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.Ranjan\Desktop\Germany\Steffen\Web Crawling\Nitish\MSD\"/>
    </mc:Choice>
  </mc:AlternateContent>
  <bookViews>
    <workbookView xWindow="0" yWindow="0" windowWidth="23040" windowHeight="9084" activeTab="7"/>
  </bookViews>
  <sheets>
    <sheet name="Sheet1" sheetId="1" r:id="rId1"/>
    <sheet name="Sheet2" sheetId="2" r:id="rId2"/>
    <sheet name="Sheet5" sheetId="5" r:id="rId3"/>
    <sheet name="Sheet8" sheetId="12" r:id="rId4"/>
    <sheet name="Sheet6" sheetId="11" r:id="rId5"/>
    <sheet name="python_Data" sheetId="9" r:id="rId6"/>
    <sheet name="Data" sheetId="6" r:id="rId7"/>
    <sheet name="Sheet7" sheetId="7" r:id="rId8"/>
    <sheet name="Sheet9" sheetId="13" r:id="rId9"/>
  </sheets>
  <definedNames>
    <definedName name="_xlnm._FilterDatabase" localSheetId="5" hidden="1">python_Data!$B$1:$J$269</definedName>
    <definedName name="_xlnm._FilterDatabase" localSheetId="7" hidden="1">Sheet7!$B$2:$K$261</definedName>
    <definedName name="_xlnm._FilterDatabase" localSheetId="8" hidden="1">Sheet9!$C$1:$S$260</definedName>
    <definedName name="ExternalData_1" localSheetId="3" hidden="1">Sheet8!$A$1:$F$270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3" l="1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126" i="13"/>
  <c r="S127" i="13"/>
  <c r="S128" i="13"/>
  <c r="S129" i="13"/>
  <c r="S130" i="13"/>
  <c r="S131" i="13"/>
  <c r="S132" i="13"/>
  <c r="S133" i="13"/>
  <c r="S134" i="13"/>
  <c r="S135" i="13"/>
  <c r="S136" i="13"/>
  <c r="S137" i="13"/>
  <c r="S138" i="13"/>
  <c r="S139" i="13"/>
  <c r="S140" i="13"/>
  <c r="S141" i="13"/>
  <c r="S142" i="13"/>
  <c r="S143" i="13"/>
  <c r="S144" i="13"/>
  <c r="S145" i="13"/>
  <c r="S146" i="13"/>
  <c r="S147" i="13"/>
  <c r="S148" i="13"/>
  <c r="S149" i="13"/>
  <c r="S150" i="13"/>
  <c r="S151" i="13"/>
  <c r="S152" i="13"/>
  <c r="S153" i="13"/>
  <c r="S154" i="13"/>
  <c r="S155" i="13"/>
  <c r="S156" i="13"/>
  <c r="S157" i="13"/>
  <c r="S158" i="13"/>
  <c r="S159" i="13"/>
  <c r="S160" i="13"/>
  <c r="S161" i="13"/>
  <c r="S162" i="13"/>
  <c r="S163" i="13"/>
  <c r="S164" i="13"/>
  <c r="S165" i="13"/>
  <c r="S166" i="13"/>
  <c r="S167" i="13"/>
  <c r="S168" i="13"/>
  <c r="S169" i="13"/>
  <c r="S170" i="13"/>
  <c r="S171" i="13"/>
  <c r="S172" i="13"/>
  <c r="S173" i="13"/>
  <c r="S174" i="13"/>
  <c r="S175" i="13"/>
  <c r="S176" i="13"/>
  <c r="S177" i="13"/>
  <c r="S178" i="13"/>
  <c r="S179" i="13"/>
  <c r="S180" i="13"/>
  <c r="S181" i="13"/>
  <c r="S182" i="13"/>
  <c r="S183" i="13"/>
  <c r="S184" i="13"/>
  <c r="S185" i="13"/>
  <c r="S186" i="13"/>
  <c r="S187" i="13"/>
  <c r="S188" i="13"/>
  <c r="S189" i="13"/>
  <c r="S190" i="13"/>
  <c r="S191" i="13"/>
  <c r="S192" i="13"/>
  <c r="S193" i="13"/>
  <c r="S194" i="13"/>
  <c r="S195" i="13"/>
  <c r="S196" i="13"/>
  <c r="S197" i="13"/>
  <c r="S198" i="13"/>
  <c r="S199" i="13"/>
  <c r="S200" i="13"/>
  <c r="S201" i="13"/>
  <c r="S202" i="13"/>
  <c r="S203" i="13"/>
  <c r="S204" i="13"/>
  <c r="S205" i="13"/>
  <c r="S206" i="13"/>
  <c r="S207" i="13"/>
  <c r="S208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2" i="13"/>
  <c r="S223" i="13"/>
  <c r="S224" i="13"/>
  <c r="S225" i="13"/>
  <c r="S226" i="13"/>
  <c r="S227" i="13"/>
  <c r="S228" i="13"/>
  <c r="S229" i="13"/>
  <c r="S230" i="13"/>
  <c r="S231" i="13"/>
  <c r="S232" i="13"/>
  <c r="S233" i="13"/>
  <c r="S234" i="13"/>
  <c r="S235" i="13"/>
  <c r="S236" i="13"/>
  <c r="S237" i="13"/>
  <c r="S238" i="13"/>
  <c r="S239" i="13"/>
  <c r="S240" i="13"/>
  <c r="S241" i="13"/>
  <c r="S242" i="13"/>
  <c r="S243" i="13"/>
  <c r="S244" i="13"/>
  <c r="S245" i="13"/>
  <c r="S246" i="13"/>
  <c r="S247" i="13"/>
  <c r="S248" i="13"/>
  <c r="S249" i="13"/>
  <c r="S250" i="13"/>
  <c r="S251" i="13"/>
  <c r="S252" i="13"/>
  <c r="S253" i="13"/>
  <c r="S254" i="13"/>
  <c r="S255" i="13"/>
  <c r="S256" i="13"/>
  <c r="S257" i="13"/>
  <c r="S258" i="13"/>
  <c r="S259" i="13"/>
  <c r="S260" i="13"/>
  <c r="S2" i="13"/>
  <c r="Q3" i="13"/>
  <c r="R3" i="13"/>
  <c r="Q4" i="13"/>
  <c r="R4" i="13"/>
  <c r="Q5" i="13"/>
  <c r="R5" i="13"/>
  <c r="Q6" i="13"/>
  <c r="R6" i="13"/>
  <c r="Q7" i="13"/>
  <c r="R7" i="13"/>
  <c r="Q8" i="13"/>
  <c r="R8" i="13"/>
  <c r="Q9" i="13"/>
  <c r="R9" i="13"/>
  <c r="Q10" i="13"/>
  <c r="R10" i="13"/>
  <c r="Q11" i="13"/>
  <c r="R11" i="13"/>
  <c r="Q12" i="13"/>
  <c r="R12" i="13"/>
  <c r="Q13" i="13"/>
  <c r="R13" i="13"/>
  <c r="Q14" i="13"/>
  <c r="R14" i="13"/>
  <c r="Q15" i="13"/>
  <c r="R15" i="13"/>
  <c r="Q16" i="13"/>
  <c r="R16" i="13"/>
  <c r="Q17" i="13"/>
  <c r="R17" i="13"/>
  <c r="Q18" i="13"/>
  <c r="R18" i="13"/>
  <c r="Q19" i="13"/>
  <c r="R19" i="13"/>
  <c r="Q20" i="13"/>
  <c r="R20" i="13"/>
  <c r="Q21" i="13"/>
  <c r="R21" i="13"/>
  <c r="Q22" i="13"/>
  <c r="R22" i="13"/>
  <c r="Q23" i="13"/>
  <c r="R23" i="13"/>
  <c r="Q24" i="13"/>
  <c r="R24" i="13"/>
  <c r="Q25" i="13"/>
  <c r="R25" i="13"/>
  <c r="Q26" i="13"/>
  <c r="R26" i="13"/>
  <c r="Q27" i="13"/>
  <c r="R27" i="13"/>
  <c r="Q28" i="13"/>
  <c r="R28" i="13"/>
  <c r="Q29" i="13"/>
  <c r="R29" i="13"/>
  <c r="Q30" i="13"/>
  <c r="R30" i="13"/>
  <c r="Q31" i="13"/>
  <c r="R31" i="13"/>
  <c r="Q32" i="13"/>
  <c r="R32" i="13"/>
  <c r="Q33" i="13"/>
  <c r="R33" i="13"/>
  <c r="Q34" i="13"/>
  <c r="R34" i="13"/>
  <c r="Q35" i="13"/>
  <c r="R35" i="13"/>
  <c r="Q36" i="13"/>
  <c r="R36" i="13"/>
  <c r="Q37" i="13"/>
  <c r="R37" i="13"/>
  <c r="Q38" i="13"/>
  <c r="R38" i="13"/>
  <c r="Q39" i="13"/>
  <c r="R39" i="13"/>
  <c r="Q40" i="13"/>
  <c r="R40" i="13"/>
  <c r="Q41" i="13"/>
  <c r="R41" i="13"/>
  <c r="Q42" i="13"/>
  <c r="R42" i="13"/>
  <c r="Q43" i="13"/>
  <c r="R43" i="13"/>
  <c r="Q44" i="13"/>
  <c r="R44" i="13"/>
  <c r="Q45" i="13"/>
  <c r="R45" i="13"/>
  <c r="Q46" i="13"/>
  <c r="R46" i="13"/>
  <c r="Q47" i="13"/>
  <c r="R47" i="13"/>
  <c r="Q48" i="13"/>
  <c r="R48" i="13"/>
  <c r="Q49" i="13"/>
  <c r="R49" i="13"/>
  <c r="Q50" i="13"/>
  <c r="R50" i="13"/>
  <c r="Q51" i="13"/>
  <c r="R51" i="13"/>
  <c r="Q52" i="13"/>
  <c r="R52" i="13"/>
  <c r="Q53" i="13"/>
  <c r="R53" i="13"/>
  <c r="Q54" i="13"/>
  <c r="R54" i="13"/>
  <c r="Q55" i="13"/>
  <c r="R55" i="13"/>
  <c r="Q56" i="13"/>
  <c r="R56" i="13"/>
  <c r="Q57" i="13"/>
  <c r="R57" i="13"/>
  <c r="Q58" i="13"/>
  <c r="R58" i="13"/>
  <c r="Q59" i="13"/>
  <c r="R59" i="13"/>
  <c r="Q60" i="13"/>
  <c r="R60" i="13"/>
  <c r="Q61" i="13"/>
  <c r="R61" i="13"/>
  <c r="Q62" i="13"/>
  <c r="R62" i="13"/>
  <c r="Q64" i="13"/>
  <c r="R64" i="13"/>
  <c r="Q66" i="13"/>
  <c r="R66" i="13"/>
  <c r="Q67" i="13"/>
  <c r="R67" i="13"/>
  <c r="Q68" i="13"/>
  <c r="R68" i="13"/>
  <c r="Q69" i="13"/>
  <c r="R69" i="13"/>
  <c r="Q70" i="13"/>
  <c r="R70" i="13"/>
  <c r="Q71" i="13"/>
  <c r="R71" i="13"/>
  <c r="Q72" i="13"/>
  <c r="R72" i="13"/>
  <c r="Q73" i="13"/>
  <c r="R73" i="13"/>
  <c r="Q74" i="13"/>
  <c r="R74" i="13"/>
  <c r="Q75" i="13"/>
  <c r="R75" i="13"/>
  <c r="Q76" i="13"/>
  <c r="R76" i="13"/>
  <c r="Q77" i="13"/>
  <c r="R77" i="13"/>
  <c r="Q78" i="13"/>
  <c r="R78" i="13"/>
  <c r="Q79" i="13"/>
  <c r="R79" i="13"/>
  <c r="Q80" i="13"/>
  <c r="R80" i="13"/>
  <c r="Q81" i="13"/>
  <c r="R81" i="13"/>
  <c r="Q82" i="13"/>
  <c r="R82" i="13"/>
  <c r="Q83" i="13"/>
  <c r="R83" i="13"/>
  <c r="Q84" i="13"/>
  <c r="R84" i="13"/>
  <c r="Q85" i="13"/>
  <c r="R85" i="13"/>
  <c r="Q86" i="13"/>
  <c r="R86" i="13"/>
  <c r="Q87" i="13"/>
  <c r="R87" i="13"/>
  <c r="Q88" i="13"/>
  <c r="R88" i="13"/>
  <c r="Q89" i="13"/>
  <c r="R89" i="13"/>
  <c r="Q90" i="13"/>
  <c r="R90" i="13"/>
  <c r="Q91" i="13"/>
  <c r="R91" i="13"/>
  <c r="Q92" i="13"/>
  <c r="R92" i="13"/>
  <c r="Q93" i="13"/>
  <c r="R93" i="13"/>
  <c r="Q94" i="13"/>
  <c r="R94" i="13"/>
  <c r="Q95" i="13"/>
  <c r="R95" i="13"/>
  <c r="Q96" i="13"/>
  <c r="R96" i="13"/>
  <c r="Q97" i="13"/>
  <c r="R97" i="13"/>
  <c r="Q98" i="13"/>
  <c r="R98" i="13"/>
  <c r="Q99" i="13"/>
  <c r="R99" i="13"/>
  <c r="Q100" i="13"/>
  <c r="R100" i="13"/>
  <c r="Q101" i="13"/>
  <c r="R101" i="13"/>
  <c r="Q102" i="13"/>
  <c r="R102" i="13"/>
  <c r="Q103" i="13"/>
  <c r="R103" i="13"/>
  <c r="Q104" i="13"/>
  <c r="R104" i="13"/>
  <c r="Q105" i="13"/>
  <c r="R105" i="13"/>
  <c r="Q106" i="13"/>
  <c r="R106" i="13"/>
  <c r="Q107" i="13"/>
  <c r="R107" i="13"/>
  <c r="Q108" i="13"/>
  <c r="R108" i="13"/>
  <c r="Q109" i="13"/>
  <c r="R109" i="13"/>
  <c r="Q110" i="13"/>
  <c r="R110" i="13"/>
  <c r="Q111" i="13"/>
  <c r="R111" i="13"/>
  <c r="Q112" i="13"/>
  <c r="R112" i="13"/>
  <c r="Q113" i="13"/>
  <c r="R113" i="13"/>
  <c r="Q114" i="13"/>
  <c r="R114" i="13"/>
  <c r="Q115" i="13"/>
  <c r="R115" i="13"/>
  <c r="Q116" i="13"/>
  <c r="R116" i="13"/>
  <c r="Q117" i="13"/>
  <c r="R117" i="13"/>
  <c r="Q118" i="13"/>
  <c r="R118" i="13"/>
  <c r="Q119" i="13"/>
  <c r="R119" i="13"/>
  <c r="Q120" i="13"/>
  <c r="R120" i="13"/>
  <c r="Q121" i="13"/>
  <c r="R121" i="13"/>
  <c r="Q122" i="13"/>
  <c r="R122" i="13"/>
  <c r="Q123" i="13"/>
  <c r="R123" i="13"/>
  <c r="Q124" i="13"/>
  <c r="R124" i="13"/>
  <c r="Q125" i="13"/>
  <c r="R125" i="13"/>
  <c r="Q126" i="13"/>
  <c r="R126" i="13"/>
  <c r="Q127" i="13"/>
  <c r="R127" i="13"/>
  <c r="Q128" i="13"/>
  <c r="R128" i="13"/>
  <c r="Q129" i="13"/>
  <c r="R129" i="13"/>
  <c r="Q130" i="13"/>
  <c r="R130" i="13"/>
  <c r="Q131" i="13"/>
  <c r="R131" i="13"/>
  <c r="Q132" i="13"/>
  <c r="R132" i="13"/>
  <c r="Q133" i="13"/>
  <c r="R133" i="13"/>
  <c r="Q134" i="13"/>
  <c r="R134" i="13"/>
  <c r="Q135" i="13"/>
  <c r="R135" i="13"/>
  <c r="Q136" i="13"/>
  <c r="R136" i="13"/>
  <c r="Q137" i="13"/>
  <c r="R137" i="13"/>
  <c r="Q138" i="13"/>
  <c r="R138" i="13"/>
  <c r="Q139" i="13"/>
  <c r="R139" i="13"/>
  <c r="Q140" i="13"/>
  <c r="R140" i="13"/>
  <c r="Q141" i="13"/>
  <c r="R141" i="13"/>
  <c r="Q142" i="13"/>
  <c r="R142" i="13"/>
  <c r="Q143" i="13"/>
  <c r="R143" i="13"/>
  <c r="Q144" i="13"/>
  <c r="R144" i="13"/>
  <c r="Q145" i="13"/>
  <c r="R145" i="13"/>
  <c r="Q146" i="13"/>
  <c r="R146" i="13"/>
  <c r="Q147" i="13"/>
  <c r="R147" i="13"/>
  <c r="Q148" i="13"/>
  <c r="R148" i="13"/>
  <c r="Q149" i="13"/>
  <c r="R149" i="13"/>
  <c r="Q150" i="13"/>
  <c r="R150" i="13"/>
  <c r="Q151" i="13"/>
  <c r="R151" i="13"/>
  <c r="Q152" i="13"/>
  <c r="R152" i="13"/>
  <c r="Q153" i="13"/>
  <c r="R153" i="13"/>
  <c r="Q154" i="13"/>
  <c r="R154" i="13"/>
  <c r="Q155" i="13"/>
  <c r="R155" i="13"/>
  <c r="Q156" i="13"/>
  <c r="R156" i="13"/>
  <c r="Q157" i="13"/>
  <c r="R157" i="13"/>
  <c r="Q158" i="13"/>
  <c r="R158" i="13"/>
  <c r="Q159" i="13"/>
  <c r="R159" i="13"/>
  <c r="Q160" i="13"/>
  <c r="R160" i="13"/>
  <c r="Q161" i="13"/>
  <c r="R161" i="13"/>
  <c r="Q162" i="13"/>
  <c r="R162" i="13"/>
  <c r="Q163" i="13"/>
  <c r="R163" i="13"/>
  <c r="Q164" i="13"/>
  <c r="R164" i="13"/>
  <c r="Q165" i="13"/>
  <c r="R165" i="13"/>
  <c r="Q166" i="13"/>
  <c r="R166" i="13"/>
  <c r="Q167" i="13"/>
  <c r="R167" i="13"/>
  <c r="Q168" i="13"/>
  <c r="R168" i="13"/>
  <c r="Q169" i="13"/>
  <c r="R169" i="13"/>
  <c r="Q170" i="13"/>
  <c r="R170" i="13"/>
  <c r="Q171" i="13"/>
  <c r="R171" i="13"/>
  <c r="Q172" i="13"/>
  <c r="R172" i="13"/>
  <c r="Q173" i="13"/>
  <c r="R173" i="13"/>
  <c r="Q174" i="13"/>
  <c r="R174" i="13"/>
  <c r="Q175" i="13"/>
  <c r="R175" i="13"/>
  <c r="Q176" i="13"/>
  <c r="R176" i="13"/>
  <c r="Q177" i="13"/>
  <c r="R177" i="13"/>
  <c r="Q178" i="13"/>
  <c r="R178" i="13"/>
  <c r="Q179" i="13"/>
  <c r="R179" i="13"/>
  <c r="Q180" i="13"/>
  <c r="R180" i="13"/>
  <c r="Q181" i="13"/>
  <c r="R181" i="13"/>
  <c r="Q182" i="13"/>
  <c r="R182" i="13"/>
  <c r="Q183" i="13"/>
  <c r="R183" i="13"/>
  <c r="Q184" i="13"/>
  <c r="R184" i="13"/>
  <c r="Q185" i="13"/>
  <c r="R185" i="13"/>
  <c r="Q186" i="13"/>
  <c r="R186" i="13"/>
  <c r="Q187" i="13"/>
  <c r="R187" i="13"/>
  <c r="Q188" i="13"/>
  <c r="R188" i="13"/>
  <c r="Q189" i="13"/>
  <c r="R189" i="13"/>
  <c r="Q190" i="13"/>
  <c r="R190" i="13"/>
  <c r="Q191" i="13"/>
  <c r="R191" i="13"/>
  <c r="Q192" i="13"/>
  <c r="R192" i="13"/>
  <c r="Q193" i="13"/>
  <c r="R193" i="13"/>
  <c r="Q194" i="13"/>
  <c r="R194" i="13"/>
  <c r="Q195" i="13"/>
  <c r="R195" i="13"/>
  <c r="Q196" i="13"/>
  <c r="R196" i="13"/>
  <c r="Q197" i="13"/>
  <c r="R197" i="13"/>
  <c r="Q198" i="13"/>
  <c r="R198" i="13"/>
  <c r="Q199" i="13"/>
  <c r="R199" i="13"/>
  <c r="Q200" i="13"/>
  <c r="R200" i="13"/>
  <c r="Q201" i="13"/>
  <c r="R201" i="13"/>
  <c r="Q202" i="13"/>
  <c r="R202" i="13"/>
  <c r="Q203" i="13"/>
  <c r="R203" i="13"/>
  <c r="Q204" i="13"/>
  <c r="R204" i="13"/>
  <c r="Q205" i="13"/>
  <c r="R205" i="13"/>
  <c r="Q206" i="13"/>
  <c r="R206" i="13"/>
  <c r="Q207" i="13"/>
  <c r="R207" i="13"/>
  <c r="Q208" i="13"/>
  <c r="R208" i="13"/>
  <c r="Q209" i="13"/>
  <c r="R209" i="13"/>
  <c r="Q210" i="13"/>
  <c r="R210" i="13"/>
  <c r="Q211" i="13"/>
  <c r="R211" i="13"/>
  <c r="Q212" i="13"/>
  <c r="R212" i="13"/>
  <c r="Q213" i="13"/>
  <c r="R213" i="13"/>
  <c r="Q214" i="13"/>
  <c r="R214" i="13"/>
  <c r="Q215" i="13"/>
  <c r="R215" i="13"/>
  <c r="Q216" i="13"/>
  <c r="R216" i="13"/>
  <c r="Q217" i="13"/>
  <c r="R217" i="13"/>
  <c r="Q218" i="13"/>
  <c r="R218" i="13"/>
  <c r="Q219" i="13"/>
  <c r="R219" i="13"/>
  <c r="Q220" i="13"/>
  <c r="R220" i="13"/>
  <c r="Q221" i="13"/>
  <c r="R221" i="13"/>
  <c r="Q222" i="13"/>
  <c r="R222" i="13"/>
  <c r="Q223" i="13"/>
  <c r="R223" i="13"/>
  <c r="Q224" i="13"/>
  <c r="R224" i="13"/>
  <c r="Q225" i="13"/>
  <c r="R225" i="13"/>
  <c r="Q226" i="13"/>
  <c r="R226" i="13"/>
  <c r="Q227" i="13"/>
  <c r="R227" i="13"/>
  <c r="Q228" i="13"/>
  <c r="R228" i="13"/>
  <c r="Q229" i="13"/>
  <c r="R229" i="13"/>
  <c r="Q230" i="13"/>
  <c r="R230" i="13"/>
  <c r="Q231" i="13"/>
  <c r="R231" i="13"/>
  <c r="Q232" i="13"/>
  <c r="R232" i="13"/>
  <c r="Q233" i="13"/>
  <c r="R233" i="13"/>
  <c r="Q234" i="13"/>
  <c r="R234" i="13"/>
  <c r="Q235" i="13"/>
  <c r="R235" i="13"/>
  <c r="Q236" i="13"/>
  <c r="R236" i="13"/>
  <c r="Q237" i="13"/>
  <c r="R237" i="13"/>
  <c r="Q238" i="13"/>
  <c r="R238" i="13"/>
  <c r="Q239" i="13"/>
  <c r="R239" i="13"/>
  <c r="Q240" i="13"/>
  <c r="R240" i="13"/>
  <c r="Q241" i="13"/>
  <c r="R241" i="13"/>
  <c r="Q242" i="13"/>
  <c r="R242" i="13"/>
  <c r="Q243" i="13"/>
  <c r="R243" i="13"/>
  <c r="Q244" i="13"/>
  <c r="R244" i="13"/>
  <c r="Q245" i="13"/>
  <c r="R245" i="13"/>
  <c r="Q246" i="13"/>
  <c r="R246" i="13"/>
  <c r="Q247" i="13"/>
  <c r="R247" i="13"/>
  <c r="Q248" i="13"/>
  <c r="R248" i="13"/>
  <c r="Q249" i="13"/>
  <c r="R249" i="13"/>
  <c r="Q250" i="13"/>
  <c r="R250" i="13"/>
  <c r="Q251" i="13"/>
  <c r="R251" i="13"/>
  <c r="Q252" i="13"/>
  <c r="R252" i="13"/>
  <c r="Q253" i="13"/>
  <c r="R253" i="13"/>
  <c r="Q254" i="13"/>
  <c r="R254" i="13"/>
  <c r="Q255" i="13"/>
  <c r="R255" i="13"/>
  <c r="Q256" i="13"/>
  <c r="R256" i="13"/>
  <c r="Q257" i="13"/>
  <c r="R257" i="13"/>
  <c r="Q258" i="13"/>
  <c r="R258" i="13"/>
  <c r="Q259" i="13"/>
  <c r="R259" i="13"/>
  <c r="Q260" i="13"/>
  <c r="R260" i="13"/>
  <c r="R2" i="13"/>
  <c r="Q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O157" i="13"/>
  <c r="O158" i="13"/>
  <c r="O159" i="13"/>
  <c r="O160" i="13"/>
  <c r="O161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O175" i="13"/>
  <c r="O176" i="13"/>
  <c r="O177" i="13"/>
  <c r="O178" i="13"/>
  <c r="O179" i="13"/>
  <c r="O180" i="13"/>
  <c r="O181" i="13"/>
  <c r="O182" i="13"/>
  <c r="O183" i="13"/>
  <c r="O184" i="13"/>
  <c r="O185" i="13"/>
  <c r="O186" i="13"/>
  <c r="O187" i="13"/>
  <c r="O188" i="13"/>
  <c r="O189" i="13"/>
  <c r="O190" i="13"/>
  <c r="O191" i="13"/>
  <c r="O192" i="13"/>
  <c r="O193" i="13"/>
  <c r="O194" i="13"/>
  <c r="O195" i="13"/>
  <c r="O196" i="13"/>
  <c r="O197" i="13"/>
  <c r="O198" i="13"/>
  <c r="O199" i="13"/>
  <c r="O200" i="13"/>
  <c r="O201" i="13"/>
  <c r="O202" i="13"/>
  <c r="O203" i="13"/>
  <c r="O204" i="13"/>
  <c r="O205" i="13"/>
  <c r="O206" i="13"/>
  <c r="O207" i="13"/>
  <c r="O208" i="13"/>
  <c r="O209" i="13"/>
  <c r="O210" i="13"/>
  <c r="O211" i="13"/>
  <c r="O212" i="13"/>
  <c r="O213" i="13"/>
  <c r="O214" i="13"/>
  <c r="O215" i="13"/>
  <c r="O216" i="13"/>
  <c r="O217" i="13"/>
  <c r="O218" i="13"/>
  <c r="O219" i="13"/>
  <c r="O220" i="13"/>
  <c r="O221" i="13"/>
  <c r="O222" i="13"/>
  <c r="O223" i="13"/>
  <c r="O224" i="13"/>
  <c r="O225" i="13"/>
  <c r="O226" i="13"/>
  <c r="O227" i="13"/>
  <c r="O228" i="13"/>
  <c r="O229" i="13"/>
  <c r="O230" i="13"/>
  <c r="O231" i="13"/>
  <c r="O232" i="13"/>
  <c r="O233" i="13"/>
  <c r="O234" i="13"/>
  <c r="O235" i="13"/>
  <c r="O236" i="13"/>
  <c r="O237" i="13"/>
  <c r="O238" i="13"/>
  <c r="O239" i="13"/>
  <c r="O240" i="13"/>
  <c r="O241" i="13"/>
  <c r="O242" i="13"/>
  <c r="O243" i="13"/>
  <c r="O244" i="13"/>
  <c r="O245" i="13"/>
  <c r="O246" i="13"/>
  <c r="O247" i="13"/>
  <c r="O248" i="13"/>
  <c r="O249" i="13"/>
  <c r="O250" i="13"/>
  <c r="O251" i="13"/>
  <c r="O252" i="13"/>
  <c r="O253" i="13"/>
  <c r="O254" i="13"/>
  <c r="O255" i="13"/>
  <c r="O256" i="13"/>
  <c r="O257" i="13"/>
  <c r="O258" i="13"/>
  <c r="O259" i="13"/>
  <c r="O260" i="13"/>
  <c r="O2" i="13"/>
  <c r="P259" i="13"/>
  <c r="P260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Q63" i="13" s="1"/>
  <c r="P64" i="13"/>
  <c r="P65" i="13"/>
  <c r="Q65" i="13" s="1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P205" i="13"/>
  <c r="P206" i="13"/>
  <c r="P207" i="13"/>
  <c r="P208" i="13"/>
  <c r="P209" i="13"/>
  <c r="P210" i="13"/>
  <c r="P211" i="13"/>
  <c r="P212" i="13"/>
  <c r="P213" i="13"/>
  <c r="P214" i="13"/>
  <c r="P215" i="13"/>
  <c r="P216" i="13"/>
  <c r="P217" i="13"/>
  <c r="P218" i="13"/>
  <c r="P219" i="13"/>
  <c r="P220" i="13"/>
  <c r="P221" i="13"/>
  <c r="P222" i="13"/>
  <c r="P223" i="13"/>
  <c r="P224" i="13"/>
  <c r="P225" i="13"/>
  <c r="P226" i="13"/>
  <c r="P227" i="13"/>
  <c r="P228" i="13"/>
  <c r="P229" i="13"/>
  <c r="P230" i="13"/>
  <c r="P231" i="13"/>
  <c r="P232" i="13"/>
  <c r="P233" i="13"/>
  <c r="P234" i="13"/>
  <c r="P235" i="13"/>
  <c r="P236" i="13"/>
  <c r="P237" i="13"/>
  <c r="P238" i="13"/>
  <c r="P239" i="13"/>
  <c r="P240" i="13"/>
  <c r="P241" i="13"/>
  <c r="P242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P255" i="13"/>
  <c r="P256" i="13"/>
  <c r="P257" i="13"/>
  <c r="P258" i="13"/>
  <c r="P2" i="13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" i="6"/>
  <c r="J269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" i="6"/>
  <c r="R65" i="13" l="1"/>
  <c r="R63" i="13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P2" i="6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2" i="5"/>
  <c r="B6" i="1"/>
</calcChain>
</file>

<file path=xl/connections.xml><?xml version="1.0" encoding="utf-8"?>
<connections xmlns="http://schemas.openxmlformats.org/spreadsheetml/2006/main">
  <connection id="1" keepAlive="1" name="Query - hepalinks" description="Connection to the 'hepalinks' query in the workbook." type="5" refreshedVersion="0" background="1">
    <dbPr connection="Provider=Microsoft.Mashup.OleDb.1;Data Source=$Workbook$;Location=hepalinks;Extended Properties=&quot;&quot;" command="SELECT * FROM [hepalinks]"/>
  </connection>
  <connection id="2" keepAlive="1" name="Query - hepalinks (2)" description="Connection to the 'hepalinks (2)' query in the workbook." type="5" refreshedVersion="6" background="1" saveData="1">
    <dbPr connection="Provider=Microsoft.Mashup.OleDb.1;Data Source=$Workbook$;Location=hepalinks (2);Extended Properties=&quot;&quot;" command="SELECT * FROM [hepalinks (2)]"/>
  </connection>
  <connection id="3" keepAlive="1" name="Query - result14" description="Connection to the 'result14' query in the workbook." type="5" refreshedVersion="6" background="1" saveData="1">
    <dbPr connection="Provider=Microsoft.Mashup.OleDb.1;Data Source=$Workbook$;Location=result14;Extended Properties=&quot;&quot;" command="SELECT * FROM [result14]"/>
  </connection>
</connections>
</file>

<file path=xl/sharedStrings.xml><?xml version="1.0" encoding="utf-8"?>
<sst xmlns="http://schemas.openxmlformats.org/spreadsheetml/2006/main" count="7696" uniqueCount="1747">
  <si>
    <t>Link</t>
  </si>
  <si>
    <t>Column1</t>
  </si>
  <si>
    <t>Column2</t>
  </si>
  <si>
    <t/>
  </si>
  <si>
    <t>0</t>
  </si>
  <si>
    <t>Städtisches Klinikum Dresden - Klinik für Dermatologie und Allergologie|Friedrichstraße 41|01067 Dresden|</t>
  </si>
  <si>
    <t>1</t>
  </si>
  <si>
    <t>2</t>
  </si>
  <si>
    <t>Carl-Thiem-Klinikum Cottbus gGmbH|Thiemstr. 111|03048 Cottbus|</t>
  </si>
  <si>
    <t>3</t>
  </si>
  <si>
    <t>Hautkrebszentrum Harz - am Harzllinikum Dorothea Christiane Erxleben GmbH|Ditfurter Weg 24|06484 Quedlinburg|</t>
  </si>
  <si>
    <t>4</t>
  </si>
  <si>
    <t>Städtisches Klinikum Dessau - Klinik für Dermatologie, Venerologie und Allergologie, Immunologisches Zentrum|Auenweg 38|06847 Dessau-Roßlau|</t>
  </si>
  <si>
    <t>5</t>
  </si>
  <si>
    <t>Heinrich-Braun-Klinikum gemeinnützige GmbH - Standort Zwickau - Klinik für Hautkrankheiten und Allergologie|Karl-Keil-Straße 35|08060 Zwickau|</t>
  </si>
  <si>
    <t>6</t>
  </si>
  <si>
    <t>Klinik für Hautkrankheiten und Allergologie - HELIOS Vogtland-Klinikum|Röntgenstraße 2|08529 Plauen|</t>
  </si>
  <si>
    <t>7</t>
  </si>
  <si>
    <t>DRK-Krankenhaus Chemnitz-Rabenstein - Hautklinik|Unritzstr. 23|09117 Chemnitz|</t>
  </si>
  <si>
    <t>8</t>
  </si>
  <si>
    <t>Hauttumorcentrum Charité (HTCC)|Charitéplatz 1|10117 Berlin|</t>
  </si>
  <si>
    <t>9</t>
  </si>
  <si>
    <t>Vivantes Klinikum im Friedrichshain|Landsberger Allee 49|10249 Berlin|</t>
  </si>
  <si>
    <t>10</t>
  </si>
  <si>
    <t>Vivantes Klinikum Spandau Klinik für Dermatologie|Neue Bergstr. 6|13585 Berlin|</t>
  </si>
  <si>
    <t>11</t>
  </si>
  <si>
    <t>Klinikum Ernst von Bergmann gGmbH - Klinik für Dermatologie, Venerologie und Allergologie|Charlottenstraße 72|14467 Potsdam|</t>
  </si>
  <si>
    <t>12</t>
  </si>
  <si>
    <t>Elbe Kliniken Stade - Buxtehude GmbH - Hautkrebszentrum|Am Krankenhaus 1|21614 Buxtehude|</t>
  </si>
  <si>
    <t>13</t>
  </si>
  <si>
    <t>Universitäts-Hautklinik Kiel - Hautkrebszentrum|Schittenhelmstr.7|24105 Kiel|</t>
  </si>
  <si>
    <t>14</t>
  </si>
  <si>
    <t>Klinikum Oldenburg AöR - Klinik für Dermatologie und Allergologie|Rahel-Straus-Straße 10|26133 Oldenburg|</t>
  </si>
  <si>
    <t>15</t>
  </si>
  <si>
    <t>Derma am Diako - Die Hautarztpraxis im Bremer Westen|Gröpelinger Heerstraße 406|28239 Bremen|</t>
  </si>
  <si>
    <t>16</t>
  </si>
  <si>
    <t>Klinik für Dermatologie, Venerologie und Allergologie - HELIOS Klinikum Hildesheim|Senator-Braun-Allee 33|31135 Hildesheim|</t>
  </si>
  <si>
    <t>17</t>
  </si>
  <si>
    <t>HautTumorCentrumMinden - Mühlenkreiskliniken - Johannes Wesling Klinikum Minden|Hans-Nolte-Straße 1|32429 Minden|</t>
  </si>
  <si>
    <t>18</t>
  </si>
  <si>
    <t>Klinikum Kassel Klinik für Dermatologie|Mönchebergstr. 41-43|34125 Kassel|</t>
  </si>
  <si>
    <t>19</t>
  </si>
  <si>
    <t>20</t>
  </si>
  <si>
    <t>Hauttumorzentrum Essen|Hufelandstr. 55|45147 Essen|</t>
  </si>
  <si>
    <t>21</t>
  </si>
  <si>
    <t>Hautarztpraxis Dr. Beyer|Karlstraße 1|45329 Essen|</t>
  </si>
  <si>
    <t>22</t>
  </si>
  <si>
    <t>Hautärztliche Gemeinschaftspraxis in Coesfeld - Pappai &amp; Schiller|Rosenstr. 1 / Markt 1|48653 Coesfeld|</t>
  </si>
  <si>
    <t>23</t>
  </si>
  <si>
    <t>Eifelklinik St. Brigida GmbH &amp; Co. KG|Kammerbruchstr. 8|52152 Simmerath|</t>
  </si>
  <si>
    <t>24</t>
  </si>
  <si>
    <t>Hautarztpraxis Stolberg|Steinfeldstr. 7|52222 Stolberg (Rhld.)|</t>
  </si>
  <si>
    <t>25</t>
  </si>
  <si>
    <t>Dermatologisches Zentrum - Bonn|Friedensplatz 16|53111 Bonn|</t>
  </si>
  <si>
    <t>26</t>
  </si>
  <si>
    <t>Universitätsklinikum Bonn (AöR) - Dermatologie|Sigmund-Freud-Str. 25|53127 Bonn|</t>
  </si>
  <si>
    <t>27</t>
  </si>
  <si>
    <t>Universität Mainz - Hautklinik und Poliklinik|Langenbeckstr. 1|55131 Mainz|</t>
  </si>
  <si>
    <t>28</t>
  </si>
  <si>
    <t>Diakonie Klinikum Bethesda - Dermatologie|Euelsbruchstraße 39|57258 Freudenberg|</t>
  </si>
  <si>
    <t>29</t>
  </si>
  <si>
    <t>Katharinen-Hospital gGmbH -  Klinik für Dermatologie und Phlebologie|Obere Husemannstr. 2|59423 Unna|</t>
  </si>
  <si>
    <t>30</t>
  </si>
  <si>
    <t>Vital Klinik GmbH &amp; Co. KG|Streuweg 100|63755 Alzenau|</t>
  </si>
  <si>
    <t>31</t>
  </si>
  <si>
    <t>Hautklinik - Klinikum Darmstadt GmbH|Heidelberger Landstraße 379|64297 Darmstadt|</t>
  </si>
  <si>
    <t>32</t>
  </si>
  <si>
    <t>Klinik für Dermatologie und Allergologie - HELIOS Dr. Horst Schmidt Kliniken Wiesbaden|Ludwig-Erhard-Straße 100|65199 Wiesbaden|</t>
  </si>
  <si>
    <t>33</t>
  </si>
  <si>
    <t>Klinikum der Stadt Ludwigshafen am Rhein gGmbH - Hautklinik in Ludwigshafen am Rhein|Bremserstraße 79|67063 Ludwigshafen am Rhein|</t>
  </si>
  <si>
    <t>34</t>
  </si>
  <si>
    <t>Hauttumorzentrum Mannheim|Theodor-Kutzer-Ufer 1-3|68167 Mannheim|</t>
  </si>
  <si>
    <t>35</t>
  </si>
  <si>
    <t>Universitäts Hautklinik|Liebermeisterstraße 25|72076 Tübingen|</t>
  </si>
  <si>
    <t>36</t>
  </si>
  <si>
    <t>Klinik für Dermatologie, Allergologie und Phlebologie - Klinikum am Gesundbrunnen-_x000D_ -SLK-Kliniken Heilbronn GmbH|Am Gesundbrunnen 20-26|74078 Heilbronn|</t>
  </si>
  <si>
    <t>37</t>
  </si>
  <si>
    <t>Hautarztpraxis  in Konstanz|Augustinerplatz 7|78462 Konstanz|</t>
  </si>
  <si>
    <t>38</t>
  </si>
  <si>
    <t>Hauttumorzentrum des Tumorzentrums Freiburg - CCCF - Universitätsklinikum Freiburg|Hauptstraße 7|79104 Freiburg|</t>
  </si>
  <si>
    <t>39</t>
  </si>
  <si>
    <t>Klinikum rechts der Isar Technische Universität München Klinik für Dermatologie|Biedersteiner Str. 29|80802 München|</t>
  </si>
  <si>
    <t>40</t>
  </si>
  <si>
    <t>Hautarztpraxis Dr.Biltz|Guardinistr. 186|81375 München|</t>
  </si>
  <si>
    <t>41</t>
  </si>
  <si>
    <t>VENUSKLINIK GmbH|Konrad-Adenauer-Allee 31|86150 Augsburg|</t>
  </si>
  <si>
    <t>42</t>
  </si>
  <si>
    <t>Dermatologie und Allergologie - HELIOS Hauttumorzentrum Erfurt|Nordhäuser Str. 74|99089 Erfurt|</t>
  </si>
  <si>
    <t>Klinik und Poliklinik für Dermatologie - Universitätsklinikum Carl Gustav Carus Dresdenan der Technischen Universität Dresden|Fetscherstraße 74|01307 Dresden|</t>
  </si>
  <si>
    <t>Universitätklinikum Magdeburg A.ö.R. - Universitätshautklinik|Leipziger Str. 44|39120 Magdeburg|</t>
  </si>
  <si>
    <t>Auenweg 38</t>
  </si>
  <si>
    <t>Cottbus</t>
  </si>
  <si>
    <t>Dessau-Roßlau</t>
  </si>
  <si>
    <t>Berlin</t>
  </si>
  <si>
    <t>Potsdam</t>
  </si>
  <si>
    <t>Kiel</t>
  </si>
  <si>
    <t>Oldenburg</t>
  </si>
  <si>
    <t>Bremen</t>
  </si>
  <si>
    <t>Minden</t>
  </si>
  <si>
    <t>Kassel</t>
  </si>
  <si>
    <t>Essen</t>
  </si>
  <si>
    <t>Bonn</t>
  </si>
  <si>
    <t>Mainz</t>
  </si>
  <si>
    <t>Darmstadt</t>
  </si>
  <si>
    <t>Wiesbaden</t>
  </si>
  <si>
    <t>am</t>
  </si>
  <si>
    <t>Mannheim</t>
  </si>
  <si>
    <t>Tübingen</t>
  </si>
  <si>
    <t>München</t>
  </si>
  <si>
    <t>City</t>
  </si>
  <si>
    <t>Zip</t>
  </si>
  <si>
    <t>Name</t>
  </si>
  <si>
    <t>Street Address</t>
  </si>
  <si>
    <t>03048</t>
  </si>
  <si>
    <t>06847</t>
  </si>
  <si>
    <t>14467</t>
  </si>
  <si>
    <t>24105</t>
  </si>
  <si>
    <t>26133</t>
  </si>
  <si>
    <t>28239</t>
  </si>
  <si>
    <t>https://www.msd-arztsuche.de/suche/_/hepatitis/seite/2/</t>
  </si>
  <si>
    <t>https://www.msd-arztsuche.de/suche/_/hepatitis/seite/</t>
  </si>
  <si>
    <t>https://www.msd-arztsuche.de/suche/_/hepatitis/seite/1/</t>
  </si>
  <si>
    <t>https://www.msd-arztsuche.de/suche/_/hepatitis/seite/3/</t>
  </si>
  <si>
    <t>https://www.msd-arztsuche.de/suche/_/hepatitis/seite/4/</t>
  </si>
  <si>
    <t>https://www.msd-arztsuche.de/suche/_/hepatitis/seite/5/</t>
  </si>
  <si>
    <t>https://www.msd-arztsuche.de/suche/_/hepatitis/seite/6/</t>
  </si>
  <si>
    <t>https://www.msd-arztsuche.de/suche/_/hepatitis/seite/7/</t>
  </si>
  <si>
    <t>https://www.msd-arztsuche.de/suche/_/hepatitis/seite/8/</t>
  </si>
  <si>
    <t>https://www.msd-arztsuche.de/suche/_/hepatitis/seite/9/</t>
  </si>
  <si>
    <t>https://www.msd-arztsuche.de/suche/_/hepatitis/seite/10/</t>
  </si>
  <si>
    <t>https://www.msd-arztsuche.de/suche/_/hepatitis/seite/11/</t>
  </si>
  <si>
    <t>https://www.msd-arztsuche.de/suche/_/hepatitis/seite/12/</t>
  </si>
  <si>
    <t>https://www.msd-arztsuche.de/suche/_/hepatitis/seite/13/</t>
  </si>
  <si>
    <t>https://www.msd-arztsuche.de/suche/_/hepatitis/seite/14/</t>
  </si>
  <si>
    <t>https://www.msd-arztsuche.de/suche/_/hepatitis/seite/15/</t>
  </si>
  <si>
    <t>https://www.msd-arztsuche.de/suche/_/hepatitis/seite/16/</t>
  </si>
  <si>
    <t>https://www.msd-arztsuche.de/suche/_/hepatitis/seite/17/</t>
  </si>
  <si>
    <t>https://www.msd-arztsuche.de/suche/_/hepatitis/seite/18/</t>
  </si>
  <si>
    <t>https://www.msd-arztsuche.de/suche/_/hepatitis/seite/19/</t>
  </si>
  <si>
    <t>https://www.msd-arztsuche.de/suche/_/hepatitis/seite/20/</t>
  </si>
  <si>
    <t>https://www.msd-arztsuche.de/suche/_/hepatitis/seite/21/</t>
  </si>
  <si>
    <t>https://www.msd-arztsuche.de/suche/_/hepatitis/seite/22/</t>
  </si>
  <si>
    <t>https://www.msd-arztsuche.de/suche/_/hepatitis/seite/23/</t>
  </si>
  <si>
    <t>https://www.msd-arztsuche.de/suche/_/hepatitis/seite/24/</t>
  </si>
  <si>
    <t>https://www.msd-arztsuche.de/suche/_/hepatitis/seite/25/</t>
  </si>
  <si>
    <t>https://www.msd-arztsuche.de/suche/_/hepatitis/seite/26/</t>
  </si>
  <si>
    <t>https://www.msd-arztsuche.de/suche/_/hepatitis/seite/27/</t>
  </si>
  <si>
    <t>Column3</t>
  </si>
  <si>
    <t>DRK Kliniken Berlin | Westend</t>
  </si>
  <si>
    <t>Column4</t>
  </si>
  <si>
    <t>Column5</t>
  </si>
  <si>
    <t>Column6</t>
  </si>
  <si>
    <t>,0,0</t>
  </si>
  <si>
    <t>0, Rolf-Achim Krüger</t>
  </si>
  <si>
    <t>Bernhard-Voß-Str. 4</t>
  </si>
  <si>
    <t>01445 Radebeul</t>
  </si>
  <si>
    <t>,"</t>
  </si>
  <si>
    <t>:Facharzt für Gastroenterologie, Facharzt für Innere Medizin</t>
  </si>
  <si>
    <t>1,Praxis für Gastroenterologie</t>
  </si>
  <si>
    <t>2, Sven Geißler</t>
  </si>
  <si>
    <t>Bahnhofstr. 71</t>
  </si>
  <si>
    <t>03046 Cottbus</t>
  </si>
  <si>
    <t>:Facharzt für Gastroenterologie, Facharzt für Innere MedizinQualifikation: Notfallmedizin</t>
  </si>
  <si>
    <t>3, Sven Geißler</t>
  </si>
  <si>
    <t>4,Praxisgemeinschaft Gastroenterologie/Rheumatologie</t>
  </si>
  <si>
    <t>Bahnhofstr. 64</t>
  </si>
  <si>
    <t>5, Uwe Göbel</t>
  </si>
  <si>
    <t>Leipziger Str. 45 b</t>
  </si>
  <si>
    <t>03048 Cottbus</t>
  </si>
  <si>
    <t>6,Einzelpraxis Göbel</t>
  </si>
  <si>
    <t>7,Priv. Doz. Dr. med. habil. Niels Teich</t>
  </si>
  <si>
    <t>Nordstr. 21</t>
  </si>
  <si>
    <t>04105 Leipzig</t>
  </si>
  <si>
    <t>8,"Gemeinschaftspraxis Borkenhagen, Dietel</t>
  </si>
  <si>
    <t>,</t>
  </si>
  <si>
    <t>9,"Gemeinschaftspraxis Borkenhagen, Dietel</t>
  </si>
  <si>
    <t>10, Ingo Wallstabe</t>
  </si>
  <si>
    <t>Delitzscher Str. 141</t>
  </si>
  <si>
    <t>04129 Leipzig</t>
  </si>
  <si>
    <t>11, Ingolf Schiefke</t>
  </si>
  <si>
    <t>:Facharzt für Gastroenterologie, Facharzt für Innere MedizinQualifikation: Proktologie</t>
  </si>
  <si>
    <t>12, Ingolf Schiefke</t>
  </si>
  <si>
    <t>13,Klinikum St. Georg gGmbH Klinik für Gastroenterologie</t>
  </si>
  <si>
    <t>14,Klinikum St. Georg gGmbH Klinik für Gastroenterologie</t>
  </si>
  <si>
    <t>15,Klinikum St. Georg gGmbH Klinik für Gastroenterologie</t>
  </si>
  <si>
    <t>16, Christian Kupka</t>
  </si>
  <si>
    <t>Johann-Sebastian-Bach-Str. 2</t>
  </si>
  <si>
    <t>04600 Altenburg</t>
  </si>
  <si>
    <t>17,"Gemeinschaftspraxis Kupka, Kupka, Kupka</t>
  </si>
  <si>
    <t>18, Thomas Zeisler</t>
  </si>
  <si>
    <t>Große Ulrichstr. 1</t>
  </si>
  <si>
    <t>06108 Halle (Saale)</t>
  </si>
  <si>
    <t>19, Rüdiger Behrens</t>
  </si>
  <si>
    <t>Kleine Marktstr. 3</t>
  </si>
  <si>
    <t>20,Einzelpraxis Zeisler</t>
  </si>
  <si>
    <t>21,"Gemeinschaftspraxis Behrens, Fechner</t>
  </si>
  <si>
    <t>22, Hubertus H. Nietsch</t>
  </si>
  <si>
    <t>Mauerstr. 5</t>
  </si>
  <si>
    <t>06110 Halle (Saale)</t>
  </si>
  <si>
    <t>:Facharzt für Gastroenterologie, Facharzt für Innere Medizin, Facharzt für Nephrologie</t>
  </si>
  <si>
    <t>23,Haus St. Elisabeth Klinik für Innere Med. I</t>
  </si>
  <si>
    <t>24, Michael Schwerdtfeger</t>
  </si>
  <si>
    <t>Marktplatz 3-4</t>
  </si>
  <si>
    <t>06366 Köthen (Anhalt)</t>
  </si>
  <si>
    <t>:Facharzt für Gastroenterologie, Facharzt für Innere MedizinQualifikation: Diabetologie</t>
  </si>
  <si>
    <t>25,Einzelpraxis Schwerdtfeger</t>
  </si>
  <si>
    <t>26, Mathias Plauth</t>
  </si>
  <si>
    <t>06847 Dessau-Roßlau</t>
  </si>
  <si>
    <t>27,Städtisches Klinikum Dessau Klinik für Innere Med.</t>
  </si>
  <si>
    <t>28, Uwe Will</t>
  </si>
  <si>
    <t>Straße des Friedens 122</t>
  </si>
  <si>
    <t>07548 Gera</t>
  </si>
  <si>
    <t>29,SRH Wald-Klinikum Gera gGmbH Klinik für Innere Med. III</t>
  </si>
  <si>
    <t>30, Holger Vogt</t>
  </si>
  <si>
    <t>Neue Str. 34</t>
  </si>
  <si>
    <t>08141 Reinsdorf</t>
  </si>
  <si>
    <t>31,Einzelpraxis Vogt</t>
  </si>
  <si>
    <t>32, Peter Wülfrath</t>
  </si>
  <si>
    <t>Lugauer Str. 1</t>
  </si>
  <si>
    <t>09376 Oelsnitz/Erzgeb.</t>
  </si>
  <si>
    <t>33,Einzelpraxis Wülfrath</t>
  </si>
  <si>
    <t>34, Michael Mroß</t>
  </si>
  <si>
    <t>Ehrenfelsstr. 47</t>
  </si>
  <si>
    <t>10318 Berlin</t>
  </si>
  <si>
    <t>35,"Gemeinschaftspraxis Mroß, Schache</t>
  </si>
  <si>
    <t>36, Stefan Schubert</t>
  </si>
  <si>
    <t>Innsbrucker Str. 58</t>
  </si>
  <si>
    <t>10825 Berlin</t>
  </si>
  <si>
    <t>:Facharzt für Angiologie, Facharzt für Gastroenterologie, Facharzt für Innere Medizin</t>
  </si>
  <si>
    <t>37,"Praxisgemeinschaft Armerding, Liceni</t>
  </si>
  <si>
    <t>38, Dirk Lampe</t>
  </si>
  <si>
    <t>Bundesallee 104-105</t>
  </si>
  <si>
    <t>12161 Berlin</t>
  </si>
  <si>
    <t>39,"Gemeinschaftspraxis Heibült, Lampe</t>
  </si>
  <si>
    <t>40,MVZ an der Park-Klinik Weißensee Abt. Innere Medizin</t>
  </si>
  <si>
    <t>Schönstr. 80</t>
  </si>
  <si>
    <t>13086 Berlin</t>
  </si>
  <si>
    <t>41, Daniel C. Baumgart</t>
  </si>
  <si>
    <t>Augustenburger Platz 1</t>
  </si>
  <si>
    <t>13353 Berlin</t>
  </si>
  <si>
    <t>42,Med. Klinik Schwerpunkt Hepatologie und Gastroenterologie Gastroenterologie</t>
  </si>
  <si>
    <t>43, Wolfram Wacke</t>
  </si>
  <si>
    <t>Stadtrandstr. 555-561</t>
  </si>
  <si>
    <t>13589 Berlin</t>
  </si>
  <si>
    <t>44,Ev. Waldkrankenhaus Spandau Klinik für Innere Med. I</t>
  </si>
  <si>
    <t>45,DRK Kliniken Berlin | Westend</t>
  </si>
  <si>
    <t>Klinik für Innere Medizin mit Schwerpunkt Gastroenterologie</t>
  </si>
  <si>
    <t>Spandauer Damm 130</t>
  </si>
  <si>
    <t>14050 Berlin</t>
  </si>
  <si>
    <t>Fachgebiet: Facharzt für Gastroenterologie</t>
  </si>
  <si>
    <t>46, Carsten Büning</t>
  </si>
  <si>
    <t>Argentinische Allee 40</t>
  </si>
  <si>
    <t>14163 Berlin</t>
  </si>
  <si>
    <t>47,Med. Klinik für Gastroenterologie Infektiologie und Rheumatologie Gastroenterologie</t>
  </si>
  <si>
    <t>48, Thomas Weinke</t>
  </si>
  <si>
    <t>Charlottenstr. 72</t>
  </si>
  <si>
    <t>14467 Potsdam</t>
  </si>
  <si>
    <t>:Facharzt für Gastroenterologie, Facharzt für Innere MedizinQualifikation: Tropenmedizin</t>
  </si>
  <si>
    <t>49, Stephan Menzel</t>
  </si>
  <si>
    <t>50,Zentrum für Innere Medizin Klinik für Gastroenterologie</t>
  </si>
  <si>
    <t>51,Einzelpraxis Howaldt</t>
  </si>
  <si>
    <t>Rothenbaumchaussee 26</t>
  </si>
  <si>
    <t>20148 Hamburg</t>
  </si>
  <si>
    <t>:Fachärztin für Gastroenterologie, Fachärztin für Innere Medizin</t>
  </si>
  <si>
    <t>52, Keihan Ahmadi-Simab</t>
  </si>
  <si>
    <t>Stephansplatz 3</t>
  </si>
  <si>
    <t>20354 Hamburg</t>
  </si>
  <si>
    <t>:Facharzt für Gastroenterologie, Facharzt für Innere Medizin, Facharzt für Rheumatologie</t>
  </si>
  <si>
    <t>53,Asklepios Klinik Altona Abt. Rheumatologie</t>
  </si>
  <si>
    <t>54, Michael Burlage</t>
  </si>
  <si>
    <t>Alte Holstenstr. 16</t>
  </si>
  <si>
    <t>21031 Hamburg</t>
  </si>
  <si>
    <t>55,Dialysepraxis Lohbrügge</t>
  </si>
  <si>
    <t>56, Joachim Dieckmann</t>
  </si>
  <si>
    <t>Hamburger Str. 4</t>
  </si>
  <si>
    <t>21244 Buchholz in der Nordheide</t>
  </si>
  <si>
    <t>57,"Praxisgemeinschaft Backhaus, Dieckmann</t>
  </si>
  <si>
    <t>58, Torsten Kucharzik</t>
  </si>
  <si>
    <t>Bögelstr. 1</t>
  </si>
  <si>
    <t>21339 Lüneburg</t>
  </si>
  <si>
    <t>:Facharzt für Gastroenterologie, Facharzt für Innere MedizinQualifikationen: Geriatrie, Notfallmedizin</t>
  </si>
  <si>
    <t>59,Medizinisches Zentrum Klinik für Innere Med.</t>
  </si>
  <si>
    <t>60, Thomas Witthöft</t>
  </si>
  <si>
    <t>Wallstr. 38</t>
  </si>
  <si>
    <t>21682 Stade</t>
  </si>
  <si>
    <t>61,"Gemeinschaftspraxis Heueck, Witthöft</t>
  </si>
  <si>
    <t>62, Stefan Schreiber</t>
  </si>
  <si>
    <t>Arnold-Heller-Str. 3</t>
  </si>
  <si>
    <t>24105 Kiel</t>
  </si>
  <si>
    <t>63,Klinik für Innere Medizin I Klinik für Innere Med.</t>
  </si>
  <si>
    <t>64, Andrea Pace</t>
  </si>
  <si>
    <t>Friesenstr. 11</t>
  </si>
  <si>
    <t>24534 Neumünster</t>
  </si>
  <si>
    <t>65, Lars Kühl</t>
  </si>
  <si>
    <t>Am Hang 1</t>
  </si>
  <si>
    <t>24955 Harrislee</t>
  </si>
  <si>
    <t>:Facharzt für Gastroenterologie, Facharzt für Innere MedizinQualifikation: Akupunktur</t>
  </si>
  <si>
    <t>66,Gemeinschaftspraxis Jepsen-Schiemann</t>
  </si>
  <si>
    <t>67, Johannes Bartner</t>
  </si>
  <si>
    <t>Hauptstr. 36</t>
  </si>
  <si>
    <t>26122 Oldenburg</t>
  </si>
  <si>
    <t>68,"Praxisgemeinschaft Bartner, Schanko</t>
  </si>
  <si>
    <t>69, Ulf Helwig</t>
  </si>
  <si>
    <t>Neue Donnerschweer Str. 30</t>
  </si>
  <si>
    <t>26123 Oldenburg</t>
  </si>
  <si>
    <t>70,"Gemeinschaftspraxis Grau, Helwig, Kramer</t>
  </si>
  <si>
    <t>71, Hans Seifert</t>
  </si>
  <si>
    <t>Rahel-Straus-Str. 10</t>
  </si>
  <si>
    <t>26133 Oldenburg</t>
  </si>
  <si>
    <t>:Facharzt für Gastroenterologie, Facharzt für Innere MedizinQualifikationen: Diabetologie, Infektiologie</t>
  </si>
  <si>
    <t>72,Klinikum Oldenburg gGmbH Klinik für Gastroenterologie</t>
  </si>
  <si>
    <t>73, Martin Katschinski</t>
  </si>
  <si>
    <t>Gröpelinger Heerstr. 406-408</t>
  </si>
  <si>
    <t>28239 Bremen</t>
  </si>
  <si>
    <t>74,DIAKO Ev. Diakonie-Krankenhaus Klinik für Innere Med. I</t>
  </si>
  <si>
    <t>75, Martin Claßen</t>
  </si>
  <si>
    <t>Senator-Weßling-Str. 1</t>
  </si>
  <si>
    <t>28277 Bremen</t>
  </si>
  <si>
    <t>:Facharzt für Gastroenterologie, Facharzt für Kinderheilkunde, Facharzt für Neonatologie</t>
  </si>
  <si>
    <t>76, Jan-Michel Otte</t>
  </si>
  <si>
    <t>77,Klinikum Links der Weser gGmbH Klinik für Kinder- u. Jugendmedizin</t>
  </si>
  <si>
    <t>:Facharzt für Gastroenterologie, Facharzt für Kinderheilkunde</t>
  </si>
  <si>
    <t>78,St. Josef-Hospital Klinik für Innere Med. I</t>
  </si>
  <si>
    <t>79, Stephan Hollerbach</t>
  </si>
  <si>
    <t>Siemensplatz 4</t>
  </si>
  <si>
    <t>29223 Celle</t>
  </si>
  <si>
    <t>80,Allgemeines Krankenhaus Celle Klinik für Gastroenterologie</t>
  </si>
  <si>
    <t>81," Stefan Roth</t>
  </si>
  <si>
    <t>Brunnenstr. 1</t>
  </si>
  <si>
    <t>29410 Salzwedel, Hansestadt</t>
  </si>
  <si>
    <t>82,"Krankenhaus Salzwedel Klinik für Innere Med.</t>
  </si>
  <si>
    <t>83,KRH Klinikum Oststadt-Heidehaus Klinik für Innere Med. I</t>
  </si>
  <si>
    <t>Theaterstr. 15</t>
  </si>
  <si>
    <t>30159 Hannover</t>
  </si>
  <si>
    <t>84, Jens Müller-Ziehm</t>
  </si>
  <si>
    <t>Falkenstr. 27</t>
  </si>
  <si>
    <t>30449 Hannover</t>
  </si>
  <si>
    <t>85, Tilmann Matzat</t>
  </si>
  <si>
    <t>Iltener Str. 46</t>
  </si>
  <si>
    <t>31275 Lehrte</t>
  </si>
  <si>
    <t>86,"Gemeinschaftspraxis Ehlers, Matzat</t>
  </si>
  <si>
    <t>87, Ralf Halle</t>
  </si>
  <si>
    <t>Lohstr. 4</t>
  </si>
  <si>
    <t>31785 Hameln</t>
  </si>
  <si>
    <t>:Facharzt für Gastroenterologie, Facharzt für Innere MedizinQualifikationen: Notfallmedizin, Proktologie</t>
  </si>
  <si>
    <t>88,"Praxisgemeinschaft Halle, Hill, Rubanov</t>
  </si>
  <si>
    <t>89, Bernd Bokemeyer</t>
  </si>
  <si>
    <t>Uferstr. 3</t>
  </si>
  <si>
    <t>32423 Minden</t>
  </si>
  <si>
    <t>:Facharzt für Gastroenterologie, Facharzt für Innere MedizinQualifikationen: Proktologie, Sportmedizin</t>
  </si>
  <si>
    <t>90,"Gemeinschaftspraxis Bokemeyer, Kamp</t>
  </si>
  <si>
    <t>91, Ullrich Zschaler</t>
  </si>
  <si>
    <t>Lagesche Str. 19</t>
  </si>
  <si>
    <t>32756 Detmold</t>
  </si>
  <si>
    <t>92,Einzelpraxis Zschaler</t>
  </si>
  <si>
    <t>93, Siegfried Heuer</t>
  </si>
  <si>
    <t>Eckendorfer Str. 91-93</t>
  </si>
  <si>
    <t>33609 Bielefeld</t>
  </si>
  <si>
    <t>94,Einzelpraxis Heuer</t>
  </si>
  <si>
    <t>95, Christian Löser</t>
  </si>
  <si>
    <t>Hansteinstr. 29</t>
  </si>
  <si>
    <t>34121 Kassel</t>
  </si>
  <si>
    <t>:Facharzt für Gastroenterologie, Facharzt für Innere MedizinQualifikation: Palliativmedizin</t>
  </si>
  <si>
    <t>96,Rotes Kreuz Krankenhaus gGmbH Abt. Innere Medizin</t>
  </si>
  <si>
    <t>97, Gero Moog</t>
  </si>
  <si>
    <t>Marburger Str. 85</t>
  </si>
  <si>
    <t>34127 Kassel</t>
  </si>
  <si>
    <t>:Facharzt für Gastroenterologie, Facharzt für Innere MedizinQualifikation: Schlafmedizin</t>
  </si>
  <si>
    <t>98,Einzelpraxis Moog</t>
  </si>
  <si>
    <t>99, Andreas Hilden</t>
  </si>
  <si>
    <t>Waldweg 11</t>
  </si>
  <si>
    <t>37073 Göttingen</t>
  </si>
  <si>
    <t>:Facharzt für Gastroenterologie, Facharzt für Innere MedizinQualifikation: Intensivmedizin</t>
  </si>
  <si>
    <t>100,"Gemeinschaftspraxis Hilden, Rudzinski</t>
  </si>
  <si>
    <t>101, Michael Karaus</t>
  </si>
  <si>
    <t>An der Lutter 24</t>
  </si>
  <si>
    <t>37075 Göttingen</t>
  </si>
  <si>
    <t>102,Evangelisches Krankenhaus Göttingen-Weende e.V. Abt. Innere Medizin</t>
  </si>
  <si>
    <t>103, Richard Kölble</t>
  </si>
  <si>
    <t>Uhlandstr. 9</t>
  </si>
  <si>
    <t>40237 Düsseldorf</t>
  </si>
  <si>
    <t>104,"Praxisgemeinschaft Böse, Flehinghaus</t>
  </si>
  <si>
    <t>105, Joachim Erckenbrecht</t>
  </si>
  <si>
    <t>Kreuzbergstr. 79</t>
  </si>
  <si>
    <t>40489 Düsseldorf</t>
  </si>
  <si>
    <t>106,"Kaiserswerther Diakonie ""Florence Nightingale-Krankenhaus"" Klinik für Innere Med.</t>
  </si>
  <si>
    <t>107, Hans-Georg Hörster</t>
  </si>
  <si>
    <t>Odenkirchener Str. 43</t>
  </si>
  <si>
    <t>41236 Mönchengladbach</t>
  </si>
  <si>
    <t>108,"Gemeinschaftspraxis Asdonk, Heinen</t>
  </si>
  <si>
    <t>109, Berthold Brodin</t>
  </si>
  <si>
    <t>Zollstr. 1-7</t>
  </si>
  <si>
    <t>41460 Neuss</t>
  </si>
  <si>
    <t>:Facharzt für Gastroenterologie, Facharzt für Innere MedizinQualifikationen: Notfallmedizin, Sportmedizin</t>
  </si>
  <si>
    <t>110,Einzelpraxis Brodin</t>
  </si>
  <si>
    <t>111,Dr. med. Alexandra Hülsdonk</t>
  </si>
  <si>
    <t>Von-Werth-Str. 5</t>
  </si>
  <si>
    <t>41515 Grevenbroich</t>
  </si>
  <si>
    <t>112,Dr. med. Axel Naumann</t>
  </si>
  <si>
    <t>113, Eric Nörgaard Jörgensen</t>
  </si>
  <si>
    <t>Rosenhügeler Str. 2</t>
  </si>
  <si>
    <t>42859 Remscheid</t>
  </si>
  <si>
    <t>114,"Gemeinschaftspraxis Jörgensen, Scheller</t>
  </si>
  <si>
    <t>115, Martin Fähndrich</t>
  </si>
  <si>
    <t>Beurhausstr. 40</t>
  </si>
  <si>
    <t>44137 Dortmund</t>
  </si>
  <si>
    <t>116,Medizinische Klinik Mitte Gastroenterologie</t>
  </si>
  <si>
    <t>117, Elmar Zehnter</t>
  </si>
  <si>
    <t>Am Oelpfad 12</t>
  </si>
  <si>
    <t>44263 Dortmund</t>
  </si>
  <si>
    <t>:Facharzt für Gastroenterologie, Facharzt für Innere MedizinQualifikation: Flugmedizin</t>
  </si>
  <si>
    <t>118,Einzelpraxis Zehnter</t>
  </si>
  <si>
    <t>119, Gisela Felten</t>
  </si>
  <si>
    <t>Wiescherstr. 20</t>
  </si>
  <si>
    <t>44623 Herne</t>
  </si>
  <si>
    <t>:Fachärztin für Gastroenterologie, Fachärztin für Innere MedizinQualifikation: Proktologie</t>
  </si>
  <si>
    <t>120, Dietrich Hüppe</t>
  </si>
  <si>
    <t>121,"Gemeinschaftspraxis Felten, Hartmann</t>
  </si>
  <si>
    <t>122,"Gemeinschaftspraxis Felten, Hartmann</t>
  </si>
  <si>
    <t>123, Gabriele Schmidt-Heinevetter</t>
  </si>
  <si>
    <t>Kurt-Schumacher-Platz 4</t>
  </si>
  <si>
    <t>44787 Bochum</t>
  </si>
  <si>
    <t>124,Gemeinschaftspraxis Kemen</t>
  </si>
  <si>
    <t>125, Peter Hoffmann</t>
  </si>
  <si>
    <t>Henricistr. 92</t>
  </si>
  <si>
    <t>45136 Essen</t>
  </si>
  <si>
    <t>126,Evang. Huyssens-Stiftung Klinik für Innere Med.</t>
  </si>
  <si>
    <t>127,Gemeinschaftspraxis Bartholomäus</t>
  </si>
  <si>
    <t>Kemnastr. 3 a</t>
  </si>
  <si>
    <t>45657 Recklinghausen</t>
  </si>
  <si>
    <t>128, Christoph Vogt</t>
  </si>
  <si>
    <t>Asberger Str. 4</t>
  </si>
  <si>
    <t>47441 Moers</t>
  </si>
  <si>
    <t>:Facharzt für Gastroenterologie, Facharzt für Innere MedizinQualifikationen: Infektiologie, Proktologie</t>
  </si>
  <si>
    <t>129,St. Josef Krankenhaus Klinik für Innere Med.</t>
  </si>
  <si>
    <t>130,Prof. Dr. med. Markus Gaubitz</t>
  </si>
  <si>
    <t>Von-Esmarch-Str. 50</t>
  </si>
  <si>
    <t>48149 Münster</t>
  </si>
  <si>
    <t>:Facharzt für Gastroenterologie, Facharzt für Innere Medizin, Facharzt für RheumatologieQualifikation: Sportmedizin</t>
  </si>
  <si>
    <t>131, Markus Gaubitz</t>
  </si>
  <si>
    <t>132,Interdisziplinäre Diagnostik und Therapie</t>
  </si>
  <si>
    <t>133, Andreas Lügering</t>
  </si>
  <si>
    <t>Albersloher Weg 10 b</t>
  </si>
  <si>
    <t>48155 Münster</t>
  </si>
  <si>
    <t>134,MVZ Portal 10</t>
  </si>
  <si>
    <t>Albersloher Weg 10</t>
  </si>
  <si>
    <t>135,Gemeinschaftspraxis Holtkamp-Endemann</t>
  </si>
  <si>
    <t>An der Germania Brauerei 6</t>
  </si>
  <si>
    <t>48159 Münster</t>
  </si>
  <si>
    <t>136, Heiko Risius</t>
  </si>
  <si>
    <t>Bischofsstr. 1</t>
  </si>
  <si>
    <t>49074 Osnabrück</t>
  </si>
  <si>
    <t>:Facharzt für Gastroenterologie, Facharzt für Innere MedizinQualifikationen: Intensivmedizin, Proktologie</t>
  </si>
  <si>
    <t>137, Hartmut Bordel</t>
  </si>
  <si>
    <t>Bischofsstr. 30</t>
  </si>
  <si>
    <t>138,Medizinisches Zentrum Klinik für Gastroenterologie</t>
  </si>
  <si>
    <t>139,"Gemeinschaftspraxis Bordel, Müller</t>
  </si>
  <si>
    <t>140, Franz Emke</t>
  </si>
  <si>
    <t>Lotter Str. 60</t>
  </si>
  <si>
    <t>49078 Osnabrück</t>
  </si>
  <si>
    <t>141,"Gemeinschaftspraxis Emke, Glosemeyer</t>
  </si>
  <si>
    <t>142, Andreas Baron</t>
  </si>
  <si>
    <t>Franziskusstr. 6</t>
  </si>
  <si>
    <t>49393 Lohne (Oldenburg)</t>
  </si>
  <si>
    <t>:Facharzt für Gastroenterologie, Facharzt für Innere MedizinQualifikationen: Diabetologie, Proktologie</t>
  </si>
  <si>
    <t>143,St.-Franziskus-Hospital Abt. Innere Medizin</t>
  </si>
  <si>
    <t>144, Jörg Zeeh</t>
  </si>
  <si>
    <t>Kapellenstr. 1-5</t>
  </si>
  <si>
    <t>50226 Frechen</t>
  </si>
  <si>
    <t>145,St.-Katharinen-Hospital GmbH Abt. Gastroenterologie</t>
  </si>
  <si>
    <t>146, Sven Bender</t>
  </si>
  <si>
    <t>Westring 14</t>
  </si>
  <si>
    <t>50389 Wesseling</t>
  </si>
  <si>
    <t>147,"Gemeinschaftspraxis Bender, Stähler</t>
  </si>
  <si>
    <t>148, Dominik Stähler</t>
  </si>
  <si>
    <t>Bunzlauer Str. 2</t>
  </si>
  <si>
    <t>50858 Köln</t>
  </si>
  <si>
    <t>149,"Gemeinschaftspraxis Bender, Stähler</t>
  </si>
  <si>
    <t>150, Elke Christiane Bästlein</t>
  </si>
  <si>
    <t>Genovevastr. 9</t>
  </si>
  <si>
    <t>51065 Köln</t>
  </si>
  <si>
    <t>151,Magen Darm Zentrum Wiener Platz</t>
  </si>
  <si>
    <t>152, Christoph Schmidt</t>
  </si>
  <si>
    <t>Koblenzer Str. 37</t>
  </si>
  <si>
    <t>53173 Bonn</t>
  </si>
  <si>
    <t>153,Einzelpraxis Schmidt</t>
  </si>
  <si>
    <t>154, Christian Scheurlen</t>
  </si>
  <si>
    <t>Waldstr. 73</t>
  </si>
  <si>
    <t>53177 Bonn</t>
  </si>
  <si>
    <t>155,Waldkrankenhaus Klinik für Innere Med.</t>
  </si>
  <si>
    <t>156,Dr. med. Jozo Majdandzic</t>
  </si>
  <si>
    <t>Weißliliengasse 31</t>
  </si>
  <si>
    <t>55116 Mainz</t>
  </si>
  <si>
    <t>:Facharzt für Gastroenterologie, Facharzt für Innere Medizin, Facharzt für Rheumatologie, Facharzt für Schmerztherapie</t>
  </si>
  <si>
    <t>157,Dr. med. Joachim Ziegler</t>
  </si>
  <si>
    <t>Weissliliengasse 31</t>
  </si>
  <si>
    <t>158, Ulrich Keller</t>
  </si>
  <si>
    <t>Hohenfelder Str. 19</t>
  </si>
  <si>
    <t>56068 Koblenz</t>
  </si>
  <si>
    <t>159,"Gemeinschaftspraxis Grinzoff, Keller</t>
  </si>
  <si>
    <t>160,St. Nikolaus-Stiftshospital GmbH Abt. Innere Medizin</t>
  </si>
  <si>
    <t>Ernestus-Platz 1</t>
  </si>
  <si>
    <t>56626 Andernach</t>
  </si>
  <si>
    <t>161, Oliver Treml</t>
  </si>
  <si>
    <t>Buscheystr. 15 a</t>
  </si>
  <si>
    <t>58089 Hagen</t>
  </si>
  <si>
    <t>:Facharzt für Gastroenterologie, Facharzt für Innere MedizinQualifikation: Sportmedizin</t>
  </si>
  <si>
    <t>162,Facharztzentrum Hagen</t>
  </si>
  <si>
    <t>163, Thomas Werner Spahn</t>
  </si>
  <si>
    <t>Goethestr. 19</t>
  </si>
  <si>
    <t>58239 Schwerte</t>
  </si>
  <si>
    <t>:Facharzt für Gastroenterologie, Facharzt für Innere MedizinQualifikationen: Diabetologie, Notfallmedizin</t>
  </si>
  <si>
    <t>164,Marienkrankenhaus Schwerte gGmbH Abt. Innere Medizin</t>
  </si>
  <si>
    <t>165, Udo Theis</t>
  </si>
  <si>
    <t>Marienplatz 2</t>
  </si>
  <si>
    <t>58452 Witten</t>
  </si>
  <si>
    <t>166,Praxisgemeinschaft Maeso-Madronero</t>
  </si>
  <si>
    <t>167, Ulrich Tappe</t>
  </si>
  <si>
    <t>Am Heessener Wald 1</t>
  </si>
  <si>
    <t>59073 Hamm</t>
  </si>
  <si>
    <t>168,St. Barbara-Klinik Hamm-Heessen GmbH Abt. Gastroenterologie</t>
  </si>
  <si>
    <t>169,St. Barbara-Klinik Hamm-Heessen GmbH Abt. Gastroenterologie</t>
  </si>
  <si>
    <t>170,St.-Johannes-Hospital Abt. Innere Medizin</t>
  </si>
  <si>
    <t>Nordring 37-41</t>
  </si>
  <si>
    <t>59821 Arnsberg</t>
  </si>
  <si>
    <t>171, Axel Dignaß</t>
  </si>
  <si>
    <t>Wilhelm-Epstein-Str. 4</t>
  </si>
  <si>
    <t>60431 Frankfurt am Main</t>
  </si>
  <si>
    <t>:Facharzt für Gastroenterologie, Facharzt für Innere Medizin, Facharzt für Onkologie</t>
  </si>
  <si>
    <t>172,Agaplesion Markus-Krankenhaus Klinik für Innere Med. I</t>
  </si>
  <si>
    <t>173, Christoph Weber</t>
  </si>
  <si>
    <t>Herzog-Adolph-Str. 13</t>
  </si>
  <si>
    <t>61462 Königstein im Taunus</t>
  </si>
  <si>
    <t>174,"Gemeinschaftspraxis Dols, Tacke, Weber</t>
  </si>
  <si>
    <t>175, Eugen Musch</t>
  </si>
  <si>
    <t>Am Schlag 9</t>
  </si>
  <si>
    <t>63654 Büdingen</t>
  </si>
  <si>
    <t>:Facharzt für Gastroenterologie, Facharzt für Innere Medizin, Facharzt für OnkologieQualifikation: Infektiologie</t>
  </si>
  <si>
    <t>176, Gerald Poschmann</t>
  </si>
  <si>
    <t>Grafenstr. 13</t>
  </si>
  <si>
    <t>64283 Darmstadt</t>
  </si>
  <si>
    <t>177, Peter-Ludwig Berg</t>
  </si>
  <si>
    <t>Martinspfad 72</t>
  </si>
  <si>
    <t>64285 Darmstadt</t>
  </si>
  <si>
    <t>178,Marienhospital Darmstadt Klinik für Innere Med.</t>
  </si>
  <si>
    <t>179, Benjamin Simonis</t>
  </si>
  <si>
    <t>Frankfurter Str. 3</t>
  </si>
  <si>
    <t>64293 Darmstadt</t>
  </si>
  <si>
    <t>180,"Gemeinschaftspraxis Hurst, Simonis</t>
  </si>
  <si>
    <t>181, Hanns Löhr</t>
  </si>
  <si>
    <t>Luisenstr. 26</t>
  </si>
  <si>
    <t>65185 Wiesbaden</t>
  </si>
  <si>
    <t>182,Einzelpraxis Löhr</t>
  </si>
  <si>
    <t>183,Dr. med. Klaus Tischbirek</t>
  </si>
  <si>
    <t>Geisenheimerstrasse 10</t>
  </si>
  <si>
    <t>65197 Wiesbaden</t>
  </si>
  <si>
    <t>:Facharzt für Gastroenterologie, Facharzt für OnkologieQualifikation: Infektiologie</t>
  </si>
  <si>
    <t>184, Stefan Racky</t>
  </si>
  <si>
    <t>Emser Str. 29-31</t>
  </si>
  <si>
    <t>65307 Bad Schwalbach</t>
  </si>
  <si>
    <t>185,"Gemeinschaftspraxis Marx, Racky</t>
  </si>
  <si>
    <t>186,Dr. med. Ulrich Damian</t>
  </si>
  <si>
    <t>Iggelheimerstraße 26</t>
  </si>
  <si>
    <t>67346 Speyer</t>
  </si>
  <si>
    <t>187, Volker Aldinger</t>
  </si>
  <si>
    <t>Laustergasse 11</t>
  </si>
  <si>
    <t>67433 Neustadt an der Weinstraße</t>
  </si>
  <si>
    <t>188,Einzelpraxis Aldinger</t>
  </si>
  <si>
    <t>189, Heiner Krammer</t>
  </si>
  <si>
    <t>Bismarckplatz 1</t>
  </si>
  <si>
    <t>68165 Mannheim</t>
  </si>
  <si>
    <t>190,Einzelpraxis Krammer</t>
  </si>
  <si>
    <t>191, Erhard G. Siegel</t>
  </si>
  <si>
    <t>Landhausstr. 25</t>
  </si>
  <si>
    <t>69115 Heidelberg</t>
  </si>
  <si>
    <t>192,St. Josefskrankenhaus Heidelberg GmbH Abt. Gastroenterologie</t>
  </si>
  <si>
    <t>193,Prof. Dr. med. Robert Ehehalt</t>
  </si>
  <si>
    <t>Burgstr. 61</t>
  </si>
  <si>
    <t>69121 Heidelberg</t>
  </si>
  <si>
    <t>:Facharzt für Gastroenterologie, Facharzt für Innere MedizinQualifikationen: Diabetologie, Infektiologie, Notfallmedizin</t>
  </si>
  <si>
    <t>194, Pia Clemens</t>
  </si>
  <si>
    <t>Obere Waiblinger Str. 101</t>
  </si>
  <si>
    <t>70374 Stuttgart</t>
  </si>
  <si>
    <t>195,"Gemeinschaftspraxis Clemens, Nehls</t>
  </si>
  <si>
    <t>196,Dr. med. Johannes von Keller</t>
  </si>
  <si>
    <t>Nauklerstr. 50</t>
  </si>
  <si>
    <t>72074 Tübingen</t>
  </si>
  <si>
    <t>197,Dr. med. Friedrich Dreher</t>
  </si>
  <si>
    <t>Marktplatz 23</t>
  </si>
  <si>
    <t>72108 Rottenburg</t>
  </si>
  <si>
    <t>198,Einzelpraxis de Rossi</t>
  </si>
  <si>
    <t>Ludwig-Erhard-Allee 24</t>
  </si>
  <si>
    <t>76131 Karlsruhe</t>
  </si>
  <si>
    <t>199, Arnd Schulte-Bockholt</t>
  </si>
  <si>
    <t>Lammstr. 21</t>
  </si>
  <si>
    <t>76133 Karlsruhe</t>
  </si>
  <si>
    <t>200,Gemeinschaftspraxis Freitag</t>
  </si>
  <si>
    <t>201, Norbert Bruhn</t>
  </si>
  <si>
    <t>Gartenstr. 71</t>
  </si>
  <si>
    <t>76135 Karlsruhe</t>
  </si>
  <si>
    <t>202,Einzelpraxis Bruhn</t>
  </si>
  <si>
    <t>203, Michael Klarhof</t>
  </si>
  <si>
    <t>Neuer Markt 4</t>
  </si>
  <si>
    <t>76275 Ettlingen</t>
  </si>
  <si>
    <t>204,Gastroenterologische Gemeinschaftspraxis</t>
  </si>
  <si>
    <t>205, Axel Ring</t>
  </si>
  <si>
    <t>Hauptstr. 91</t>
  </si>
  <si>
    <t>76571 Gaggenau</t>
  </si>
  <si>
    <t>206,"Gemeinschaftspraxis Engler, Ring, Gehrke</t>
  </si>
  <si>
    <t>207, Rudolf Geiger</t>
  </si>
  <si>
    <t>Ebertplatz 12</t>
  </si>
  <si>
    <t>77654 Offenburg</t>
  </si>
  <si>
    <t>208,Ortenau Klinikum Offenburg Ebertplatz Gastroenterologie</t>
  </si>
  <si>
    <t>209, Thomas Ochsenkühn</t>
  </si>
  <si>
    <t>Sonnenstr. 24-26</t>
  </si>
  <si>
    <t>80331 München</t>
  </si>
  <si>
    <t>210,Isar Medizin Zentrum Belegabteilung für Innere Medizin</t>
  </si>
  <si>
    <t>211, Reinhard Schneider</t>
  </si>
  <si>
    <t>Müllerstr. 54</t>
  </si>
  <si>
    <t>80469 München</t>
  </si>
  <si>
    <t>212,"Gemeinschaftspraxis Schneider, Simon</t>
  </si>
  <si>
    <t>213,Prof. Dr. med. Herbert Kellner</t>
  </si>
  <si>
    <t>Renatastr. 71 a</t>
  </si>
  <si>
    <t>80639 München</t>
  </si>
  <si>
    <t>:Facharzt für Gastroenterologie, Facharzt für Innere Medizin, Facharzt für RheumatologieQualifikation: Physikalische Therapie</t>
  </si>
  <si>
    <t>214, Herbert Kellner</t>
  </si>
  <si>
    <t>215,Krankenhaus Neuwittelsbach Abt. Rheumatologie</t>
  </si>
  <si>
    <t>216, Berndt Birkner</t>
  </si>
  <si>
    <t>Einsteinstr. 1</t>
  </si>
  <si>
    <t>81675 München</t>
  </si>
  <si>
    <t>217,"Praxisgemeinschaft Birkner, Fritz</t>
  </si>
  <si>
    <t>218, Wolfgang Schepp</t>
  </si>
  <si>
    <t>Englschalkinger Str. 77</t>
  </si>
  <si>
    <t>81925 München</t>
  </si>
  <si>
    <t>219,Klinikum Bogenhausen Klinik für Gastroenterologie</t>
  </si>
  <si>
    <t>220, Sabine Schwartz-Fuchs</t>
  </si>
  <si>
    <t>Tegernseer Landstr. 11</t>
  </si>
  <si>
    <t>82054 Sauerlach</t>
  </si>
  <si>
    <t>221,"Gemeinschaftspraxis Holle-Wölfel, Oßmann</t>
  </si>
  <si>
    <t>222, Andreas Wünderich</t>
  </si>
  <si>
    <t>Fischergasse 16</t>
  </si>
  <si>
    <t>82362 Weilheim i. OB</t>
  </si>
  <si>
    <t>223, Hans-Dieter Allescher</t>
  </si>
  <si>
    <t>Auenstr. 6</t>
  </si>
  <si>
    <t>82467 Garmisch-Partenkirchen</t>
  </si>
  <si>
    <t>224,Zentrum für Innere Medizin Abt. Gastroenterologie</t>
  </si>
  <si>
    <t>225,Dr. med. Matthias Gotthardt</t>
  </si>
  <si>
    <t>Simon-Spannbrucker-Str. 1</t>
  </si>
  <si>
    <t>83413 Fridolfing</t>
  </si>
  <si>
    <t>226, Bernhard Frank</t>
  </si>
  <si>
    <t>Tegernseer Str. 100</t>
  </si>
  <si>
    <t>83700 Weißach</t>
  </si>
  <si>
    <t>227,MVZ Rottach-Egern</t>
  </si>
  <si>
    <t>228,Dr. med. Thomas Sternfeld</t>
  </si>
  <si>
    <t>Luitpoldstr. 58</t>
  </si>
  <si>
    <t>84034 Landshut</t>
  </si>
  <si>
    <t>229, Axel Holstege</t>
  </si>
  <si>
    <t>Robert-Koch-Str. 1</t>
  </si>
  <si>
    <t>230,Klinikum Landshut gGmbH Klinik für Innere Med. I</t>
  </si>
  <si>
    <t>231,Einzelpraxis Manok</t>
  </si>
  <si>
    <t>Griesgasse 18</t>
  </si>
  <si>
    <t>84130 Dingolfing</t>
  </si>
  <si>
    <t>232, Christian Pehl</t>
  </si>
  <si>
    <t>Krankenhausstr. 2</t>
  </si>
  <si>
    <t>84137 Vilsbiburg</t>
  </si>
  <si>
    <t>233,Kreiskrankenhaus Vilsbiburg Klinik für Innere Med.</t>
  </si>
  <si>
    <t>234, Wilfred Karl Landry</t>
  </si>
  <si>
    <t>Münchner Str. 64</t>
  </si>
  <si>
    <t>85221 Dachau</t>
  </si>
  <si>
    <t>235,MVZ Dachau</t>
  </si>
  <si>
    <t>236, Artur Schleich</t>
  </si>
  <si>
    <t>Peter-Dörfler-Str. 7</t>
  </si>
  <si>
    <t>86807 Buchloe</t>
  </si>
  <si>
    <t>237,Krankenhaus Obergünzburg Abt. Innere Medizin</t>
  </si>
  <si>
    <t>238,Prof. Dr. med. Albrecht Pfeiffer</t>
  </si>
  <si>
    <t>Bismarckstr. 23</t>
  </si>
  <si>
    <t>87700 Memmingen</t>
  </si>
  <si>
    <t>Fachgebiet: Facharzt für GastroenterologieQualifikation: Palliativmedizin</t>
  </si>
  <si>
    <t>239,Dr. med. Roland Graf</t>
  </si>
  <si>
    <t>Theodor-Heuss-Str.23</t>
  </si>
  <si>
    <t>88299 Leutkirch</t>
  </si>
  <si>
    <t>Fachgebiet: Facharzt für GastroenterologieQualifikationen: Proktologie, Sportmedizin</t>
  </si>
  <si>
    <t>240, Roland Eisele</t>
  </si>
  <si>
    <t>Ulmer Str. 26</t>
  </si>
  <si>
    <t>89143 Blaubeuren</t>
  </si>
  <si>
    <t>:Facharzt für Gastroenterologie, Facharzt für Innere MedizinQualifikationen: Chirotherapie, Sportmedizin</t>
  </si>
  <si>
    <t>241,Kreiskrankenhaus Blaubeuren Klinik für Innere Med.</t>
  </si>
  <si>
    <t>242,Dr. med. Gerhard Herold</t>
  </si>
  <si>
    <t>Lindenstr. 1</t>
  </si>
  <si>
    <t>89165 Dietenheim</t>
  </si>
  <si>
    <t>243,Dr. med. Stefan Wolf</t>
  </si>
  <si>
    <t>Kurze Straße 5</t>
  </si>
  <si>
    <t>89522 Heidenheim</t>
  </si>
  <si>
    <t>244,Dr. med. Walter Rufle</t>
  </si>
  <si>
    <t>245, Harald Plass</t>
  </si>
  <si>
    <t>Albrecht-Dürer-Platz 9</t>
  </si>
  <si>
    <t>90403 Nürnberg</t>
  </si>
  <si>
    <t>246,Einzelpraxis Plass</t>
  </si>
  <si>
    <t>247, Herbert Muschweck</t>
  </si>
  <si>
    <t>Neumarkter Str. 6</t>
  </si>
  <si>
    <t>90518 Altdorf b. Nürnberg</t>
  </si>
  <si>
    <t>248,Krankenhaus Altdorf Abt. Innere Medizin</t>
  </si>
  <si>
    <t>249, Jürgen Michael Gschossmann</t>
  </si>
  <si>
    <t>Krankenhausstr. 10</t>
  </si>
  <si>
    <t>91301 Forchheim</t>
  </si>
  <si>
    <t>250,Klinikum Forcheim Abt. Innere Medizin</t>
  </si>
  <si>
    <t>251, Ernst-Walter Pascher</t>
  </si>
  <si>
    <t>Münchener Str. 1</t>
  </si>
  <si>
    <t>91567 Herrieden</t>
  </si>
  <si>
    <t>252,Einzelpraxis Pascher</t>
  </si>
  <si>
    <t>253, Eberhard Meier</t>
  </si>
  <si>
    <t>Paradeplatz 8</t>
  </si>
  <si>
    <t>92224 Amberg</t>
  </si>
  <si>
    <t>:Facharzt für Gastroenterologie, Facharzt für Innere MedizinQualifikation: Naturheilverfahren</t>
  </si>
  <si>
    <t>254,Einzelpraxis Meier</t>
  </si>
  <si>
    <t>255, Gabriele Manok</t>
  </si>
  <si>
    <t>Erlenhain 6</t>
  </si>
  <si>
    <t>94065 Waldkirchen</t>
  </si>
  <si>
    <t>256, Roland Grüner</t>
  </si>
  <si>
    <t>Siechenstr. 47</t>
  </si>
  <si>
    <t>96052 Bamberg</t>
  </si>
  <si>
    <t>257,"Gemeinschaftspraxis Grüner, Seel</t>
  </si>
  <si>
    <t>258, Michael Scheurlen</t>
  </si>
  <si>
    <t>Oberdürrbacher Str. 6</t>
  </si>
  <si>
    <t>97080 Würzburg</t>
  </si>
  <si>
    <t>259,Med. Klinik und Poliklinik II Gastroenterologie</t>
  </si>
  <si>
    <t>260,"Gemeinschaftspraxis Heynen, Langmann</t>
  </si>
  <si>
    <t>Am Tiefen Weg 2</t>
  </si>
  <si>
    <t>97753 Karlstadt</t>
  </si>
  <si>
    <t>261, Christoph-Frank Dietrich</t>
  </si>
  <si>
    <t>Uhlandstr. 7</t>
  </si>
  <si>
    <t>97980 Bad Mergentheim</t>
  </si>
  <si>
    <t>:Facharzt für Endokrinologie, Facharzt für Gastroenterologie, Facharzt für Innere Medizin</t>
  </si>
  <si>
    <t>262,Caritas-Krankenhaus gGmbH Klinik für Innere Med. II</t>
  </si>
  <si>
    <t>263, Frank-Peter Schmidt</t>
  </si>
  <si>
    <t>Bärwinkelstr. 33</t>
  </si>
  <si>
    <t>99310 Arnstadt</t>
  </si>
  <si>
    <t>264,Klinik Arnstadt Klinik für Innere Med. II</t>
  </si>
  <si>
    <t>265, Michael Ibe</t>
  </si>
  <si>
    <t>Grimmelallee 2 a</t>
  </si>
  <si>
    <t>99734 Nordhausen</t>
  </si>
  <si>
    <t>266, Erhard Klopfleisch</t>
  </si>
  <si>
    <t>Mühlhäuser Str. 94-95</t>
  </si>
  <si>
    <t>99817 Eisenach</t>
  </si>
  <si>
    <t xml:space="preserve"> Rolf-Achim Krüger</t>
  </si>
  <si>
    <t>Praxis für Gastroenterologie</t>
  </si>
  <si>
    <t xml:space="preserve"> Sven Geißler</t>
  </si>
  <si>
    <t>Praxisgemeinschaft Gastroenterologie/Rheumatologie</t>
  </si>
  <si>
    <t xml:space="preserve"> Uwe Göbel</t>
  </si>
  <si>
    <t>Einzelpraxis Göbel</t>
  </si>
  <si>
    <t>Priv. Doz. Dr. med. habil. Niels Teich</t>
  </si>
  <si>
    <t>Gemeinschaftspraxis Borkenhagen, Dietel</t>
  </si>
  <si>
    <t xml:space="preserve"> Ingo Wallstabe</t>
  </si>
  <si>
    <t xml:space="preserve"> Ingolf Schiefke</t>
  </si>
  <si>
    <t>Klinikum St. Georg gGmbH Klinik für Gastroenterologie</t>
  </si>
  <si>
    <t xml:space="preserve"> Christian Kupka</t>
  </si>
  <si>
    <t>Gemeinschaftspraxis Kupka, Kupka, Kupka</t>
  </si>
  <si>
    <t xml:space="preserve"> Thomas Zeisler</t>
  </si>
  <si>
    <t xml:space="preserve"> Rüdiger Behrens</t>
  </si>
  <si>
    <t>Einzelpraxis Zeisler</t>
  </si>
  <si>
    <t>Gemeinschaftspraxis Behrens, Fechner</t>
  </si>
  <si>
    <t xml:space="preserve"> Hubertus H. Nietsch</t>
  </si>
  <si>
    <t>Haus St. Elisabeth Klinik für Innere Med. I</t>
  </si>
  <si>
    <t xml:space="preserve"> Michael Schwerdtfeger</t>
  </si>
  <si>
    <t>Einzelpraxis Schwerdtfeger</t>
  </si>
  <si>
    <t xml:space="preserve"> Mathias Plauth</t>
  </si>
  <si>
    <t>Städtisches Klinikum Dessau Klinik für Innere Med.</t>
  </si>
  <si>
    <t xml:space="preserve"> Uwe Will</t>
  </si>
  <si>
    <t>SRH Wald-Klinikum Gera gGmbH Klinik für Innere Med. III</t>
  </si>
  <si>
    <t xml:space="preserve"> Holger Vogt</t>
  </si>
  <si>
    <t>Einzelpraxis Vogt</t>
  </si>
  <si>
    <t xml:space="preserve"> Peter Wülfrath</t>
  </si>
  <si>
    <t>Einzelpraxis Wülfrath</t>
  </si>
  <si>
    <t xml:space="preserve"> Michael Mroß</t>
  </si>
  <si>
    <t>Gemeinschaftspraxis Mroß, Schache</t>
  </si>
  <si>
    <t xml:space="preserve"> Stefan Schubert</t>
  </si>
  <si>
    <t>Praxisgemeinschaft Armerding, Liceni</t>
  </si>
  <si>
    <t xml:space="preserve"> Dirk Lampe</t>
  </si>
  <si>
    <t>Gemeinschaftspraxis Heibült, Lampe</t>
  </si>
  <si>
    <t>MVZ an der Park-Klinik Weißensee Abt. Innere Medizin</t>
  </si>
  <si>
    <t xml:space="preserve"> Daniel C. Baumgart</t>
  </si>
  <si>
    <t>Med. Klinik Schwerpunkt Hepatologie und Gastroenterologie Gastroenterologie</t>
  </si>
  <si>
    <t xml:space="preserve"> Wolfram Wacke</t>
  </si>
  <si>
    <t>Ev. Waldkrankenhaus Spandau Klinik für Innere Med. I</t>
  </si>
  <si>
    <t xml:space="preserve"> Carsten Büning</t>
  </si>
  <si>
    <t>Med. Klinik für Gastroenterologie Infektiologie und Rheumatologie Gastroenterologie</t>
  </si>
  <si>
    <t xml:space="preserve"> Thomas Weinke</t>
  </si>
  <si>
    <t xml:space="preserve"> Stephan Menzel</t>
  </si>
  <si>
    <t>Zentrum für Innere Medizin Klinik für Gastroenterologie</t>
  </si>
  <si>
    <t>Einzelpraxis Howaldt</t>
  </si>
  <si>
    <t xml:space="preserve"> Keihan Ahmadi-Simab</t>
  </si>
  <si>
    <t>Asklepios Klinik Altona Abt. Rheumatologie</t>
  </si>
  <si>
    <t xml:space="preserve"> Michael Burlage</t>
  </si>
  <si>
    <t>Dialysepraxis Lohbrügge</t>
  </si>
  <si>
    <t xml:space="preserve"> Joachim Dieckmann</t>
  </si>
  <si>
    <t>Praxisgemeinschaft Backhaus, Dieckmann</t>
  </si>
  <si>
    <t xml:space="preserve"> Torsten Kucharzik</t>
  </si>
  <si>
    <t>Medizinisches Zentrum Klinik für Innere Med.</t>
  </si>
  <si>
    <t xml:space="preserve"> Thomas Witthöft</t>
  </si>
  <si>
    <t>Gemeinschaftspraxis Heueck, Witthöft</t>
  </si>
  <si>
    <t xml:space="preserve"> Stefan Schreiber</t>
  </si>
  <si>
    <t>Klinik für Innere Medizin I Klinik für Innere Med.</t>
  </si>
  <si>
    <t xml:space="preserve"> Andrea Pace</t>
  </si>
  <si>
    <t xml:space="preserve"> Lars Kühl</t>
  </si>
  <si>
    <t>Gemeinschaftspraxis Jepsen-Schiemann</t>
  </si>
  <si>
    <t xml:space="preserve"> Johannes Bartner</t>
  </si>
  <si>
    <t>Praxisgemeinschaft Bartner, Schanko</t>
  </si>
  <si>
    <t xml:space="preserve"> Ulf Helwig</t>
  </si>
  <si>
    <t>Gemeinschaftspraxis Grau, Helwig, Kramer</t>
  </si>
  <si>
    <t xml:space="preserve"> Hans Seifert</t>
  </si>
  <si>
    <t>Klinikum Oldenburg gGmbH Klinik für Gastroenterologie</t>
  </si>
  <si>
    <t xml:space="preserve"> Martin Katschinski</t>
  </si>
  <si>
    <t>DIAKO Ev. Diakonie-Krankenhaus Klinik für Innere Med. I</t>
  </si>
  <si>
    <t xml:space="preserve"> Martin Claßen</t>
  </si>
  <si>
    <t xml:space="preserve"> Jan-Michel Otte</t>
  </si>
  <si>
    <t>Klinikum Links der Weser gGmbH Klinik für Kinder- u. Jugendmedizin</t>
  </si>
  <si>
    <t>St. Josef-Hospital Klinik für Innere Med. I</t>
  </si>
  <si>
    <t xml:space="preserve"> Stephan Hollerbach</t>
  </si>
  <si>
    <t>Allgemeines Krankenhaus Celle Klinik für Gastroenterologie</t>
  </si>
  <si>
    <t xml:space="preserve"> Stefan Roth</t>
  </si>
  <si>
    <t>Krankenhaus Salzwedel Klinik für Innere Med.</t>
  </si>
  <si>
    <t>KRH Klinikum Oststadt-Heidehaus Klinik für Innere Med. I</t>
  </si>
  <si>
    <t xml:space="preserve"> Jens Müller-Ziehm</t>
  </si>
  <si>
    <t xml:space="preserve"> Tilmann Matzat</t>
  </si>
  <si>
    <t>Gemeinschaftspraxis Ehlers, Matzat</t>
  </si>
  <si>
    <t xml:space="preserve"> Ralf Halle</t>
  </si>
  <si>
    <t>Praxisgemeinschaft Halle, Hill, Rubanov</t>
  </si>
  <si>
    <t xml:space="preserve"> Bernd Bokemeyer</t>
  </si>
  <si>
    <t>Gemeinschaftspraxis Bokemeyer, Kamp</t>
  </si>
  <si>
    <t xml:space="preserve"> Ullrich Zschaler</t>
  </si>
  <si>
    <t>Einzelpraxis Zschaler</t>
  </si>
  <si>
    <t xml:space="preserve"> Siegfried Heuer</t>
  </si>
  <si>
    <t>Einzelpraxis Heuer</t>
  </si>
  <si>
    <t xml:space="preserve"> Christian Löser</t>
  </si>
  <si>
    <t>Rotes Kreuz Krankenhaus gGmbH Abt. Innere Medizin</t>
  </si>
  <si>
    <t xml:space="preserve"> Gero Moog</t>
  </si>
  <si>
    <t>Einzelpraxis Moog</t>
  </si>
  <si>
    <t xml:space="preserve"> Andreas Hilden</t>
  </si>
  <si>
    <t>Gemeinschaftspraxis Hilden, Rudzinski</t>
  </si>
  <si>
    <t xml:space="preserve"> Michael Karaus</t>
  </si>
  <si>
    <t>Evangelisches Krankenhaus Göttingen-Weende e.V. Abt. Innere Medizin</t>
  </si>
  <si>
    <t xml:space="preserve"> Richard Kölble</t>
  </si>
  <si>
    <t>Praxisgemeinschaft Böse, Flehinghaus</t>
  </si>
  <si>
    <t xml:space="preserve"> Joachim Erckenbrecht</t>
  </si>
  <si>
    <t>Kaiserswerther Diakonie "Florence Nightingale-Krankenhaus" Klinik für Innere Med.</t>
  </si>
  <si>
    <t xml:space="preserve"> Hans-Georg Hörster</t>
  </si>
  <si>
    <t>Gemeinschaftspraxis Asdonk, Heinen</t>
  </si>
  <si>
    <t xml:space="preserve"> Berthold Brodin</t>
  </si>
  <si>
    <t>Einzelpraxis Brodin</t>
  </si>
  <si>
    <t>Dr. med. Alexandra Hülsdonk</t>
  </si>
  <si>
    <t>Dr. med. Axel Naumann</t>
  </si>
  <si>
    <t xml:space="preserve"> Eric Nörgaard Jörgensen</t>
  </si>
  <si>
    <t>Gemeinschaftspraxis Jörgensen, Scheller</t>
  </si>
  <si>
    <t xml:space="preserve"> Martin Fähndrich</t>
  </si>
  <si>
    <t>Medizinische Klinik Mitte Gastroenterologie</t>
  </si>
  <si>
    <t xml:space="preserve"> Elmar Zehnter</t>
  </si>
  <si>
    <t>Einzelpraxis Zehnter</t>
  </si>
  <si>
    <t xml:space="preserve"> Gisela Felten</t>
  </si>
  <si>
    <t xml:space="preserve"> Dietrich Hüppe</t>
  </si>
  <si>
    <t>Gemeinschaftspraxis Felten, Hartmann</t>
  </si>
  <si>
    <t xml:space="preserve"> Gabriele Schmidt-Heinevetter</t>
  </si>
  <si>
    <t>Gemeinschaftspraxis Kemen</t>
  </si>
  <si>
    <t xml:space="preserve"> Peter Hoffmann</t>
  </si>
  <si>
    <t>Evang. Huyssens-Stiftung Klinik für Innere Med.</t>
  </si>
  <si>
    <t>Gemeinschaftspraxis Bartholomäus</t>
  </si>
  <si>
    <t xml:space="preserve"> Christoph Vogt</t>
  </si>
  <si>
    <t>St. Josef Krankenhaus Klinik für Innere Med.</t>
  </si>
  <si>
    <t>Prof. Dr. med. Markus Gaubitz</t>
  </si>
  <si>
    <t xml:space="preserve"> Markus Gaubitz</t>
  </si>
  <si>
    <t>Interdisziplinäre Diagnostik und Therapie</t>
  </si>
  <si>
    <t xml:space="preserve"> Andreas Lügering</t>
  </si>
  <si>
    <t>MVZ Portal 10</t>
  </si>
  <si>
    <t>Gemeinschaftspraxis Holtkamp-Endemann</t>
  </si>
  <si>
    <t xml:space="preserve"> Heiko Risius</t>
  </si>
  <si>
    <t xml:space="preserve"> Hartmut Bordel</t>
  </si>
  <si>
    <t>Medizinisches Zentrum Klinik für Gastroenterologie</t>
  </si>
  <si>
    <t>Gemeinschaftspraxis Bordel, Müller</t>
  </si>
  <si>
    <t xml:space="preserve"> Franz Emke</t>
  </si>
  <si>
    <t>Gemeinschaftspraxis Emke, Glosemeyer</t>
  </si>
  <si>
    <t xml:space="preserve"> Andreas Baron</t>
  </si>
  <si>
    <t>St.-Franziskus-Hospital Abt. Innere Medizin</t>
  </si>
  <si>
    <t xml:space="preserve"> Jörg Zeeh</t>
  </si>
  <si>
    <t>St.-Katharinen-Hospital GmbH Abt. Gastroenterologie</t>
  </si>
  <si>
    <t xml:space="preserve"> Sven Bender</t>
  </si>
  <si>
    <t>Gemeinschaftspraxis Bender, Stähler</t>
  </si>
  <si>
    <t xml:space="preserve"> Dominik Stähler</t>
  </si>
  <si>
    <t xml:space="preserve"> Elke Christiane Bästlein</t>
  </si>
  <si>
    <t>Magen Darm Zentrum Wiener Platz</t>
  </si>
  <si>
    <t xml:space="preserve"> Christoph Schmidt</t>
  </si>
  <si>
    <t>Einzelpraxis Schmidt</t>
  </si>
  <si>
    <t xml:space="preserve"> Christian Scheurlen</t>
  </si>
  <si>
    <t>Waldkrankenhaus Klinik für Innere Med.</t>
  </si>
  <si>
    <t>Dr. med. Jozo Majdandzic</t>
  </si>
  <si>
    <t>Dr. med. Joachim Ziegler</t>
  </si>
  <si>
    <t xml:space="preserve"> Ulrich Keller</t>
  </si>
  <si>
    <t>Gemeinschaftspraxis Grinzoff, Keller</t>
  </si>
  <si>
    <t>St. Nikolaus-Stiftshospital GmbH Abt. Innere Medizin</t>
  </si>
  <si>
    <t xml:space="preserve"> Oliver Treml</t>
  </si>
  <si>
    <t>Facharztzentrum Hagen</t>
  </si>
  <si>
    <t xml:space="preserve"> Thomas Werner Spahn</t>
  </si>
  <si>
    <t>Marienkrankenhaus Schwerte gGmbH Abt. Innere Medizin</t>
  </si>
  <si>
    <t xml:space="preserve"> Udo Theis</t>
  </si>
  <si>
    <t>Praxisgemeinschaft Maeso-Madronero</t>
  </si>
  <si>
    <t xml:space="preserve"> Ulrich Tappe</t>
  </si>
  <si>
    <t>St. Barbara-Klinik Hamm-Heessen GmbH Abt. Gastroenterologie</t>
  </si>
  <si>
    <t>St.-Johannes-Hospital Abt. Innere Medizin</t>
  </si>
  <si>
    <t xml:space="preserve"> Axel Dignaß</t>
  </si>
  <si>
    <t>Agaplesion Markus-Krankenhaus Klinik für Innere Med. I</t>
  </si>
  <si>
    <t xml:space="preserve"> Christoph Weber</t>
  </si>
  <si>
    <t>Gemeinschaftspraxis Dols, Tacke, Weber</t>
  </si>
  <si>
    <t xml:space="preserve"> Eugen Musch</t>
  </si>
  <si>
    <t xml:space="preserve"> Gerald Poschmann</t>
  </si>
  <si>
    <t xml:space="preserve"> Peter-Ludwig Berg</t>
  </si>
  <si>
    <t>Marienhospital Darmstadt Klinik für Innere Med.</t>
  </si>
  <si>
    <t xml:space="preserve"> Benjamin Simonis</t>
  </si>
  <si>
    <t>Gemeinschaftspraxis Hurst, Simonis</t>
  </si>
  <si>
    <t xml:space="preserve"> Hanns Löhr</t>
  </si>
  <si>
    <t>Einzelpraxis Löhr</t>
  </si>
  <si>
    <t>Dr. med. Klaus Tischbirek</t>
  </si>
  <si>
    <t xml:space="preserve"> Stefan Racky</t>
  </si>
  <si>
    <t>Gemeinschaftspraxis Marx, Racky</t>
  </si>
  <si>
    <t>Dr. med. Ulrich Damian</t>
  </si>
  <si>
    <t xml:space="preserve"> Volker Aldinger</t>
  </si>
  <si>
    <t>Einzelpraxis Aldinger</t>
  </si>
  <si>
    <t xml:space="preserve"> Heiner Krammer</t>
  </si>
  <si>
    <t>Einzelpraxis Krammer</t>
  </si>
  <si>
    <t xml:space="preserve"> Erhard G. Siegel</t>
  </si>
  <si>
    <t>St. Josefskrankenhaus Heidelberg GmbH Abt. Gastroenterologie</t>
  </si>
  <si>
    <t>Prof. Dr. med. Robert Ehehalt</t>
  </si>
  <si>
    <t xml:space="preserve"> Pia Clemens</t>
  </si>
  <si>
    <t>Gemeinschaftspraxis Clemens, Nehls</t>
  </si>
  <si>
    <t>Dr. med. Johannes von Keller</t>
  </si>
  <si>
    <t>Dr. med. Friedrich Dreher</t>
  </si>
  <si>
    <t>Einzelpraxis de Rossi</t>
  </si>
  <si>
    <t xml:space="preserve"> Arnd Schulte-Bockholt</t>
  </si>
  <si>
    <t>Gemeinschaftspraxis Freitag</t>
  </si>
  <si>
    <t xml:space="preserve"> Norbert Bruhn</t>
  </si>
  <si>
    <t>Einzelpraxis Bruhn</t>
  </si>
  <si>
    <t xml:space="preserve"> Michael Klarhof</t>
  </si>
  <si>
    <t>Gastroenterologische Gemeinschaftspraxis</t>
  </si>
  <si>
    <t xml:space="preserve"> Axel Ring</t>
  </si>
  <si>
    <t>Gemeinschaftspraxis Engler, Ring, Gehrke</t>
  </si>
  <si>
    <t xml:space="preserve"> Rudolf Geiger</t>
  </si>
  <si>
    <t>Ortenau Klinikum Offenburg Ebertplatz Gastroenterologie</t>
  </si>
  <si>
    <t xml:space="preserve"> Thomas Ochsenkühn</t>
  </si>
  <si>
    <t>Isar Medizin Zentrum Belegabteilung für Innere Medizin</t>
  </si>
  <si>
    <t xml:space="preserve"> Reinhard Schneider</t>
  </si>
  <si>
    <t>Gemeinschaftspraxis Schneider, Simon</t>
  </si>
  <si>
    <t>Prof. Dr. med. Herbert Kellner</t>
  </si>
  <si>
    <t xml:space="preserve"> Herbert Kellner</t>
  </si>
  <si>
    <t>Krankenhaus Neuwittelsbach Abt. Rheumatologie</t>
  </si>
  <si>
    <t xml:space="preserve"> Berndt Birkner</t>
  </si>
  <si>
    <t>Praxisgemeinschaft Birkner, Fritz</t>
  </si>
  <si>
    <t xml:space="preserve"> Wolfgang Schepp</t>
  </si>
  <si>
    <t>Klinikum Bogenhausen Klinik für Gastroenterologie</t>
  </si>
  <si>
    <t xml:space="preserve"> Sabine Schwartz-Fuchs</t>
  </si>
  <si>
    <t>Gemeinschaftspraxis Holle-Wölfel, Oßmann</t>
  </si>
  <si>
    <t xml:space="preserve"> Andreas Wünderich</t>
  </si>
  <si>
    <t xml:space="preserve"> Hans-Dieter Allescher</t>
  </si>
  <si>
    <t>Zentrum für Innere Medizin Abt. Gastroenterologie</t>
  </si>
  <si>
    <t>Dr. med. Matthias Gotthardt</t>
  </si>
  <si>
    <t xml:space="preserve"> Bernhard Frank</t>
  </si>
  <si>
    <t>MVZ Rottach-Egern</t>
  </si>
  <si>
    <t>Dr. med. Thomas Sternfeld</t>
  </si>
  <si>
    <t xml:space="preserve"> Axel Holstege</t>
  </si>
  <si>
    <t>Klinikum Landshut gGmbH Klinik für Innere Med. I</t>
  </si>
  <si>
    <t>Einzelpraxis Manok</t>
  </si>
  <si>
    <t xml:space="preserve"> Christian Pehl</t>
  </si>
  <si>
    <t>Kreiskrankenhaus Vilsbiburg Klinik für Innere Med.</t>
  </si>
  <si>
    <t xml:space="preserve"> Wilfred Karl Landry</t>
  </si>
  <si>
    <t>MVZ Dachau</t>
  </si>
  <si>
    <t xml:space="preserve"> Artur Schleich</t>
  </si>
  <si>
    <t>Krankenhaus Obergünzburg Abt. Innere Medizin</t>
  </si>
  <si>
    <t>Prof. Dr. med. Albrecht Pfeiffer</t>
  </si>
  <si>
    <t>Dr. med. Roland Graf</t>
  </si>
  <si>
    <t xml:space="preserve"> Roland Eisele</t>
  </si>
  <si>
    <t>Kreiskrankenhaus Blaubeuren Klinik für Innere Med.</t>
  </si>
  <si>
    <t>Dr. med. Gerhard Herold</t>
  </si>
  <si>
    <t>Dr. med. Stefan Wolf</t>
  </si>
  <si>
    <t>Dr. med. Walter Rufle</t>
  </si>
  <si>
    <t xml:space="preserve"> Harald Plass</t>
  </si>
  <si>
    <t>Einzelpraxis Plass</t>
  </si>
  <si>
    <t xml:space="preserve"> Herbert Muschweck</t>
  </si>
  <si>
    <t>Krankenhaus Altdorf Abt. Innere Medizin</t>
  </si>
  <si>
    <t xml:space="preserve"> Jürgen Michael Gschossmann</t>
  </si>
  <si>
    <t>Klinikum Forcheim Abt. Innere Medizin</t>
  </si>
  <si>
    <t xml:space="preserve"> Ernst-Walter Pascher</t>
  </si>
  <si>
    <t>Einzelpraxis Pascher</t>
  </si>
  <si>
    <t xml:space="preserve"> Eberhard Meier</t>
  </si>
  <si>
    <t>Einzelpraxis Meier</t>
  </si>
  <si>
    <t xml:space="preserve"> Gabriele Manok</t>
  </si>
  <si>
    <t xml:space="preserve"> Roland Grüner</t>
  </si>
  <si>
    <t>Gemeinschaftspraxis Grüner, Seel</t>
  </si>
  <si>
    <t xml:space="preserve"> Michael Scheurlen</t>
  </si>
  <si>
    <t>Med. Klinik und Poliklinik II Gastroenterologie</t>
  </si>
  <si>
    <t>Gemeinschaftspraxis Heynen, Langmann</t>
  </si>
  <si>
    <t xml:space="preserve"> Christoph-Frank Dietrich</t>
  </si>
  <si>
    <t>Caritas-Krankenhaus gGmbH Klinik für Innere Med. II</t>
  </si>
  <si>
    <t xml:space="preserve"> Frank-Peter Schmidt</t>
  </si>
  <si>
    <t>Klinik Arnstadt Klinik für Innere Med. II</t>
  </si>
  <si>
    <t xml:space="preserve"> Michael Ibe</t>
  </si>
  <si>
    <t xml:space="preserve"> Erhard Klopfleisch</t>
  </si>
  <si>
    <t>:Facharzt für Gastroenterologie</t>
  </si>
  <si>
    <t xml:space="preserve"> Facharzt für Innere Medizin</t>
  </si>
  <si>
    <t xml:space="preserve"> Facharzt für Innere MedizinQualifikation: Notfallmedizin</t>
  </si>
  <si>
    <t xml:space="preserve"> Facharzt für Innere MedizinQualifikation: Proktologie</t>
  </si>
  <si>
    <t xml:space="preserve"> Facharzt für Nephrologie</t>
  </si>
  <si>
    <t xml:space="preserve"> Facharzt für Innere MedizinQualifikation: Diabetologie</t>
  </si>
  <si>
    <t>:Facharzt für Angiologie</t>
  </si>
  <si>
    <t xml:space="preserve"> Facharzt für Gastroenterologie</t>
  </si>
  <si>
    <t xml:space="preserve"> Facharzt für Innere MedizinQualifikation: Tropenmedizin</t>
  </si>
  <si>
    <t>:Fachärztin für Gastroenterologie</t>
  </si>
  <si>
    <t xml:space="preserve"> Fachärztin für Innere Medizin</t>
  </si>
  <si>
    <t xml:space="preserve"> Facharzt für Rheumatologie</t>
  </si>
  <si>
    <t xml:space="preserve"> Facharzt für Innere MedizinQualifikationen: Geriatrie</t>
  </si>
  <si>
    <t xml:space="preserve"> Notfallmedizin</t>
  </si>
  <si>
    <t xml:space="preserve"> Facharzt für Innere MedizinQualifikation: Akupunktur</t>
  </si>
  <si>
    <t xml:space="preserve"> Facharzt für Innere MedizinQualifikationen: Diabetologie</t>
  </si>
  <si>
    <t xml:space="preserve"> Infektiologie</t>
  </si>
  <si>
    <t xml:space="preserve"> Facharzt für Kinderheilkunde</t>
  </si>
  <si>
    <t xml:space="preserve"> Facharzt für Neonatologie</t>
  </si>
  <si>
    <t xml:space="preserve"> Facharzt für Innere MedizinQualifikationen: Notfallmedizin</t>
  </si>
  <si>
    <t xml:space="preserve"> Proktologie</t>
  </si>
  <si>
    <t xml:space="preserve"> Facharzt für Innere MedizinQualifikationen: Proktologie</t>
  </si>
  <si>
    <t xml:space="preserve"> Sportmedizin</t>
  </si>
  <si>
    <t xml:space="preserve"> Facharzt für Innere MedizinQualifikation: Palliativmedizin</t>
  </si>
  <si>
    <t xml:space="preserve"> Facharzt für Innere MedizinQualifikation: Schlafmedizin</t>
  </si>
  <si>
    <t xml:space="preserve"> Facharzt für Innere MedizinQualifikation: Intensivmedizin</t>
  </si>
  <si>
    <t xml:space="preserve"> Facharzt für Innere MedizinQualifikation: Flugmedizin</t>
  </si>
  <si>
    <t xml:space="preserve"> Fachärztin für Innere MedizinQualifikation: Proktologie</t>
  </si>
  <si>
    <t xml:space="preserve"> Facharzt für Innere MedizinQualifikationen: Infektiologie</t>
  </si>
  <si>
    <t xml:space="preserve"> Facharzt für RheumatologieQualifikation: Sportmedizin</t>
  </si>
  <si>
    <t xml:space="preserve"> Facharzt für Innere MedizinQualifikationen: Intensivmedizin</t>
  </si>
  <si>
    <t xml:space="preserve"> Facharzt für Schmerztherapie</t>
  </si>
  <si>
    <t xml:space="preserve"> Facharzt für Innere MedizinQualifikation: Sportmedizin</t>
  </si>
  <si>
    <t xml:space="preserve"> Facharzt für Onkologie</t>
  </si>
  <si>
    <t xml:space="preserve"> Facharzt für OnkologieQualifikation: Infektiologie</t>
  </si>
  <si>
    <t xml:space="preserve"> Facharzt für RheumatologieQualifikation: Physikalische Therapie</t>
  </si>
  <si>
    <t>Fachgebiet: Facharzt für GastroenterologieQualifikationen: Proktologie</t>
  </si>
  <si>
    <t xml:space="preserve"> Facharzt für Innere MedizinQualifikationen: Chirotherapie</t>
  </si>
  <si>
    <t xml:space="preserve"> Facharzt für Innere MedizinQualifikation: Naturheilverfahren</t>
  </si>
  <si>
    <t>:Facharzt für Endokrinologie</t>
  </si>
  <si>
    <t>Specialty1</t>
  </si>
  <si>
    <t>Specialty2</t>
  </si>
  <si>
    <t>Specialty3</t>
  </si>
  <si>
    <t>Specialty4</t>
  </si>
  <si>
    <t>Gastroenterologie</t>
  </si>
  <si>
    <t>Angiologie</t>
  </si>
  <si>
    <t>Endokrinologie</t>
  </si>
  <si>
    <t>GastroenterologieQualifikation: Palliativmedizin</t>
  </si>
  <si>
    <t>GastroenterologieQualifikationen: Proktologie</t>
  </si>
  <si>
    <t>Innere Medizin</t>
  </si>
  <si>
    <t>Innere MedizinQualifikation: Notfallmedizin</t>
  </si>
  <si>
    <t>Innere MedizinQualifikation: Proktologie</t>
  </si>
  <si>
    <t>Innere MedizinQualifikation: Diabetologie</t>
  </si>
  <si>
    <t>Innere MedizinQualifikation: Tropenmedizin</t>
  </si>
  <si>
    <t>Innere MedizinQualifikationen: Geriatrie</t>
  </si>
  <si>
    <t>Innere MedizinQualifikation: Akupunktur</t>
  </si>
  <si>
    <t>Innere MedizinQualifikationen: Diabetologie</t>
  </si>
  <si>
    <t>Kinderheilkunde</t>
  </si>
  <si>
    <t>Innere MedizinQualifikationen: Notfallmedizin</t>
  </si>
  <si>
    <t>Innere MedizinQualifikationen: Proktologie</t>
  </si>
  <si>
    <t>Innere MedizinQualifikation: Palliativmedizin</t>
  </si>
  <si>
    <t>Innere MedizinQualifikation: Schlafmedizin</t>
  </si>
  <si>
    <t>Innere MedizinQualifikation: Intensivmedizin</t>
  </si>
  <si>
    <t>Innere MedizinQualifikation: Flugmedizin</t>
  </si>
  <si>
    <t>Innere MedizinQualifikationen: Infektiologie</t>
  </si>
  <si>
    <t>Innere MedizinQualifikationen: Intensivmedizin</t>
  </si>
  <si>
    <t>Innere MedizinQualifikation: Sportmedizin</t>
  </si>
  <si>
    <t>OnkologieQualifikation: Infektiologie</t>
  </si>
  <si>
    <t>Innere MedizinQualifikationen: Chirotherapie</t>
  </si>
  <si>
    <t>Innere MedizinQualifikation: Naturheilverfahren</t>
  </si>
  <si>
    <t>Nephrologie</t>
  </si>
  <si>
    <t>Rheumatologie</t>
  </si>
  <si>
    <t>Neonatologie</t>
  </si>
  <si>
    <t>RheumatologieQualifikation: Sportmedizin</t>
  </si>
  <si>
    <t>Onkologie</t>
  </si>
  <si>
    <t>RheumatologieQualifikation: Physikalische Therapie</t>
  </si>
  <si>
    <t>Schmerztherapie</t>
  </si>
  <si>
    <t>Radebeul</t>
  </si>
  <si>
    <t>Leipzig</t>
  </si>
  <si>
    <t>Altenburg</t>
  </si>
  <si>
    <t>Halle</t>
  </si>
  <si>
    <t>(Saale)</t>
  </si>
  <si>
    <t>Köthen</t>
  </si>
  <si>
    <t>(Anhalt)</t>
  </si>
  <si>
    <t>Gera</t>
  </si>
  <si>
    <t>Reinsdorf</t>
  </si>
  <si>
    <t>Oelsnitz/Erzgeb.</t>
  </si>
  <si>
    <t>Hamburg</t>
  </si>
  <si>
    <t>Buchholz</t>
  </si>
  <si>
    <t>in</t>
  </si>
  <si>
    <t>der</t>
  </si>
  <si>
    <t>Nordheide</t>
  </si>
  <si>
    <t>Lüneburg</t>
  </si>
  <si>
    <t>Stade</t>
  </si>
  <si>
    <t>Neumünster</t>
  </si>
  <si>
    <t>Harrislee</t>
  </si>
  <si>
    <t>Celle</t>
  </si>
  <si>
    <t>Salzwedel,</t>
  </si>
  <si>
    <t>Hansestadt</t>
  </si>
  <si>
    <t>Hannover</t>
  </si>
  <si>
    <t>Lehrte</t>
  </si>
  <si>
    <t>Hameln</t>
  </si>
  <si>
    <t>Detmold</t>
  </si>
  <si>
    <t>Bielefeld</t>
  </si>
  <si>
    <t>Göttingen</t>
  </si>
  <si>
    <t>Düsseldorf</t>
  </si>
  <si>
    <t>Mönchengladbach</t>
  </si>
  <si>
    <t>Neuss</t>
  </si>
  <si>
    <t>Grevenbroich</t>
  </si>
  <si>
    <t>Remscheid</t>
  </si>
  <si>
    <t>Dortmund</t>
  </si>
  <si>
    <t>Herne</t>
  </si>
  <si>
    <t>Bochum</t>
  </si>
  <si>
    <t>Recklinghausen</t>
  </si>
  <si>
    <t>Moers</t>
  </si>
  <si>
    <t>Münster</t>
  </si>
  <si>
    <t>Osnabrück</t>
  </si>
  <si>
    <t>Lohne</t>
  </si>
  <si>
    <t>(Oldenburg)</t>
  </si>
  <si>
    <t>Frechen</t>
  </si>
  <si>
    <t>Wesseling</t>
  </si>
  <si>
    <t>Köln</t>
  </si>
  <si>
    <t>Koblenz</t>
  </si>
  <si>
    <t>Andernach</t>
  </si>
  <si>
    <t>Hagen</t>
  </si>
  <si>
    <t>Schwerte</t>
  </si>
  <si>
    <t>Witten</t>
  </si>
  <si>
    <t>Hamm</t>
  </si>
  <si>
    <t>Arnsberg</t>
  </si>
  <si>
    <t>Frankfurt</t>
  </si>
  <si>
    <t>Main</t>
  </si>
  <si>
    <t>Königstein</t>
  </si>
  <si>
    <t>im</t>
  </si>
  <si>
    <t>Taunus</t>
  </si>
  <si>
    <t>Büdingen</t>
  </si>
  <si>
    <t>Bad</t>
  </si>
  <si>
    <t>Schwalbach</t>
  </si>
  <si>
    <t>Speyer</t>
  </si>
  <si>
    <t>Neustadt</t>
  </si>
  <si>
    <t>an</t>
  </si>
  <si>
    <t>Weinstraße</t>
  </si>
  <si>
    <t>Heidelberg</t>
  </si>
  <si>
    <t>Stuttgart</t>
  </si>
  <si>
    <t>Rottenburg</t>
  </si>
  <si>
    <t>Karlsruhe</t>
  </si>
  <si>
    <t>Ettlingen</t>
  </si>
  <si>
    <t>Gaggenau</t>
  </si>
  <si>
    <t>Offenburg</t>
  </si>
  <si>
    <t>Sauerlach</t>
  </si>
  <si>
    <t>Weilheim</t>
  </si>
  <si>
    <t>i.</t>
  </si>
  <si>
    <t>OB</t>
  </si>
  <si>
    <t>Garmisch-Partenkirchen</t>
  </si>
  <si>
    <t>Fridolfing</t>
  </si>
  <si>
    <t>Weißach</t>
  </si>
  <si>
    <t>Landshut</t>
  </si>
  <si>
    <t>Dingolfing</t>
  </si>
  <si>
    <t>Vilsbiburg</t>
  </si>
  <si>
    <t>Dachau</t>
  </si>
  <si>
    <t>Buchloe</t>
  </si>
  <si>
    <t>Memmingen</t>
  </si>
  <si>
    <t>Leutkirch</t>
  </si>
  <si>
    <t>Blaubeuren</t>
  </si>
  <si>
    <t>Dietenheim</t>
  </si>
  <si>
    <t>Heidenheim</t>
  </si>
  <si>
    <t>Nürnberg</t>
  </si>
  <si>
    <t>Altdorf</t>
  </si>
  <si>
    <t>b.</t>
  </si>
  <si>
    <t>Forchheim</t>
  </si>
  <si>
    <t>Herrieden</t>
  </si>
  <si>
    <t>Amberg</t>
  </si>
  <si>
    <t>Waldkirchen</t>
  </si>
  <si>
    <t>Bamberg</t>
  </si>
  <si>
    <t>Würzburg</t>
  </si>
  <si>
    <t>Karlstadt</t>
  </si>
  <si>
    <t>Mergentheim</t>
  </si>
  <si>
    <t>Arnstadt</t>
  </si>
  <si>
    <t>Nordhausen</t>
  </si>
  <si>
    <t>Eisenach</t>
  </si>
  <si>
    <t>01445</t>
  </si>
  <si>
    <t>03046</t>
  </si>
  <si>
    <t>04105</t>
  </si>
  <si>
    <t>04129</t>
  </si>
  <si>
    <t>04600</t>
  </si>
  <si>
    <t>06108</t>
  </si>
  <si>
    <t>Halle (Saale)</t>
  </si>
  <si>
    <t>06110</t>
  </si>
  <si>
    <t>06366</t>
  </si>
  <si>
    <t>Köthen (Anhalt)</t>
  </si>
  <si>
    <t>07548</t>
  </si>
  <si>
    <t>08141</t>
  </si>
  <si>
    <t>09376</t>
  </si>
  <si>
    <t>10318</t>
  </si>
  <si>
    <t>10825</t>
  </si>
  <si>
    <t>12161</t>
  </si>
  <si>
    <t>13086</t>
  </si>
  <si>
    <t>13353</t>
  </si>
  <si>
    <t>13589</t>
  </si>
  <si>
    <t>14050</t>
  </si>
  <si>
    <t>14163</t>
  </si>
  <si>
    <t>20148</t>
  </si>
  <si>
    <t>20354</t>
  </si>
  <si>
    <t>21031</t>
  </si>
  <si>
    <t>21244</t>
  </si>
  <si>
    <t>Buchholz in der Nordheide</t>
  </si>
  <si>
    <t>21339</t>
  </si>
  <si>
    <t>21682</t>
  </si>
  <si>
    <t>24534</t>
  </si>
  <si>
    <t>24955</t>
  </si>
  <si>
    <t>26122</t>
  </si>
  <si>
    <t>26123</t>
  </si>
  <si>
    <t>28277</t>
  </si>
  <si>
    <t>29223</t>
  </si>
  <si>
    <t>29410</t>
  </si>
  <si>
    <t>Salzwedel, Hansestadt</t>
  </si>
  <si>
    <t>30159</t>
  </si>
  <si>
    <t>30449</t>
  </si>
  <si>
    <t>31275</t>
  </si>
  <si>
    <t>31785</t>
  </si>
  <si>
    <t>32423</t>
  </si>
  <si>
    <t>32756</t>
  </si>
  <si>
    <t>33609</t>
  </si>
  <si>
    <t>34121</t>
  </si>
  <si>
    <t>34127</t>
  </si>
  <si>
    <t>37073</t>
  </si>
  <si>
    <t>37075</t>
  </si>
  <si>
    <t>40237</t>
  </si>
  <si>
    <t>40489</t>
  </si>
  <si>
    <t>41236</t>
  </si>
  <si>
    <t>41460</t>
  </si>
  <si>
    <t>41515</t>
  </si>
  <si>
    <t>42859</t>
  </si>
  <si>
    <t>44137</t>
  </si>
  <si>
    <t>44263</t>
  </si>
  <si>
    <t>44623</t>
  </si>
  <si>
    <t>44787</t>
  </si>
  <si>
    <t>45136</t>
  </si>
  <si>
    <t>45657</t>
  </si>
  <si>
    <t>47441</t>
  </si>
  <si>
    <t>48149</t>
  </si>
  <si>
    <t>48155</t>
  </si>
  <si>
    <t>48159</t>
  </si>
  <si>
    <t>49074</t>
  </si>
  <si>
    <t>49078</t>
  </si>
  <si>
    <t>49393</t>
  </si>
  <si>
    <t>Lohne (Oldenburg)</t>
  </si>
  <si>
    <t>50226</t>
  </si>
  <si>
    <t>50389</t>
  </si>
  <si>
    <t>50858</t>
  </si>
  <si>
    <t>51065</t>
  </si>
  <si>
    <t>53173</t>
  </si>
  <si>
    <t>53177</t>
  </si>
  <si>
    <t>55116</t>
  </si>
  <si>
    <t>56068</t>
  </si>
  <si>
    <t>56626</t>
  </si>
  <si>
    <t>58089</t>
  </si>
  <si>
    <t>58239</t>
  </si>
  <si>
    <t>58452</t>
  </si>
  <si>
    <t>59073</t>
  </si>
  <si>
    <t>59821</t>
  </si>
  <si>
    <t>60431</t>
  </si>
  <si>
    <t>Frankfurt am Main</t>
  </si>
  <si>
    <t>61462</t>
  </si>
  <si>
    <t>Königstein im Taunus</t>
  </si>
  <si>
    <t>63654</t>
  </si>
  <si>
    <t>64283</t>
  </si>
  <si>
    <t>64285</t>
  </si>
  <si>
    <t>64293</t>
  </si>
  <si>
    <t>65185</t>
  </si>
  <si>
    <t>65197</t>
  </si>
  <si>
    <t>65307</t>
  </si>
  <si>
    <t>Bad Schwalbach</t>
  </si>
  <si>
    <t>67346</t>
  </si>
  <si>
    <t>67433</t>
  </si>
  <si>
    <t>Neustadt an der Weinstraße</t>
  </si>
  <si>
    <t>68165</t>
  </si>
  <si>
    <t>69115</t>
  </si>
  <si>
    <t>69121</t>
  </si>
  <si>
    <t>70374</t>
  </si>
  <si>
    <t>72074</t>
  </si>
  <si>
    <t>72108</t>
  </si>
  <si>
    <t>76131</t>
  </si>
  <si>
    <t>76133</t>
  </si>
  <si>
    <t>76135</t>
  </si>
  <si>
    <t>76275</t>
  </si>
  <si>
    <t>76571</t>
  </si>
  <si>
    <t>77654</t>
  </si>
  <si>
    <t>80331</t>
  </si>
  <si>
    <t>80469</t>
  </si>
  <si>
    <t>80639</t>
  </si>
  <si>
    <t>81675</t>
  </si>
  <si>
    <t>81925</t>
  </si>
  <si>
    <t>82054</t>
  </si>
  <si>
    <t>82362</t>
  </si>
  <si>
    <t>Weilheim i. OB</t>
  </si>
  <si>
    <t>82467</t>
  </si>
  <si>
    <t>83413</t>
  </si>
  <si>
    <t>83700</t>
  </si>
  <si>
    <t>84034</t>
  </si>
  <si>
    <t>84130</t>
  </si>
  <si>
    <t>84137</t>
  </si>
  <si>
    <t>85221</t>
  </si>
  <si>
    <t>86807</t>
  </si>
  <si>
    <t>87700</t>
  </si>
  <si>
    <t>88299</t>
  </si>
  <si>
    <t>89143</t>
  </si>
  <si>
    <t>89165</t>
  </si>
  <si>
    <t>89522</t>
  </si>
  <si>
    <t>90403</t>
  </si>
  <si>
    <t>90518</t>
  </si>
  <si>
    <t>Altdorf b. Nürnberg</t>
  </si>
  <si>
    <t>91301</t>
  </si>
  <si>
    <t>91567</t>
  </si>
  <si>
    <t>92224</t>
  </si>
  <si>
    <t>94065</t>
  </si>
  <si>
    <t>96052</t>
  </si>
  <si>
    <t>97080</t>
  </si>
  <si>
    <t>97753</t>
  </si>
  <si>
    <t>97980</t>
  </si>
  <si>
    <t>Bad Mergentheim</t>
  </si>
  <si>
    <t>99310</t>
  </si>
  <si>
    <t>99734</t>
  </si>
  <si>
    <t>99817</t>
  </si>
  <si>
    <t>DRK Kliniken Berlin | Westend Klinik für Innere Medizin mit Schwerpunkt Gastroenterologie</t>
  </si>
  <si>
    <t>Hubertus H. Nietsch</t>
  </si>
  <si>
    <t>Daniel C. Baumgart</t>
  </si>
  <si>
    <t>Eric Nörgaard Jörgensen</t>
  </si>
  <si>
    <t>Elke Christiane Bästlein</t>
  </si>
  <si>
    <t>Thomas Werner Spahn</t>
  </si>
  <si>
    <t>Erhard G. Siegel</t>
  </si>
  <si>
    <t>Wilfred Karl Landry</t>
  </si>
  <si>
    <t>Jürgen Michael Gschossmann</t>
  </si>
  <si>
    <t>Johannes von Keller</t>
  </si>
  <si>
    <t>Rolf-Achim</t>
  </si>
  <si>
    <t>Krüger</t>
  </si>
  <si>
    <t>Praxis</t>
  </si>
  <si>
    <t>für</t>
  </si>
  <si>
    <t>Sven</t>
  </si>
  <si>
    <t>Geißler</t>
  </si>
  <si>
    <t>Praxisgemeinschaft</t>
  </si>
  <si>
    <t>Gastroenterologie/Rheumatologie</t>
  </si>
  <si>
    <t>Uwe</t>
  </si>
  <si>
    <t>Göbel</t>
  </si>
  <si>
    <t>Einzelpraxis</t>
  </si>
  <si>
    <t>Niels</t>
  </si>
  <si>
    <t>Teich</t>
  </si>
  <si>
    <t>Gemeinschaftspraxis</t>
  </si>
  <si>
    <t>Borkenhagen,</t>
  </si>
  <si>
    <t>Dietel</t>
  </si>
  <si>
    <t>Ingo</t>
  </si>
  <si>
    <t>Wallstabe</t>
  </si>
  <si>
    <t>Ingolf</t>
  </si>
  <si>
    <t>Schiefke</t>
  </si>
  <si>
    <t>Klinikum</t>
  </si>
  <si>
    <t>St.</t>
  </si>
  <si>
    <t>Georg</t>
  </si>
  <si>
    <t>gGmbH</t>
  </si>
  <si>
    <t>Klinik</t>
  </si>
  <si>
    <t>Christian</t>
  </si>
  <si>
    <t>Kupka</t>
  </si>
  <si>
    <t>Kupka,</t>
  </si>
  <si>
    <t>Thomas</t>
  </si>
  <si>
    <t>Zeisler</t>
  </si>
  <si>
    <t>Rüdiger</t>
  </si>
  <si>
    <t>Behrens</t>
  </si>
  <si>
    <t>Behrens,</t>
  </si>
  <si>
    <t>Fechner</t>
  </si>
  <si>
    <t>Hubertus</t>
  </si>
  <si>
    <t>H.</t>
  </si>
  <si>
    <t>Nietsch</t>
  </si>
  <si>
    <t>Haus</t>
  </si>
  <si>
    <t>Elisabeth</t>
  </si>
  <si>
    <t>Innere</t>
  </si>
  <si>
    <t>Med.</t>
  </si>
  <si>
    <t>I</t>
  </si>
  <si>
    <t>Michael</t>
  </si>
  <si>
    <t>Schwerdtfeger</t>
  </si>
  <si>
    <t>Mathias</t>
  </si>
  <si>
    <t>Plauth</t>
  </si>
  <si>
    <t>Städtisches</t>
  </si>
  <si>
    <t>Dessau</t>
  </si>
  <si>
    <t>Will</t>
  </si>
  <si>
    <t>SRH</t>
  </si>
  <si>
    <t>Wald-Klinikum</t>
  </si>
  <si>
    <t>III</t>
  </si>
  <si>
    <t>Holger</t>
  </si>
  <si>
    <t>Vogt</t>
  </si>
  <si>
    <t>Peter</t>
  </si>
  <si>
    <t>Wülfrath</t>
  </si>
  <si>
    <t>Mroß</t>
  </si>
  <si>
    <t>Mroß,</t>
  </si>
  <si>
    <t>Schache</t>
  </si>
  <si>
    <t>Stefan</t>
  </si>
  <si>
    <t>Schubert</t>
  </si>
  <si>
    <t>Armerding,</t>
  </si>
  <si>
    <t>Liceni</t>
  </si>
  <si>
    <t>Dirk</t>
  </si>
  <si>
    <t>Lampe</t>
  </si>
  <si>
    <t>Heibült,</t>
  </si>
  <si>
    <t>MVZ</t>
  </si>
  <si>
    <t>Park-Klinik</t>
  </si>
  <si>
    <t>Weißensee</t>
  </si>
  <si>
    <t>Abt.</t>
  </si>
  <si>
    <t>Medizin</t>
  </si>
  <si>
    <t>Daniel</t>
  </si>
  <si>
    <t>C.</t>
  </si>
  <si>
    <t>Baumgart</t>
  </si>
  <si>
    <t>Schwerpunkt</t>
  </si>
  <si>
    <t>Hepatologie</t>
  </si>
  <si>
    <t>und</t>
  </si>
  <si>
    <t>Wolfram</t>
  </si>
  <si>
    <t>Wacke</t>
  </si>
  <si>
    <t>Ev.</t>
  </si>
  <si>
    <t>Waldkrankenhaus</t>
  </si>
  <si>
    <t>Spandau</t>
  </si>
  <si>
    <t>DRK</t>
  </si>
  <si>
    <t>Kliniken</t>
  </si>
  <si>
    <t>|</t>
  </si>
  <si>
    <t>Westend</t>
  </si>
  <si>
    <t>mit</t>
  </si>
  <si>
    <t>Carsten</t>
  </si>
  <si>
    <t>Büning</t>
  </si>
  <si>
    <t>Infektiologie</t>
  </si>
  <si>
    <t>Weinke</t>
  </si>
  <si>
    <t>Stephan</t>
  </si>
  <si>
    <t>Menzel</t>
  </si>
  <si>
    <t>Zentrum</t>
  </si>
  <si>
    <t>Howaldt</t>
  </si>
  <si>
    <t>Keihan</t>
  </si>
  <si>
    <t>Ahmadi-Simab</t>
  </si>
  <si>
    <t>Asklepios</t>
  </si>
  <si>
    <t>Altona</t>
  </si>
  <si>
    <t>Burlage</t>
  </si>
  <si>
    <t>Dialysepraxis</t>
  </si>
  <si>
    <t>Lohbrügge</t>
  </si>
  <si>
    <t>Joachim</t>
  </si>
  <si>
    <t>Dieckmann</t>
  </si>
  <si>
    <t>Backhaus,</t>
  </si>
  <si>
    <t>Torsten</t>
  </si>
  <si>
    <t>Kucharzik</t>
  </si>
  <si>
    <t>Medizinisches</t>
  </si>
  <si>
    <t>Witthöft</t>
  </si>
  <si>
    <t>Heueck,</t>
  </si>
  <si>
    <t>Schreiber</t>
  </si>
  <si>
    <t>Andrea</t>
  </si>
  <si>
    <t>Pace</t>
  </si>
  <si>
    <t>Lars</t>
  </si>
  <si>
    <t>Kühl</t>
  </si>
  <si>
    <t>Johannes</t>
  </si>
  <si>
    <t>Bartner</t>
  </si>
  <si>
    <t>Schanko</t>
  </si>
  <si>
    <t>Ulf</t>
  </si>
  <si>
    <t>Helwig</t>
  </si>
  <si>
    <t>Grau,</t>
  </si>
  <si>
    <t>Helwig,</t>
  </si>
  <si>
    <t>Kramer</t>
  </si>
  <si>
    <t>Hans</t>
  </si>
  <si>
    <t>Seifert</t>
  </si>
  <si>
    <t>Martin</t>
  </si>
  <si>
    <t>Katschinski</t>
  </si>
  <si>
    <t>DIAKO</t>
  </si>
  <si>
    <t>Diakonie-Krankenhaus</t>
  </si>
  <si>
    <t>Claßen</t>
  </si>
  <si>
    <t>Jan-Michel</t>
  </si>
  <si>
    <t>Otte</t>
  </si>
  <si>
    <t>Links</t>
  </si>
  <si>
    <t>Weser</t>
  </si>
  <si>
    <t>Kinder-</t>
  </si>
  <si>
    <t>u.</t>
  </si>
  <si>
    <t>Jugendmedizin</t>
  </si>
  <si>
    <t>Josef-Hospital</t>
  </si>
  <si>
    <t>Hollerbach</t>
  </si>
  <si>
    <t>Allgemeines</t>
  </si>
  <si>
    <t>Krankenhaus</t>
  </si>
  <si>
    <t>Roth</t>
  </si>
  <si>
    <t>Salzwedel</t>
  </si>
  <si>
    <t>KRH</t>
  </si>
  <si>
    <t>Oststadt-Heidehaus</t>
  </si>
  <si>
    <t>Jens</t>
  </si>
  <si>
    <t>Müller-Ziehm</t>
  </si>
  <si>
    <t>Tilmann</t>
  </si>
  <si>
    <t>Matzat</t>
  </si>
  <si>
    <t>Ehlers,</t>
  </si>
  <si>
    <t>Ralf</t>
  </si>
  <si>
    <t>Halle,</t>
  </si>
  <si>
    <t>Hill,</t>
  </si>
  <si>
    <t>Rubanov</t>
  </si>
  <si>
    <t>Bernd</t>
  </si>
  <si>
    <t>Bokemeyer</t>
  </si>
  <si>
    <t>Bokemeyer,</t>
  </si>
  <si>
    <t>Kamp</t>
  </si>
  <si>
    <t>Ullrich</t>
  </si>
  <si>
    <t>Zschaler</t>
  </si>
  <si>
    <t>Siegfried</t>
  </si>
  <si>
    <t>Heuer</t>
  </si>
  <si>
    <t>Löser</t>
  </si>
  <si>
    <t>Rotes</t>
  </si>
  <si>
    <t>Kreuz</t>
  </si>
  <si>
    <t>Gero</t>
  </si>
  <si>
    <t>Moog</t>
  </si>
  <si>
    <t>Andreas</t>
  </si>
  <si>
    <t>Hilden</t>
  </si>
  <si>
    <t>Hilden,</t>
  </si>
  <si>
    <t>Rudzinski</t>
  </si>
  <si>
    <t>Karaus</t>
  </si>
  <si>
    <t>Evangelisches</t>
  </si>
  <si>
    <t>Göttingen-Weende</t>
  </si>
  <si>
    <t>e.V.</t>
  </si>
  <si>
    <t>Richard</t>
  </si>
  <si>
    <t>Kölble</t>
  </si>
  <si>
    <t>Böse,</t>
  </si>
  <si>
    <t>Flehinghaus</t>
  </si>
  <si>
    <t>Erckenbrecht</t>
  </si>
  <si>
    <t>Kaiserswerther</t>
  </si>
  <si>
    <t>Diakonie</t>
  </si>
  <si>
    <t>Florence Nightingale-Krankenhaus</t>
  </si>
  <si>
    <t>Hans-Georg</t>
  </si>
  <si>
    <t>Hörster</t>
  </si>
  <si>
    <t>Asdonk,</t>
  </si>
  <si>
    <t>Heinen</t>
  </si>
  <si>
    <t>Berthold</t>
  </si>
  <si>
    <t>Brodin</t>
  </si>
  <si>
    <t>Alexandra</t>
  </si>
  <si>
    <t>Hülsdonk</t>
  </si>
  <si>
    <t>Axel</t>
  </si>
  <si>
    <t>Naumann</t>
  </si>
  <si>
    <t>Eric</t>
  </si>
  <si>
    <t>Nörgaard</t>
  </si>
  <si>
    <t>Jörgensen</t>
  </si>
  <si>
    <t>Jörgensen,</t>
  </si>
  <si>
    <t>Scheller</t>
  </si>
  <si>
    <t>Fähndrich</t>
  </si>
  <si>
    <t>Medizinische</t>
  </si>
  <si>
    <t>Mitte</t>
  </si>
  <si>
    <t>Elmar</t>
  </si>
  <si>
    <t>Zehnter</t>
  </si>
  <si>
    <t>Gisela</t>
  </si>
  <si>
    <t>Felten</t>
  </si>
  <si>
    <t>Dietrich</t>
  </si>
  <si>
    <t>Hüppe</t>
  </si>
  <si>
    <t>Felten,</t>
  </si>
  <si>
    <t>Hartmann</t>
  </si>
  <si>
    <t>Gabriele</t>
  </si>
  <si>
    <t>Schmidt-Heinevetter</t>
  </si>
  <si>
    <t>Kemen</t>
  </si>
  <si>
    <t>Hoffmann</t>
  </si>
  <si>
    <t>Evang.</t>
  </si>
  <si>
    <t>Huyssens-Stiftung</t>
  </si>
  <si>
    <t>Bartholomäus</t>
  </si>
  <si>
    <t>Christoph</t>
  </si>
  <si>
    <t>Josef</t>
  </si>
  <si>
    <t>Markus</t>
  </si>
  <si>
    <t>Gaubitz</t>
  </si>
  <si>
    <t>Interdisziplinäre</t>
  </si>
  <si>
    <t>Diagnostik</t>
  </si>
  <si>
    <t>Therapie</t>
  </si>
  <si>
    <t>Lügering</t>
  </si>
  <si>
    <t>Portal</t>
  </si>
  <si>
    <t>Holtkamp-Endemann</t>
  </si>
  <si>
    <t>Heiko</t>
  </si>
  <si>
    <t>Risius</t>
  </si>
  <si>
    <t>Hartmut</t>
  </si>
  <si>
    <t>Bordel</t>
  </si>
  <si>
    <t>Bordel,</t>
  </si>
  <si>
    <t>Müller</t>
  </si>
  <si>
    <t>Franz</t>
  </si>
  <si>
    <t>Emke</t>
  </si>
  <si>
    <t>Emke,</t>
  </si>
  <si>
    <t>Glosemeyer</t>
  </si>
  <si>
    <t>Baron</t>
  </si>
  <si>
    <t>St.-Franziskus-Hospital</t>
  </si>
  <si>
    <t>Jörg</t>
  </si>
  <si>
    <t>Zeeh</t>
  </si>
  <si>
    <t>St.-Katharinen-Hospital</t>
  </si>
  <si>
    <t>GmbH</t>
  </si>
  <si>
    <t>Bender</t>
  </si>
  <si>
    <t>Bender,</t>
  </si>
  <si>
    <t>Stähler</t>
  </si>
  <si>
    <t>Dominik</t>
  </si>
  <si>
    <t>Elke</t>
  </si>
  <si>
    <t>Christiane</t>
  </si>
  <si>
    <t>Bästlein</t>
  </si>
  <si>
    <t>Magen</t>
  </si>
  <si>
    <t>Darm</t>
  </si>
  <si>
    <t>Wiener</t>
  </si>
  <si>
    <t>Platz</t>
  </si>
  <si>
    <t>Schmidt</t>
  </si>
  <si>
    <t>Scheurlen</t>
  </si>
  <si>
    <t>Jozo</t>
  </si>
  <si>
    <t>Majdandzic</t>
  </si>
  <si>
    <t>Ziegler</t>
  </si>
  <si>
    <t>Ulrich</t>
  </si>
  <si>
    <t>Keller</t>
  </si>
  <si>
    <t>Grinzoff,</t>
  </si>
  <si>
    <t>Nikolaus-Stiftshospital</t>
  </si>
  <si>
    <t>Oliver</t>
  </si>
  <si>
    <t>Treml</t>
  </si>
  <si>
    <t>Facharztzentrum</t>
  </si>
  <si>
    <t>Werner</t>
  </si>
  <si>
    <t>Spahn</t>
  </si>
  <si>
    <t>Marienkrankenhaus</t>
  </si>
  <si>
    <t>Udo</t>
  </si>
  <si>
    <t>Theis</t>
  </si>
  <si>
    <t>Maeso-Madronero</t>
  </si>
  <si>
    <t>Tappe</t>
  </si>
  <si>
    <t>Barbara-Klinik</t>
  </si>
  <si>
    <t>Hamm-Heessen</t>
  </si>
  <si>
    <t>St.-Johannes-Hospital</t>
  </si>
  <si>
    <t>Dignaß</t>
  </si>
  <si>
    <t>Agaplesion</t>
  </si>
  <si>
    <t>Markus-Krankenhaus</t>
  </si>
  <si>
    <t>Weber</t>
  </si>
  <si>
    <t>Dols,</t>
  </si>
  <si>
    <t>Tacke,</t>
  </si>
  <si>
    <t>Eugen</t>
  </si>
  <si>
    <t>Musch</t>
  </si>
  <si>
    <t>Gerald</t>
  </si>
  <si>
    <t>Poschmann</t>
  </si>
  <si>
    <t>Peter-Ludwig</t>
  </si>
  <si>
    <t>Berg</t>
  </si>
  <si>
    <t>Marienhospital</t>
  </si>
  <si>
    <t>Benjamin</t>
  </si>
  <si>
    <t>Simonis</t>
  </si>
  <si>
    <t>Hurst,</t>
  </si>
  <si>
    <t>Hanns</t>
  </si>
  <si>
    <t>Löhr</t>
  </si>
  <si>
    <t>Klaus</t>
  </si>
  <si>
    <t>Tischbirek</t>
  </si>
  <si>
    <t>Racky</t>
  </si>
  <si>
    <t>Marx,</t>
  </si>
  <si>
    <t>Damian</t>
  </si>
  <si>
    <t>Volker</t>
  </si>
  <si>
    <t>Aldinger</t>
  </si>
  <si>
    <t>Heiner</t>
  </si>
  <si>
    <t>Krammer</t>
  </si>
  <si>
    <t>Erhard</t>
  </si>
  <si>
    <t>G.</t>
  </si>
  <si>
    <t>Siegel</t>
  </si>
  <si>
    <t>Josefskrankenhaus</t>
  </si>
  <si>
    <t>Robert</t>
  </si>
  <si>
    <t>Ehehalt</t>
  </si>
  <si>
    <t>Pia</t>
  </si>
  <si>
    <t>Clemens</t>
  </si>
  <si>
    <t>Clemens,</t>
  </si>
  <si>
    <t>Nehls</t>
  </si>
  <si>
    <t>von</t>
  </si>
  <si>
    <t>Friedrich</t>
  </si>
  <si>
    <t>Dreher</t>
  </si>
  <si>
    <t>de</t>
  </si>
  <si>
    <t>Rossi</t>
  </si>
  <si>
    <t>Arnd</t>
  </si>
  <si>
    <t>Schulte-Bockholt</t>
  </si>
  <si>
    <t>Freitag</t>
  </si>
  <si>
    <t>Norbert</t>
  </si>
  <si>
    <t>Bruhn</t>
  </si>
  <si>
    <t>Klarhof</t>
  </si>
  <si>
    <t>Gastroenterologische</t>
  </si>
  <si>
    <t>Ring</t>
  </si>
  <si>
    <t>Engler,</t>
  </si>
  <si>
    <t>Ring,</t>
  </si>
  <si>
    <t>Gehrke</t>
  </si>
  <si>
    <t>Rudolf</t>
  </si>
  <si>
    <t>Geiger</t>
  </si>
  <si>
    <t>Ortenau</t>
  </si>
  <si>
    <t>Ebertplatz</t>
  </si>
  <si>
    <t>Ochsenkühn</t>
  </si>
  <si>
    <t>Isar</t>
  </si>
  <si>
    <t>Belegabteilung</t>
  </si>
  <si>
    <t>Reinhard</t>
  </si>
  <si>
    <t>Schneider</t>
  </si>
  <si>
    <t>Schneider,</t>
  </si>
  <si>
    <t>Simon</t>
  </si>
  <si>
    <t>Herbert</t>
  </si>
  <si>
    <t>Kellner</t>
  </si>
  <si>
    <t>Neuwittelsbach</t>
  </si>
  <si>
    <t>Berndt</t>
  </si>
  <si>
    <t>Birkner</t>
  </si>
  <si>
    <t>Birkner,</t>
  </si>
  <si>
    <t>Fritz</t>
  </si>
  <si>
    <t>Wolfgang</t>
  </si>
  <si>
    <t>Schepp</t>
  </si>
  <si>
    <t>Bogenhausen</t>
  </si>
  <si>
    <t>Sabine</t>
  </si>
  <si>
    <t>Schwartz-Fuchs</t>
  </si>
  <si>
    <t>Holle-Wölfel,</t>
  </si>
  <si>
    <t>Oßmann</t>
  </si>
  <si>
    <t>Wünderich</t>
  </si>
  <si>
    <t>Hans-Dieter</t>
  </si>
  <si>
    <t>Allescher</t>
  </si>
  <si>
    <t>Matthias</t>
  </si>
  <si>
    <t>Gotthardt</t>
  </si>
  <si>
    <t>Bernhard</t>
  </si>
  <si>
    <t>Frank</t>
  </si>
  <si>
    <t>Rottach-Egern</t>
  </si>
  <si>
    <t>Sternfeld</t>
  </si>
  <si>
    <t>Holstege</t>
  </si>
  <si>
    <t>Manok</t>
  </si>
  <si>
    <t>Pehl</t>
  </si>
  <si>
    <t>Kreiskrankenhaus</t>
  </si>
  <si>
    <t>Wilfred</t>
  </si>
  <si>
    <t>Karl</t>
  </si>
  <si>
    <t>Landry</t>
  </si>
  <si>
    <t>Artur</t>
  </si>
  <si>
    <t>Schleich</t>
  </si>
  <si>
    <t>Obergünzburg</t>
  </si>
  <si>
    <t>Albrecht</t>
  </si>
  <si>
    <t>Pfeiffer</t>
  </si>
  <si>
    <t>Roland</t>
  </si>
  <si>
    <t>Graf</t>
  </si>
  <si>
    <t>Eisele</t>
  </si>
  <si>
    <t>Gerhard</t>
  </si>
  <si>
    <t>Herold</t>
  </si>
  <si>
    <t>Wolf</t>
  </si>
  <si>
    <t>Walter</t>
  </si>
  <si>
    <t>Rufle</t>
  </si>
  <si>
    <t>Harald</t>
  </si>
  <si>
    <t>Plass</t>
  </si>
  <si>
    <t>Muschweck</t>
  </si>
  <si>
    <t>Jürgen</t>
  </si>
  <si>
    <t>Gschossmann</t>
  </si>
  <si>
    <t>Forcheim</t>
  </si>
  <si>
    <t>Ernst-Walter</t>
  </si>
  <si>
    <t>Pascher</t>
  </si>
  <si>
    <t>Eberhard</t>
  </si>
  <si>
    <t>Meier</t>
  </si>
  <si>
    <t>Grüner</t>
  </si>
  <si>
    <t>Grüner,</t>
  </si>
  <si>
    <t>Seel</t>
  </si>
  <si>
    <t>Poliklinik</t>
  </si>
  <si>
    <t>II</t>
  </si>
  <si>
    <t>Heynen,</t>
  </si>
  <si>
    <t>Langmann</t>
  </si>
  <si>
    <t>Christoph-Frank</t>
  </si>
  <si>
    <t>Caritas-Krankenhaus</t>
  </si>
  <si>
    <t>Frank-Peter</t>
  </si>
  <si>
    <t>Ibe</t>
  </si>
  <si>
    <t>Klopfleisch</t>
  </si>
  <si>
    <t>length</t>
  </si>
  <si>
    <t>Combined</t>
  </si>
  <si>
    <t>Jepsen</t>
  </si>
  <si>
    <t>Schiemann</t>
  </si>
  <si>
    <t>Firstname</t>
  </si>
  <si>
    <t>Surname</t>
  </si>
  <si>
    <t>Clinic_name</t>
  </si>
  <si>
    <t>Kaiserswerther Diakonie Florence Nightingale-Krankenhaus Klinik für Innere 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</si>
</sst>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hepalinks__2" displayName="hepalinks__2" ref="A1:F270" tableType="queryTable" totalsRowShown="0">
  <autoFilter ref="A1:F270"/>
  <tableColumns count="6">
    <tableColumn id="1" uniqueName="1" name="Column1" queryTableFieldId="1" dataDxfId="5"/>
    <tableColumn id="2" uniqueName="2" name="Column2" queryTableFieldId="2" dataDxfId="4"/>
    <tableColumn id="3" uniqueName="3" name="Column3" queryTableFieldId="3" dataDxfId="3"/>
    <tableColumn id="4" uniqueName="4" name="Column4" queryTableFieldId="4" dataDxfId="2"/>
    <tableColumn id="5" uniqueName="5" name="Column5" queryTableFieldId="5" dataDxfId="1"/>
    <tableColumn id="6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sd-arztsuche.de/suche/_/hepatitis/seit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workbookViewId="0">
      <selection activeCell="B6" sqref="B6:B32"/>
    </sheetView>
  </sheetViews>
  <sheetFormatPr defaultRowHeight="14.4" x14ac:dyDescent="0.3"/>
  <cols>
    <col min="2" max="2" width="20.5546875" customWidth="1"/>
  </cols>
  <sheetData>
    <row r="2" spans="1:2" x14ac:dyDescent="0.3">
      <c r="B2" t="s">
        <v>119</v>
      </c>
    </row>
    <row r="5" spans="1:2" x14ac:dyDescent="0.3">
      <c r="B5" s="1" t="s">
        <v>120</v>
      </c>
    </row>
    <row r="6" spans="1:2" x14ac:dyDescent="0.3">
      <c r="A6">
        <v>1</v>
      </c>
      <c r="B6" t="str">
        <f>$B$5&amp;A6&amp;"/"</f>
        <v>https://www.msd-arztsuche.de/suche/_/hepatitis/seite/1/</v>
      </c>
    </row>
    <row r="7" spans="1:2" x14ac:dyDescent="0.3">
      <c r="A7">
        <v>2</v>
      </c>
      <c r="B7" t="str">
        <f t="shared" ref="B7:B32" si="0">$B$5&amp;A7&amp;"/"</f>
        <v>https://www.msd-arztsuche.de/suche/_/hepatitis/seite/2/</v>
      </c>
    </row>
    <row r="8" spans="1:2" x14ac:dyDescent="0.3">
      <c r="A8">
        <v>3</v>
      </c>
      <c r="B8" t="str">
        <f t="shared" si="0"/>
        <v>https://www.msd-arztsuche.de/suche/_/hepatitis/seite/3/</v>
      </c>
    </row>
    <row r="9" spans="1:2" x14ac:dyDescent="0.3">
      <c r="A9">
        <v>4</v>
      </c>
      <c r="B9" t="str">
        <f t="shared" si="0"/>
        <v>https://www.msd-arztsuche.de/suche/_/hepatitis/seite/4/</v>
      </c>
    </row>
    <row r="10" spans="1:2" x14ac:dyDescent="0.3">
      <c r="A10">
        <v>5</v>
      </c>
      <c r="B10" t="str">
        <f t="shared" si="0"/>
        <v>https://www.msd-arztsuche.de/suche/_/hepatitis/seite/5/</v>
      </c>
    </row>
    <row r="11" spans="1:2" x14ac:dyDescent="0.3">
      <c r="A11">
        <v>6</v>
      </c>
      <c r="B11" t="str">
        <f t="shared" si="0"/>
        <v>https://www.msd-arztsuche.de/suche/_/hepatitis/seite/6/</v>
      </c>
    </row>
    <row r="12" spans="1:2" x14ac:dyDescent="0.3">
      <c r="A12">
        <v>7</v>
      </c>
      <c r="B12" t="str">
        <f t="shared" si="0"/>
        <v>https://www.msd-arztsuche.de/suche/_/hepatitis/seite/7/</v>
      </c>
    </row>
    <row r="13" spans="1:2" x14ac:dyDescent="0.3">
      <c r="A13">
        <v>8</v>
      </c>
      <c r="B13" t="str">
        <f t="shared" si="0"/>
        <v>https://www.msd-arztsuche.de/suche/_/hepatitis/seite/8/</v>
      </c>
    </row>
    <row r="14" spans="1:2" x14ac:dyDescent="0.3">
      <c r="A14">
        <v>9</v>
      </c>
      <c r="B14" t="str">
        <f t="shared" si="0"/>
        <v>https://www.msd-arztsuche.de/suche/_/hepatitis/seite/9/</v>
      </c>
    </row>
    <row r="15" spans="1:2" x14ac:dyDescent="0.3">
      <c r="A15">
        <v>10</v>
      </c>
      <c r="B15" t="str">
        <f t="shared" si="0"/>
        <v>https://www.msd-arztsuche.de/suche/_/hepatitis/seite/10/</v>
      </c>
    </row>
    <row r="16" spans="1:2" x14ac:dyDescent="0.3">
      <c r="A16">
        <v>11</v>
      </c>
      <c r="B16" t="str">
        <f t="shared" si="0"/>
        <v>https://www.msd-arztsuche.de/suche/_/hepatitis/seite/11/</v>
      </c>
    </row>
    <row r="17" spans="1:2" x14ac:dyDescent="0.3">
      <c r="A17">
        <v>12</v>
      </c>
      <c r="B17" t="str">
        <f t="shared" si="0"/>
        <v>https://www.msd-arztsuche.de/suche/_/hepatitis/seite/12/</v>
      </c>
    </row>
    <row r="18" spans="1:2" x14ac:dyDescent="0.3">
      <c r="A18">
        <v>13</v>
      </c>
      <c r="B18" t="str">
        <f t="shared" si="0"/>
        <v>https://www.msd-arztsuche.de/suche/_/hepatitis/seite/13/</v>
      </c>
    </row>
    <row r="19" spans="1:2" x14ac:dyDescent="0.3">
      <c r="A19">
        <v>14</v>
      </c>
      <c r="B19" t="str">
        <f t="shared" si="0"/>
        <v>https://www.msd-arztsuche.de/suche/_/hepatitis/seite/14/</v>
      </c>
    </row>
    <row r="20" spans="1:2" x14ac:dyDescent="0.3">
      <c r="A20">
        <v>15</v>
      </c>
      <c r="B20" t="str">
        <f t="shared" si="0"/>
        <v>https://www.msd-arztsuche.de/suche/_/hepatitis/seite/15/</v>
      </c>
    </row>
    <row r="21" spans="1:2" x14ac:dyDescent="0.3">
      <c r="A21">
        <v>16</v>
      </c>
      <c r="B21" t="str">
        <f t="shared" si="0"/>
        <v>https://www.msd-arztsuche.de/suche/_/hepatitis/seite/16/</v>
      </c>
    </row>
    <row r="22" spans="1:2" x14ac:dyDescent="0.3">
      <c r="A22">
        <v>17</v>
      </c>
      <c r="B22" t="str">
        <f t="shared" si="0"/>
        <v>https://www.msd-arztsuche.de/suche/_/hepatitis/seite/17/</v>
      </c>
    </row>
    <row r="23" spans="1:2" x14ac:dyDescent="0.3">
      <c r="A23">
        <v>18</v>
      </c>
      <c r="B23" t="str">
        <f t="shared" si="0"/>
        <v>https://www.msd-arztsuche.de/suche/_/hepatitis/seite/18/</v>
      </c>
    </row>
    <row r="24" spans="1:2" x14ac:dyDescent="0.3">
      <c r="A24">
        <v>19</v>
      </c>
      <c r="B24" t="str">
        <f t="shared" si="0"/>
        <v>https://www.msd-arztsuche.de/suche/_/hepatitis/seite/19/</v>
      </c>
    </row>
    <row r="25" spans="1:2" x14ac:dyDescent="0.3">
      <c r="A25">
        <v>20</v>
      </c>
      <c r="B25" t="str">
        <f t="shared" si="0"/>
        <v>https://www.msd-arztsuche.de/suche/_/hepatitis/seite/20/</v>
      </c>
    </row>
    <row r="26" spans="1:2" x14ac:dyDescent="0.3">
      <c r="A26">
        <v>21</v>
      </c>
      <c r="B26" t="str">
        <f t="shared" si="0"/>
        <v>https://www.msd-arztsuche.de/suche/_/hepatitis/seite/21/</v>
      </c>
    </row>
    <row r="27" spans="1:2" x14ac:dyDescent="0.3">
      <c r="A27">
        <v>22</v>
      </c>
      <c r="B27" t="str">
        <f t="shared" si="0"/>
        <v>https://www.msd-arztsuche.de/suche/_/hepatitis/seite/22/</v>
      </c>
    </row>
    <row r="28" spans="1:2" x14ac:dyDescent="0.3">
      <c r="A28">
        <v>23</v>
      </c>
      <c r="B28" t="str">
        <f t="shared" si="0"/>
        <v>https://www.msd-arztsuche.de/suche/_/hepatitis/seite/23/</v>
      </c>
    </row>
    <row r="29" spans="1:2" x14ac:dyDescent="0.3">
      <c r="A29">
        <v>24</v>
      </c>
      <c r="B29" t="str">
        <f t="shared" si="0"/>
        <v>https://www.msd-arztsuche.de/suche/_/hepatitis/seite/24/</v>
      </c>
    </row>
    <row r="30" spans="1:2" x14ac:dyDescent="0.3">
      <c r="A30">
        <v>25</v>
      </c>
      <c r="B30" t="str">
        <f t="shared" si="0"/>
        <v>https://www.msd-arztsuche.de/suche/_/hepatitis/seite/25/</v>
      </c>
    </row>
    <row r="31" spans="1:2" x14ac:dyDescent="0.3">
      <c r="A31">
        <v>26</v>
      </c>
      <c r="B31" t="str">
        <f t="shared" si="0"/>
        <v>https://www.msd-arztsuche.de/suche/_/hepatitis/seite/26/</v>
      </c>
    </row>
    <row r="32" spans="1:2" x14ac:dyDescent="0.3">
      <c r="A32">
        <v>27</v>
      </c>
      <c r="B32" t="str">
        <f t="shared" si="0"/>
        <v>https://www.msd-arztsuche.de/suche/_/hepatitis/seite/27/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" sqref="A2:A28"/>
    </sheetView>
  </sheetViews>
  <sheetFormatPr defaultRowHeight="14.4" x14ac:dyDescent="0.3"/>
  <cols>
    <col min="1" max="1" width="65.5546875" bestFit="1" customWidth="1"/>
  </cols>
  <sheetData>
    <row r="1" spans="1:1" x14ac:dyDescent="0.3">
      <c r="A1" t="s">
        <v>0</v>
      </c>
    </row>
    <row r="2" spans="1:1" x14ac:dyDescent="0.3">
      <c r="A2" t="s">
        <v>121</v>
      </c>
    </row>
    <row r="3" spans="1:1" x14ac:dyDescent="0.3">
      <c r="A3" t="s">
        <v>119</v>
      </c>
    </row>
    <row r="4" spans="1:1" x14ac:dyDescent="0.3">
      <c r="A4" t="s">
        <v>122</v>
      </c>
    </row>
    <row r="5" spans="1:1" x14ac:dyDescent="0.3">
      <c r="A5" t="s">
        <v>123</v>
      </c>
    </row>
    <row r="6" spans="1:1" x14ac:dyDescent="0.3">
      <c r="A6" t="s">
        <v>124</v>
      </c>
    </row>
    <row r="7" spans="1:1" x14ac:dyDescent="0.3">
      <c r="A7" t="s">
        <v>125</v>
      </c>
    </row>
    <row r="8" spans="1:1" x14ac:dyDescent="0.3">
      <c r="A8" t="s">
        <v>126</v>
      </c>
    </row>
    <row r="9" spans="1:1" x14ac:dyDescent="0.3">
      <c r="A9" t="s">
        <v>127</v>
      </c>
    </row>
    <row r="10" spans="1:1" x14ac:dyDescent="0.3">
      <c r="A10" t="s">
        <v>128</v>
      </c>
    </row>
    <row r="11" spans="1:1" x14ac:dyDescent="0.3">
      <c r="A11" t="s">
        <v>129</v>
      </c>
    </row>
    <row r="12" spans="1:1" x14ac:dyDescent="0.3">
      <c r="A12" t="s">
        <v>130</v>
      </c>
    </row>
    <row r="13" spans="1:1" x14ac:dyDescent="0.3">
      <c r="A13" t="s">
        <v>131</v>
      </c>
    </row>
    <row r="14" spans="1:1" x14ac:dyDescent="0.3">
      <c r="A14" t="s">
        <v>132</v>
      </c>
    </row>
    <row r="15" spans="1:1" x14ac:dyDescent="0.3">
      <c r="A15" t="s">
        <v>133</v>
      </c>
    </row>
    <row r="16" spans="1:1" x14ac:dyDescent="0.3">
      <c r="A16" t="s">
        <v>134</v>
      </c>
    </row>
    <row r="17" spans="1:1" x14ac:dyDescent="0.3">
      <c r="A17" t="s">
        <v>135</v>
      </c>
    </row>
    <row r="18" spans="1:1" x14ac:dyDescent="0.3">
      <c r="A18" t="s">
        <v>136</v>
      </c>
    </row>
    <row r="19" spans="1:1" x14ac:dyDescent="0.3">
      <c r="A19" t="s">
        <v>137</v>
      </c>
    </row>
    <row r="20" spans="1:1" x14ac:dyDescent="0.3">
      <c r="A20" t="s">
        <v>138</v>
      </c>
    </row>
    <row r="21" spans="1:1" x14ac:dyDescent="0.3">
      <c r="A21" t="s">
        <v>139</v>
      </c>
    </row>
    <row r="22" spans="1:1" x14ac:dyDescent="0.3">
      <c r="A22" t="s">
        <v>140</v>
      </c>
    </row>
    <row r="23" spans="1:1" x14ac:dyDescent="0.3">
      <c r="A23" t="s">
        <v>141</v>
      </c>
    </row>
    <row r="24" spans="1:1" x14ac:dyDescent="0.3">
      <c r="A24" t="s">
        <v>142</v>
      </c>
    </row>
    <row r="25" spans="1:1" x14ac:dyDescent="0.3">
      <c r="A25" t="s">
        <v>143</v>
      </c>
    </row>
    <row r="26" spans="1:1" x14ac:dyDescent="0.3">
      <c r="A26" t="s">
        <v>144</v>
      </c>
    </row>
    <row r="27" spans="1:1" x14ac:dyDescent="0.3">
      <c r="A27" t="s">
        <v>145</v>
      </c>
    </row>
    <row r="28" spans="1:1" x14ac:dyDescent="0.3">
      <c r="A2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opLeftCell="C21" workbookViewId="0">
      <selection activeCell="C38" sqref="C38"/>
    </sheetView>
  </sheetViews>
  <sheetFormatPr defaultRowHeight="14.4" x14ac:dyDescent="0.3"/>
  <cols>
    <col min="2" max="2" width="63.77734375" bestFit="1" customWidth="1"/>
    <col min="3" max="3" width="134.88671875" bestFit="1" customWidth="1"/>
  </cols>
  <sheetData>
    <row r="2" spans="2:4" x14ac:dyDescent="0.3">
      <c r="B2" t="s">
        <v>4</v>
      </c>
      <c r="C2" t="s">
        <v>5</v>
      </c>
      <c r="D2" t="str">
        <f>LEFT(C2,LEN(C2)-1)</f>
        <v>Städtisches Klinikum Dresden - Klinik für Dermatologie und Allergologie|Friedrichstraße 41|01067 Dresden</v>
      </c>
    </row>
    <row r="3" spans="2:4" x14ac:dyDescent="0.3">
      <c r="B3" t="s">
        <v>6</v>
      </c>
      <c r="C3" t="s">
        <v>88</v>
      </c>
      <c r="D3" t="str">
        <f t="shared" ref="D3:D44" si="0">LEFT(C3,LEN(C3)-1)</f>
        <v>Klinik und Poliklinik für Dermatologie - Universitätsklinikum Carl Gustav Carus Dresdenan der Technischen Universität Dresden|Fetscherstraße 74|01307 Dresden</v>
      </c>
    </row>
    <row r="4" spans="2:4" x14ac:dyDescent="0.3">
      <c r="B4" t="s">
        <v>7</v>
      </c>
      <c r="C4" t="s">
        <v>8</v>
      </c>
      <c r="D4" t="str">
        <f t="shared" si="0"/>
        <v>Carl-Thiem-Klinikum Cottbus gGmbH|Thiemstr. 111|03048 Cottbus</v>
      </c>
    </row>
    <row r="5" spans="2:4" x14ac:dyDescent="0.3">
      <c r="B5" t="s">
        <v>9</v>
      </c>
      <c r="C5" t="s">
        <v>10</v>
      </c>
      <c r="D5" t="str">
        <f t="shared" si="0"/>
        <v>Hautkrebszentrum Harz - am Harzllinikum Dorothea Christiane Erxleben GmbH|Ditfurter Weg 24|06484 Quedlinburg</v>
      </c>
    </row>
    <row r="6" spans="2:4" x14ac:dyDescent="0.3">
      <c r="B6" t="s">
        <v>11</v>
      </c>
      <c r="C6" t="s">
        <v>12</v>
      </c>
      <c r="D6" t="str">
        <f t="shared" si="0"/>
        <v>Städtisches Klinikum Dessau - Klinik für Dermatologie, Venerologie und Allergologie, Immunologisches Zentrum|Auenweg 38|06847 Dessau-Roßlau</v>
      </c>
    </row>
    <row r="7" spans="2:4" x14ac:dyDescent="0.3">
      <c r="B7" t="s">
        <v>13</v>
      </c>
      <c r="C7" t="s">
        <v>14</v>
      </c>
      <c r="D7" t="str">
        <f t="shared" si="0"/>
        <v>Heinrich-Braun-Klinikum gemeinnützige GmbH - Standort Zwickau - Klinik für Hautkrankheiten und Allergologie|Karl-Keil-Straße 35|08060 Zwickau</v>
      </c>
    </row>
    <row r="8" spans="2:4" x14ac:dyDescent="0.3">
      <c r="B8" t="s">
        <v>15</v>
      </c>
      <c r="C8" t="s">
        <v>16</v>
      </c>
      <c r="D8" t="str">
        <f t="shared" si="0"/>
        <v>Klinik für Hautkrankheiten und Allergologie - HELIOS Vogtland-Klinikum|Röntgenstraße 2|08529 Plauen</v>
      </c>
    </row>
    <row r="9" spans="2:4" x14ac:dyDescent="0.3">
      <c r="B9" t="s">
        <v>17</v>
      </c>
      <c r="C9" t="s">
        <v>18</v>
      </c>
      <c r="D9" t="str">
        <f t="shared" si="0"/>
        <v>DRK-Krankenhaus Chemnitz-Rabenstein - Hautklinik|Unritzstr. 23|09117 Chemnitz</v>
      </c>
    </row>
    <row r="10" spans="2:4" x14ac:dyDescent="0.3">
      <c r="B10" t="s">
        <v>19</v>
      </c>
      <c r="C10" t="s">
        <v>20</v>
      </c>
      <c r="D10" t="str">
        <f t="shared" si="0"/>
        <v>Hauttumorcentrum Charité (HTCC)|Charitéplatz 1|10117 Berlin</v>
      </c>
    </row>
    <row r="11" spans="2:4" x14ac:dyDescent="0.3">
      <c r="B11" t="s">
        <v>21</v>
      </c>
      <c r="C11" t="s">
        <v>22</v>
      </c>
      <c r="D11" t="str">
        <f t="shared" si="0"/>
        <v>Vivantes Klinikum im Friedrichshain|Landsberger Allee 49|10249 Berlin</v>
      </c>
    </row>
    <row r="12" spans="2:4" x14ac:dyDescent="0.3">
      <c r="B12" t="s">
        <v>23</v>
      </c>
      <c r="C12" t="s">
        <v>24</v>
      </c>
      <c r="D12" t="str">
        <f t="shared" si="0"/>
        <v>Vivantes Klinikum Spandau Klinik für Dermatologie|Neue Bergstr. 6|13585 Berlin</v>
      </c>
    </row>
    <row r="13" spans="2:4" x14ac:dyDescent="0.3">
      <c r="B13" t="s">
        <v>25</v>
      </c>
      <c r="C13" t="s">
        <v>26</v>
      </c>
      <c r="D13" t="str">
        <f t="shared" si="0"/>
        <v>Klinikum Ernst von Bergmann gGmbH - Klinik für Dermatologie, Venerologie und Allergologie|Charlottenstraße 72|14467 Potsdam</v>
      </c>
    </row>
    <row r="14" spans="2:4" x14ac:dyDescent="0.3">
      <c r="B14" t="s">
        <v>27</v>
      </c>
      <c r="C14" t="s">
        <v>28</v>
      </c>
      <c r="D14" t="str">
        <f t="shared" si="0"/>
        <v>Elbe Kliniken Stade - Buxtehude GmbH - Hautkrebszentrum|Am Krankenhaus 1|21614 Buxtehude</v>
      </c>
    </row>
    <row r="15" spans="2:4" x14ac:dyDescent="0.3">
      <c r="B15" t="s">
        <v>29</v>
      </c>
      <c r="C15" t="s">
        <v>30</v>
      </c>
      <c r="D15" t="str">
        <f t="shared" si="0"/>
        <v>Universitäts-Hautklinik Kiel - Hautkrebszentrum|Schittenhelmstr.7|24105 Kiel</v>
      </c>
    </row>
    <row r="16" spans="2:4" x14ac:dyDescent="0.3">
      <c r="B16" t="s">
        <v>31</v>
      </c>
      <c r="C16" t="s">
        <v>32</v>
      </c>
      <c r="D16" t="str">
        <f t="shared" si="0"/>
        <v>Klinikum Oldenburg AöR - Klinik für Dermatologie und Allergologie|Rahel-Straus-Straße 10|26133 Oldenburg</v>
      </c>
    </row>
    <row r="17" spans="2:4" x14ac:dyDescent="0.3">
      <c r="B17" t="s">
        <v>33</v>
      </c>
      <c r="C17" t="s">
        <v>34</v>
      </c>
      <c r="D17" t="str">
        <f t="shared" si="0"/>
        <v>Derma am Diako - Die Hautarztpraxis im Bremer Westen|Gröpelinger Heerstraße 406|28239 Bremen</v>
      </c>
    </row>
    <row r="18" spans="2:4" x14ac:dyDescent="0.3">
      <c r="B18" t="s">
        <v>35</v>
      </c>
      <c r="C18" t="s">
        <v>36</v>
      </c>
      <c r="D18" t="str">
        <f t="shared" si="0"/>
        <v>Klinik für Dermatologie, Venerologie und Allergologie - HELIOS Klinikum Hildesheim|Senator-Braun-Allee 33|31135 Hildesheim</v>
      </c>
    </row>
    <row r="19" spans="2:4" x14ac:dyDescent="0.3">
      <c r="B19" t="s">
        <v>37</v>
      </c>
      <c r="C19" t="s">
        <v>38</v>
      </c>
      <c r="D19" t="str">
        <f t="shared" si="0"/>
        <v>HautTumorCentrumMinden - Mühlenkreiskliniken - Johannes Wesling Klinikum Minden|Hans-Nolte-Straße 1|32429 Minden</v>
      </c>
    </row>
    <row r="20" spans="2:4" x14ac:dyDescent="0.3">
      <c r="B20" t="s">
        <v>39</v>
      </c>
      <c r="C20" t="s">
        <v>40</v>
      </c>
      <c r="D20" t="str">
        <f t="shared" si="0"/>
        <v>Klinikum Kassel Klinik für Dermatologie|Mönchebergstr. 41-43|34125 Kassel</v>
      </c>
    </row>
    <row r="21" spans="2:4" x14ac:dyDescent="0.3">
      <c r="B21" t="s">
        <v>41</v>
      </c>
      <c r="C21" t="s">
        <v>89</v>
      </c>
      <c r="D21" t="str">
        <f t="shared" si="0"/>
        <v>Universitätklinikum Magdeburg A.ö.R. - Universitätshautklinik|Leipziger Str. 44|39120 Magdeburg</v>
      </c>
    </row>
    <row r="22" spans="2:4" x14ac:dyDescent="0.3">
      <c r="B22" t="s">
        <v>42</v>
      </c>
      <c r="C22" t="s">
        <v>43</v>
      </c>
      <c r="D22" t="str">
        <f t="shared" si="0"/>
        <v>Hauttumorzentrum Essen|Hufelandstr. 55|45147 Essen</v>
      </c>
    </row>
    <row r="23" spans="2:4" x14ac:dyDescent="0.3">
      <c r="B23" t="s">
        <v>44</v>
      </c>
      <c r="C23" t="s">
        <v>45</v>
      </c>
      <c r="D23" t="str">
        <f t="shared" si="0"/>
        <v>Hautarztpraxis Dr. Beyer|Karlstraße 1|45329 Essen</v>
      </c>
    </row>
    <row r="24" spans="2:4" x14ac:dyDescent="0.3">
      <c r="B24" t="s">
        <v>46</v>
      </c>
      <c r="C24" t="s">
        <v>47</v>
      </c>
      <c r="D24" t="str">
        <f t="shared" si="0"/>
        <v>Hautärztliche Gemeinschaftspraxis in Coesfeld - Pappai &amp; Schiller|Rosenstr. 1 / Markt 1|48653 Coesfeld</v>
      </c>
    </row>
    <row r="25" spans="2:4" x14ac:dyDescent="0.3">
      <c r="B25" t="s">
        <v>48</v>
      </c>
      <c r="C25" t="s">
        <v>49</v>
      </c>
      <c r="D25" t="str">
        <f t="shared" si="0"/>
        <v>Eifelklinik St. Brigida GmbH &amp; Co. KG|Kammerbruchstr. 8|52152 Simmerath</v>
      </c>
    </row>
    <row r="26" spans="2:4" x14ac:dyDescent="0.3">
      <c r="B26" t="s">
        <v>50</v>
      </c>
      <c r="C26" t="s">
        <v>51</v>
      </c>
      <c r="D26" t="str">
        <f t="shared" si="0"/>
        <v>Hautarztpraxis Stolberg|Steinfeldstr. 7|52222 Stolberg (Rhld.)</v>
      </c>
    </row>
    <row r="27" spans="2:4" x14ac:dyDescent="0.3">
      <c r="B27" t="s">
        <v>52</v>
      </c>
      <c r="C27" t="s">
        <v>53</v>
      </c>
      <c r="D27" t="str">
        <f t="shared" si="0"/>
        <v>Dermatologisches Zentrum - Bonn|Friedensplatz 16|53111 Bonn</v>
      </c>
    </row>
    <row r="28" spans="2:4" x14ac:dyDescent="0.3">
      <c r="B28" t="s">
        <v>54</v>
      </c>
      <c r="C28" t="s">
        <v>55</v>
      </c>
      <c r="D28" t="str">
        <f t="shared" si="0"/>
        <v>Universitätsklinikum Bonn (AöR) - Dermatologie|Sigmund-Freud-Str. 25|53127 Bonn</v>
      </c>
    </row>
    <row r="29" spans="2:4" x14ac:dyDescent="0.3">
      <c r="B29" t="s">
        <v>56</v>
      </c>
      <c r="C29" t="s">
        <v>57</v>
      </c>
      <c r="D29" t="str">
        <f t="shared" si="0"/>
        <v>Universität Mainz - Hautklinik und Poliklinik|Langenbeckstr. 1|55131 Mainz</v>
      </c>
    </row>
    <row r="30" spans="2:4" x14ac:dyDescent="0.3">
      <c r="B30" t="s">
        <v>58</v>
      </c>
      <c r="C30" t="s">
        <v>59</v>
      </c>
      <c r="D30" t="str">
        <f t="shared" si="0"/>
        <v>Diakonie Klinikum Bethesda - Dermatologie|Euelsbruchstraße 39|57258 Freudenberg</v>
      </c>
    </row>
    <row r="31" spans="2:4" x14ac:dyDescent="0.3">
      <c r="B31" t="s">
        <v>60</v>
      </c>
      <c r="C31" t="s">
        <v>61</v>
      </c>
      <c r="D31" t="str">
        <f t="shared" si="0"/>
        <v>Katharinen-Hospital gGmbH -  Klinik für Dermatologie und Phlebologie|Obere Husemannstr. 2|59423 Unna</v>
      </c>
    </row>
    <row r="32" spans="2:4" x14ac:dyDescent="0.3">
      <c r="B32" t="s">
        <v>62</v>
      </c>
      <c r="C32" t="s">
        <v>63</v>
      </c>
      <c r="D32" t="str">
        <f t="shared" si="0"/>
        <v>Vital Klinik GmbH &amp; Co. KG|Streuweg 100|63755 Alzenau</v>
      </c>
    </row>
    <row r="33" spans="2:4" x14ac:dyDescent="0.3">
      <c r="B33" t="s">
        <v>64</v>
      </c>
      <c r="C33" t="s">
        <v>65</v>
      </c>
      <c r="D33" t="str">
        <f t="shared" si="0"/>
        <v>Hautklinik - Klinikum Darmstadt GmbH|Heidelberger Landstraße 379|64297 Darmstadt</v>
      </c>
    </row>
    <row r="34" spans="2:4" x14ac:dyDescent="0.3">
      <c r="B34" t="s">
        <v>66</v>
      </c>
      <c r="C34" t="s">
        <v>67</v>
      </c>
      <c r="D34" t="str">
        <f t="shared" si="0"/>
        <v>Klinik für Dermatologie und Allergologie - HELIOS Dr. Horst Schmidt Kliniken Wiesbaden|Ludwig-Erhard-Straße 100|65199 Wiesbaden</v>
      </c>
    </row>
    <row r="35" spans="2:4" x14ac:dyDescent="0.3">
      <c r="B35" t="s">
        <v>68</v>
      </c>
      <c r="C35" t="s">
        <v>69</v>
      </c>
      <c r="D35" t="str">
        <f t="shared" si="0"/>
        <v>Klinikum der Stadt Ludwigshafen am Rhein gGmbH - Hautklinik in Ludwigshafen am Rhein|Bremserstraße 79|67063 Ludwigshafen am Rhein</v>
      </c>
    </row>
    <row r="36" spans="2:4" x14ac:dyDescent="0.3">
      <c r="B36" t="s">
        <v>70</v>
      </c>
      <c r="C36" t="s">
        <v>71</v>
      </c>
      <c r="D36" t="str">
        <f t="shared" si="0"/>
        <v>Hauttumorzentrum Mannheim|Theodor-Kutzer-Ufer 1-3|68167 Mannheim</v>
      </c>
    </row>
    <row r="37" spans="2:4" x14ac:dyDescent="0.3">
      <c r="B37" t="s">
        <v>72</v>
      </c>
      <c r="C37" t="s">
        <v>73</v>
      </c>
      <c r="D37" t="str">
        <f t="shared" si="0"/>
        <v>Universitäts Hautklinik|Liebermeisterstraße 25|72076 Tübingen</v>
      </c>
    </row>
    <row r="38" spans="2:4" x14ac:dyDescent="0.3">
      <c r="B38" t="s">
        <v>74</v>
      </c>
      <c r="C38" t="s">
        <v>75</v>
      </c>
      <c r="D38" t="str">
        <f t="shared" si="0"/>
        <v>Klinik für Dermatologie, Allergologie und Phlebologie - Klinikum am Gesundbrunnen-_x000D_ -SLK-Kliniken Heilbronn GmbH|Am Gesundbrunnen 20-26|74078 Heilbronn</v>
      </c>
    </row>
    <row r="39" spans="2:4" x14ac:dyDescent="0.3">
      <c r="B39" t="s">
        <v>76</v>
      </c>
      <c r="C39" t="s">
        <v>77</v>
      </c>
      <c r="D39" t="str">
        <f t="shared" si="0"/>
        <v>Hautarztpraxis  in Konstanz|Augustinerplatz 7|78462 Konstanz</v>
      </c>
    </row>
    <row r="40" spans="2:4" x14ac:dyDescent="0.3">
      <c r="B40" t="s">
        <v>78</v>
      </c>
      <c r="C40" t="s">
        <v>79</v>
      </c>
      <c r="D40" t="str">
        <f t="shared" si="0"/>
        <v>Hauttumorzentrum des Tumorzentrums Freiburg - CCCF - Universitätsklinikum Freiburg|Hauptstraße 7|79104 Freiburg</v>
      </c>
    </row>
    <row r="41" spans="2:4" x14ac:dyDescent="0.3">
      <c r="B41" t="s">
        <v>80</v>
      </c>
      <c r="C41" t="s">
        <v>81</v>
      </c>
      <c r="D41" t="str">
        <f t="shared" si="0"/>
        <v>Klinikum rechts der Isar Technische Universität München Klinik für Dermatologie|Biedersteiner Str. 29|80802 München</v>
      </c>
    </row>
    <row r="42" spans="2:4" x14ac:dyDescent="0.3">
      <c r="B42" t="s">
        <v>82</v>
      </c>
      <c r="C42" t="s">
        <v>83</v>
      </c>
      <c r="D42" t="str">
        <f t="shared" si="0"/>
        <v>Hautarztpraxis Dr.Biltz|Guardinistr. 186|81375 München</v>
      </c>
    </row>
    <row r="43" spans="2:4" x14ac:dyDescent="0.3">
      <c r="B43" t="s">
        <v>84</v>
      </c>
      <c r="C43" t="s">
        <v>85</v>
      </c>
      <c r="D43" t="str">
        <f t="shared" si="0"/>
        <v>VENUSKLINIK GmbH|Konrad-Adenauer-Allee 31|86150 Augsburg</v>
      </c>
    </row>
    <row r="44" spans="2:4" x14ac:dyDescent="0.3">
      <c r="B44" t="s">
        <v>86</v>
      </c>
      <c r="C44" t="s">
        <v>87</v>
      </c>
      <c r="D44" t="str">
        <f t="shared" si="0"/>
        <v>Dermatologie und Allergologie - HELIOS Hauttumorzentrum Erfurt|Nordhäuser Str. 74|99089 Erfurt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opLeftCell="B242" workbookViewId="0">
      <selection activeCell="A3" sqref="A3:F270"/>
    </sheetView>
  </sheetViews>
  <sheetFormatPr defaultRowHeight="14.4" x14ac:dyDescent="0.3"/>
  <cols>
    <col min="1" max="1" width="75.5546875" bestFit="1" customWidth="1"/>
    <col min="2" max="2" width="25.109375" bestFit="1" customWidth="1"/>
    <col min="3" max="3" width="29.88671875" bestFit="1" customWidth="1"/>
    <col min="4" max="4" width="10.77734375" bestFit="1" customWidth="1"/>
    <col min="5" max="5" width="80.88671875" bestFit="1" customWidth="1"/>
    <col min="6" max="6" width="10.77734375" bestFit="1" customWidth="1"/>
  </cols>
  <sheetData>
    <row r="1" spans="1:6" x14ac:dyDescent="0.3">
      <c r="A1" t="s">
        <v>1</v>
      </c>
      <c r="B1" t="s">
        <v>2</v>
      </c>
      <c r="C1" t="s">
        <v>147</v>
      </c>
      <c r="D1" t="s">
        <v>149</v>
      </c>
      <c r="E1" t="s">
        <v>150</v>
      </c>
      <c r="F1" t="s">
        <v>151</v>
      </c>
    </row>
    <row r="2" spans="1:6" x14ac:dyDescent="0.3">
      <c r="A2" s="2" t="s">
        <v>152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 x14ac:dyDescent="0.3">
      <c r="A3" s="2" t="s">
        <v>153</v>
      </c>
      <c r="B3" s="2" t="s">
        <v>154</v>
      </c>
      <c r="C3" s="2" t="s">
        <v>155</v>
      </c>
      <c r="D3" s="2" t="s">
        <v>156</v>
      </c>
      <c r="E3" s="2" t="s">
        <v>157</v>
      </c>
      <c r="F3" s="2" t="s">
        <v>3</v>
      </c>
    </row>
    <row r="4" spans="1:6" x14ac:dyDescent="0.3">
      <c r="A4" s="2" t="s">
        <v>158</v>
      </c>
      <c r="B4" s="2" t="s">
        <v>154</v>
      </c>
      <c r="C4" s="2" t="s">
        <v>155</v>
      </c>
      <c r="D4" s="2" t="s">
        <v>156</v>
      </c>
      <c r="E4" s="2" t="s">
        <v>157</v>
      </c>
      <c r="F4" s="2" t="s">
        <v>3</v>
      </c>
    </row>
    <row r="5" spans="1:6" x14ac:dyDescent="0.3">
      <c r="A5" s="2" t="s">
        <v>159</v>
      </c>
      <c r="B5" s="2" t="s">
        <v>160</v>
      </c>
      <c r="C5" s="2" t="s">
        <v>161</v>
      </c>
      <c r="D5" s="2" t="s">
        <v>156</v>
      </c>
      <c r="E5" s="2" t="s">
        <v>162</v>
      </c>
      <c r="F5" s="2" t="s">
        <v>3</v>
      </c>
    </row>
    <row r="6" spans="1:6" x14ac:dyDescent="0.3">
      <c r="A6" s="2" t="s">
        <v>163</v>
      </c>
      <c r="B6" s="2" t="s">
        <v>160</v>
      </c>
      <c r="C6" s="2" t="s">
        <v>161</v>
      </c>
      <c r="D6" s="2" t="s">
        <v>156</v>
      </c>
      <c r="E6" s="2" t="s">
        <v>162</v>
      </c>
      <c r="F6" s="2" t="s">
        <v>3</v>
      </c>
    </row>
    <row r="7" spans="1:6" x14ac:dyDescent="0.3">
      <c r="A7" s="2" t="s">
        <v>164</v>
      </c>
      <c r="B7" s="2" t="s">
        <v>165</v>
      </c>
      <c r="C7" s="2" t="s">
        <v>161</v>
      </c>
      <c r="D7" s="2" t="s">
        <v>156</v>
      </c>
      <c r="E7" s="2" t="s">
        <v>157</v>
      </c>
      <c r="F7" s="2" t="s">
        <v>3</v>
      </c>
    </row>
    <row r="8" spans="1:6" x14ac:dyDescent="0.3">
      <c r="A8" s="2" t="s">
        <v>166</v>
      </c>
      <c r="B8" s="2" t="s">
        <v>167</v>
      </c>
      <c r="C8" s="2" t="s">
        <v>168</v>
      </c>
      <c r="D8" s="2" t="s">
        <v>156</v>
      </c>
      <c r="E8" s="2" t="s">
        <v>157</v>
      </c>
      <c r="F8" s="2" t="s">
        <v>3</v>
      </c>
    </row>
    <row r="9" spans="1:6" x14ac:dyDescent="0.3">
      <c r="A9" s="2" t="s">
        <v>169</v>
      </c>
      <c r="B9" s="2" t="s">
        <v>167</v>
      </c>
      <c r="C9" s="2" t="s">
        <v>168</v>
      </c>
      <c r="D9" s="2" t="s">
        <v>156</v>
      </c>
      <c r="E9" s="2" t="s">
        <v>157</v>
      </c>
      <c r="F9" s="2" t="s">
        <v>3</v>
      </c>
    </row>
    <row r="10" spans="1:6" x14ac:dyDescent="0.3">
      <c r="A10" s="2" t="s">
        <v>170</v>
      </c>
      <c r="B10" s="2" t="s">
        <v>171</v>
      </c>
      <c r="C10" s="2" t="s">
        <v>172</v>
      </c>
      <c r="D10" s="2" t="s">
        <v>156</v>
      </c>
      <c r="E10" s="2" t="s">
        <v>157</v>
      </c>
      <c r="F10" s="2" t="s">
        <v>3</v>
      </c>
    </row>
    <row r="11" spans="1:6" x14ac:dyDescent="0.3">
      <c r="A11" s="2" t="s">
        <v>173</v>
      </c>
      <c r="B11" s="2" t="s">
        <v>171</v>
      </c>
      <c r="C11" s="2" t="s">
        <v>172</v>
      </c>
      <c r="D11" s="2" t="s">
        <v>174</v>
      </c>
      <c r="E11" s="2" t="s">
        <v>157</v>
      </c>
      <c r="F11" s="2" t="s">
        <v>3</v>
      </c>
    </row>
    <row r="12" spans="1:6" x14ac:dyDescent="0.3">
      <c r="A12" s="2" t="s">
        <v>175</v>
      </c>
      <c r="B12" s="2" t="s">
        <v>171</v>
      </c>
      <c r="C12" s="2" t="s">
        <v>172</v>
      </c>
      <c r="D12" s="2" t="s">
        <v>174</v>
      </c>
      <c r="E12" s="2" t="s">
        <v>157</v>
      </c>
      <c r="F12" s="2" t="s">
        <v>3</v>
      </c>
    </row>
    <row r="13" spans="1:6" x14ac:dyDescent="0.3">
      <c r="A13" s="2" t="s">
        <v>176</v>
      </c>
      <c r="B13" s="2" t="s">
        <v>177</v>
      </c>
      <c r="C13" s="2" t="s">
        <v>178</v>
      </c>
      <c r="D13" s="2" t="s">
        <v>156</v>
      </c>
      <c r="E13" s="2" t="s">
        <v>157</v>
      </c>
      <c r="F13" s="2" t="s">
        <v>3</v>
      </c>
    </row>
    <row r="14" spans="1:6" x14ac:dyDescent="0.3">
      <c r="A14" s="2" t="s">
        <v>179</v>
      </c>
      <c r="B14" s="2" t="s">
        <v>177</v>
      </c>
      <c r="C14" s="2" t="s">
        <v>178</v>
      </c>
      <c r="D14" s="2" t="s">
        <v>156</v>
      </c>
      <c r="E14" s="2" t="s">
        <v>180</v>
      </c>
      <c r="F14" s="2" t="s">
        <v>3</v>
      </c>
    </row>
    <row r="15" spans="1:6" x14ac:dyDescent="0.3">
      <c r="A15" s="2" t="s">
        <v>181</v>
      </c>
      <c r="B15" s="2" t="s">
        <v>177</v>
      </c>
      <c r="C15" s="2" t="s">
        <v>178</v>
      </c>
      <c r="D15" s="2" t="s">
        <v>156</v>
      </c>
      <c r="E15" s="2" t="s">
        <v>180</v>
      </c>
      <c r="F15" s="2" t="s">
        <v>3</v>
      </c>
    </row>
    <row r="16" spans="1:6" x14ac:dyDescent="0.3">
      <c r="A16" s="2" t="s">
        <v>182</v>
      </c>
      <c r="B16" s="2" t="s">
        <v>177</v>
      </c>
      <c r="C16" s="2" t="s">
        <v>178</v>
      </c>
      <c r="D16" s="2" t="s">
        <v>156</v>
      </c>
      <c r="E16" s="2" t="s">
        <v>157</v>
      </c>
      <c r="F16" s="2" t="s">
        <v>3</v>
      </c>
    </row>
    <row r="17" spans="1:6" x14ac:dyDescent="0.3">
      <c r="A17" s="2" t="s">
        <v>183</v>
      </c>
      <c r="B17" s="2" t="s">
        <v>177</v>
      </c>
      <c r="C17" s="2" t="s">
        <v>178</v>
      </c>
      <c r="D17" s="2" t="s">
        <v>156</v>
      </c>
      <c r="E17" s="2" t="s">
        <v>157</v>
      </c>
      <c r="F17" s="2" t="s">
        <v>3</v>
      </c>
    </row>
    <row r="18" spans="1:6" x14ac:dyDescent="0.3">
      <c r="A18" s="2" t="s">
        <v>184</v>
      </c>
      <c r="B18" s="2" t="s">
        <v>177</v>
      </c>
      <c r="C18" s="2" t="s">
        <v>178</v>
      </c>
      <c r="D18" s="2" t="s">
        <v>156</v>
      </c>
      <c r="E18" s="2" t="s">
        <v>157</v>
      </c>
      <c r="F18" s="2" t="s">
        <v>3</v>
      </c>
    </row>
    <row r="19" spans="1:6" x14ac:dyDescent="0.3">
      <c r="A19" s="2" t="s">
        <v>185</v>
      </c>
      <c r="B19" s="2" t="s">
        <v>186</v>
      </c>
      <c r="C19" s="2" t="s">
        <v>187</v>
      </c>
      <c r="D19" s="2" t="s">
        <v>156</v>
      </c>
      <c r="E19" s="2" t="s">
        <v>157</v>
      </c>
      <c r="F19" s="2" t="s">
        <v>3</v>
      </c>
    </row>
    <row r="20" spans="1:6" x14ac:dyDescent="0.3">
      <c r="A20" s="2" t="s">
        <v>188</v>
      </c>
      <c r="B20" s="2" t="s">
        <v>186</v>
      </c>
      <c r="C20" s="2" t="s">
        <v>187</v>
      </c>
      <c r="D20" s="2" t="s">
        <v>174</v>
      </c>
      <c r="E20" s="2" t="s">
        <v>157</v>
      </c>
      <c r="F20" s="2" t="s">
        <v>3</v>
      </c>
    </row>
    <row r="21" spans="1:6" x14ac:dyDescent="0.3">
      <c r="A21" s="2" t="s">
        <v>189</v>
      </c>
      <c r="B21" s="2" t="s">
        <v>190</v>
      </c>
      <c r="C21" s="2" t="s">
        <v>191</v>
      </c>
      <c r="D21" s="2" t="s">
        <v>156</v>
      </c>
      <c r="E21" s="2" t="s">
        <v>157</v>
      </c>
      <c r="F21" s="2" t="s">
        <v>3</v>
      </c>
    </row>
    <row r="22" spans="1:6" x14ac:dyDescent="0.3">
      <c r="A22" s="2" t="s">
        <v>192</v>
      </c>
      <c r="B22" s="2" t="s">
        <v>193</v>
      </c>
      <c r="C22" s="2" t="s">
        <v>191</v>
      </c>
      <c r="D22" s="2" t="s">
        <v>156</v>
      </c>
      <c r="E22" s="2" t="s">
        <v>157</v>
      </c>
      <c r="F22" s="2" t="s">
        <v>3</v>
      </c>
    </row>
    <row r="23" spans="1:6" x14ac:dyDescent="0.3">
      <c r="A23" s="2" t="s">
        <v>194</v>
      </c>
      <c r="B23" s="2" t="s">
        <v>190</v>
      </c>
      <c r="C23" s="2" t="s">
        <v>191</v>
      </c>
      <c r="D23" s="2" t="s">
        <v>156</v>
      </c>
      <c r="E23" s="2" t="s">
        <v>157</v>
      </c>
      <c r="F23" s="2" t="s">
        <v>3</v>
      </c>
    </row>
    <row r="24" spans="1:6" x14ac:dyDescent="0.3">
      <c r="A24" s="2" t="s">
        <v>195</v>
      </c>
      <c r="B24" s="2" t="s">
        <v>193</v>
      </c>
      <c r="C24" s="2" t="s">
        <v>191</v>
      </c>
      <c r="D24" s="2" t="s">
        <v>174</v>
      </c>
      <c r="E24" s="2" t="s">
        <v>157</v>
      </c>
      <c r="F24" s="2" t="s">
        <v>3</v>
      </c>
    </row>
    <row r="25" spans="1:6" x14ac:dyDescent="0.3">
      <c r="A25" s="2" t="s">
        <v>196</v>
      </c>
      <c r="B25" s="2" t="s">
        <v>197</v>
      </c>
      <c r="C25" s="2" t="s">
        <v>198</v>
      </c>
      <c r="D25" s="2" t="s">
        <v>156</v>
      </c>
      <c r="E25" s="2" t="s">
        <v>199</v>
      </c>
      <c r="F25" s="2" t="s">
        <v>3</v>
      </c>
    </row>
    <row r="26" spans="1:6" x14ac:dyDescent="0.3">
      <c r="A26" s="2" t="s">
        <v>200</v>
      </c>
      <c r="B26" s="2" t="s">
        <v>197</v>
      </c>
      <c r="C26" s="2" t="s">
        <v>198</v>
      </c>
      <c r="D26" s="2" t="s">
        <v>156</v>
      </c>
      <c r="E26" s="2" t="s">
        <v>157</v>
      </c>
      <c r="F26" s="2" t="s">
        <v>3</v>
      </c>
    </row>
    <row r="27" spans="1:6" x14ac:dyDescent="0.3">
      <c r="A27" s="2" t="s">
        <v>201</v>
      </c>
      <c r="B27" s="2" t="s">
        <v>202</v>
      </c>
      <c r="C27" s="2" t="s">
        <v>203</v>
      </c>
      <c r="D27" s="2" t="s">
        <v>156</v>
      </c>
      <c r="E27" s="2" t="s">
        <v>204</v>
      </c>
      <c r="F27" s="2" t="s">
        <v>3</v>
      </c>
    </row>
    <row r="28" spans="1:6" x14ac:dyDescent="0.3">
      <c r="A28" s="2" t="s">
        <v>205</v>
      </c>
      <c r="B28" s="2" t="s">
        <v>202</v>
      </c>
      <c r="C28" s="2" t="s">
        <v>203</v>
      </c>
      <c r="D28" s="2" t="s">
        <v>156</v>
      </c>
      <c r="E28" s="2" t="s">
        <v>157</v>
      </c>
      <c r="F28" s="2" t="s">
        <v>3</v>
      </c>
    </row>
    <row r="29" spans="1:6" x14ac:dyDescent="0.3">
      <c r="A29" s="2" t="s">
        <v>206</v>
      </c>
      <c r="B29" s="2" t="s">
        <v>90</v>
      </c>
      <c r="C29" s="2" t="s">
        <v>207</v>
      </c>
      <c r="D29" s="2" t="s">
        <v>156</v>
      </c>
      <c r="E29" s="2" t="s">
        <v>157</v>
      </c>
      <c r="F29" s="2" t="s">
        <v>3</v>
      </c>
    </row>
    <row r="30" spans="1:6" x14ac:dyDescent="0.3">
      <c r="A30" s="2" t="s">
        <v>208</v>
      </c>
      <c r="B30" s="2" t="s">
        <v>90</v>
      </c>
      <c r="C30" s="2" t="s">
        <v>207</v>
      </c>
      <c r="D30" s="2" t="s">
        <v>156</v>
      </c>
      <c r="E30" s="2" t="s">
        <v>157</v>
      </c>
      <c r="F30" s="2" t="s">
        <v>3</v>
      </c>
    </row>
    <row r="31" spans="1:6" x14ac:dyDescent="0.3">
      <c r="A31" s="2" t="s">
        <v>209</v>
      </c>
      <c r="B31" s="2" t="s">
        <v>210</v>
      </c>
      <c r="C31" s="2" t="s">
        <v>211</v>
      </c>
      <c r="D31" s="2" t="s">
        <v>156</v>
      </c>
      <c r="E31" s="2" t="s">
        <v>157</v>
      </c>
      <c r="F31" s="2" t="s">
        <v>3</v>
      </c>
    </row>
    <row r="32" spans="1:6" x14ac:dyDescent="0.3">
      <c r="A32" s="2" t="s">
        <v>212</v>
      </c>
      <c r="B32" s="2" t="s">
        <v>210</v>
      </c>
      <c r="C32" s="2" t="s">
        <v>211</v>
      </c>
      <c r="D32" s="2" t="s">
        <v>156</v>
      </c>
      <c r="E32" s="2" t="s">
        <v>157</v>
      </c>
      <c r="F32" s="2" t="s">
        <v>3</v>
      </c>
    </row>
    <row r="33" spans="1:6" x14ac:dyDescent="0.3">
      <c r="A33" s="2" t="s">
        <v>213</v>
      </c>
      <c r="B33" s="2" t="s">
        <v>214</v>
      </c>
      <c r="C33" s="2" t="s">
        <v>215</v>
      </c>
      <c r="D33" s="2" t="s">
        <v>156</v>
      </c>
      <c r="E33" s="2" t="s">
        <v>157</v>
      </c>
      <c r="F33" s="2" t="s">
        <v>3</v>
      </c>
    </row>
    <row r="34" spans="1:6" x14ac:dyDescent="0.3">
      <c r="A34" s="2" t="s">
        <v>216</v>
      </c>
      <c r="B34" s="2" t="s">
        <v>214</v>
      </c>
      <c r="C34" s="2" t="s">
        <v>215</v>
      </c>
      <c r="D34" s="2" t="s">
        <v>156</v>
      </c>
      <c r="E34" s="2" t="s">
        <v>157</v>
      </c>
      <c r="F34" s="2" t="s">
        <v>3</v>
      </c>
    </row>
    <row r="35" spans="1:6" x14ac:dyDescent="0.3">
      <c r="A35" s="2" t="s">
        <v>217</v>
      </c>
      <c r="B35" s="2" t="s">
        <v>218</v>
      </c>
      <c r="C35" s="2" t="s">
        <v>219</v>
      </c>
      <c r="D35" s="2" t="s">
        <v>156</v>
      </c>
      <c r="E35" s="2" t="s">
        <v>157</v>
      </c>
      <c r="F35" s="2" t="s">
        <v>3</v>
      </c>
    </row>
    <row r="36" spans="1:6" x14ac:dyDescent="0.3">
      <c r="A36" s="2" t="s">
        <v>220</v>
      </c>
      <c r="B36" s="2" t="s">
        <v>218</v>
      </c>
      <c r="C36" s="2" t="s">
        <v>219</v>
      </c>
      <c r="D36" s="2" t="s">
        <v>156</v>
      </c>
      <c r="E36" s="2" t="s">
        <v>157</v>
      </c>
      <c r="F36" s="2" t="s">
        <v>3</v>
      </c>
    </row>
    <row r="37" spans="1:6" x14ac:dyDescent="0.3">
      <c r="A37" s="2" t="s">
        <v>221</v>
      </c>
      <c r="B37" s="2" t="s">
        <v>222</v>
      </c>
      <c r="C37" s="2" t="s">
        <v>223</v>
      </c>
      <c r="D37" s="2" t="s">
        <v>156</v>
      </c>
      <c r="E37" s="2" t="s">
        <v>157</v>
      </c>
      <c r="F37" s="2" t="s">
        <v>3</v>
      </c>
    </row>
    <row r="38" spans="1:6" x14ac:dyDescent="0.3">
      <c r="A38" s="2" t="s">
        <v>224</v>
      </c>
      <c r="B38" s="2" t="s">
        <v>222</v>
      </c>
      <c r="C38" s="2" t="s">
        <v>223</v>
      </c>
      <c r="D38" s="2" t="s">
        <v>174</v>
      </c>
      <c r="E38" s="2" t="s">
        <v>157</v>
      </c>
      <c r="F38" s="2" t="s">
        <v>3</v>
      </c>
    </row>
    <row r="39" spans="1:6" x14ac:dyDescent="0.3">
      <c r="A39" s="2" t="s">
        <v>225</v>
      </c>
      <c r="B39" s="2" t="s">
        <v>226</v>
      </c>
      <c r="C39" s="2" t="s">
        <v>227</v>
      </c>
      <c r="D39" s="2" t="s">
        <v>156</v>
      </c>
      <c r="E39" s="2" t="s">
        <v>228</v>
      </c>
      <c r="F39" s="2" t="s">
        <v>3</v>
      </c>
    </row>
    <row r="40" spans="1:6" x14ac:dyDescent="0.3">
      <c r="A40" s="2" t="s">
        <v>229</v>
      </c>
      <c r="B40" s="2" t="s">
        <v>226</v>
      </c>
      <c r="C40" s="2" t="s">
        <v>227</v>
      </c>
      <c r="D40" s="2" t="s">
        <v>174</v>
      </c>
      <c r="E40" s="2" t="s">
        <v>157</v>
      </c>
      <c r="F40" s="2" t="s">
        <v>3</v>
      </c>
    </row>
    <row r="41" spans="1:6" x14ac:dyDescent="0.3">
      <c r="A41" s="2" t="s">
        <v>230</v>
      </c>
      <c r="B41" s="2" t="s">
        <v>231</v>
      </c>
      <c r="C41" s="2" t="s">
        <v>232</v>
      </c>
      <c r="D41" s="2" t="s">
        <v>156</v>
      </c>
      <c r="E41" s="2" t="s">
        <v>157</v>
      </c>
      <c r="F41" s="2" t="s">
        <v>3</v>
      </c>
    </row>
    <row r="42" spans="1:6" x14ac:dyDescent="0.3">
      <c r="A42" s="2" t="s">
        <v>233</v>
      </c>
      <c r="B42" s="2" t="s">
        <v>231</v>
      </c>
      <c r="C42" s="2" t="s">
        <v>232</v>
      </c>
      <c r="D42" s="2" t="s">
        <v>174</v>
      </c>
      <c r="E42" s="2" t="s">
        <v>157</v>
      </c>
      <c r="F42" s="2" t="s">
        <v>3</v>
      </c>
    </row>
    <row r="43" spans="1:6" x14ac:dyDescent="0.3">
      <c r="A43" s="2" t="s">
        <v>234</v>
      </c>
      <c r="B43" s="2" t="s">
        <v>235</v>
      </c>
      <c r="C43" s="2" t="s">
        <v>236</v>
      </c>
      <c r="D43" s="2" t="s">
        <v>156</v>
      </c>
      <c r="E43" s="2" t="s">
        <v>157</v>
      </c>
      <c r="F43" s="2" t="s">
        <v>3</v>
      </c>
    </row>
    <row r="44" spans="1:6" x14ac:dyDescent="0.3">
      <c r="A44" s="2" t="s">
        <v>237</v>
      </c>
      <c r="B44" s="2" t="s">
        <v>238</v>
      </c>
      <c r="C44" s="2" t="s">
        <v>239</v>
      </c>
      <c r="D44" s="2" t="s">
        <v>156</v>
      </c>
      <c r="E44" s="2" t="s">
        <v>180</v>
      </c>
      <c r="F44" s="2" t="s">
        <v>3</v>
      </c>
    </row>
    <row r="45" spans="1:6" x14ac:dyDescent="0.3">
      <c r="A45" s="2" t="s">
        <v>240</v>
      </c>
      <c r="B45" s="2" t="s">
        <v>238</v>
      </c>
      <c r="C45" s="2" t="s">
        <v>239</v>
      </c>
      <c r="D45" s="2" t="s">
        <v>156</v>
      </c>
      <c r="E45" s="2" t="s">
        <v>157</v>
      </c>
      <c r="F45" s="2" t="s">
        <v>3</v>
      </c>
    </row>
    <row r="46" spans="1:6" x14ac:dyDescent="0.3">
      <c r="A46" s="2" t="s">
        <v>241</v>
      </c>
      <c r="B46" s="2" t="s">
        <v>242</v>
      </c>
      <c r="C46" s="2" t="s">
        <v>243</v>
      </c>
      <c r="D46" s="2" t="s">
        <v>156</v>
      </c>
      <c r="E46" s="2" t="s">
        <v>157</v>
      </c>
      <c r="F46" s="2" t="s">
        <v>3</v>
      </c>
    </row>
    <row r="47" spans="1:6" x14ac:dyDescent="0.3">
      <c r="A47" s="2" t="s">
        <v>244</v>
      </c>
      <c r="B47" s="2" t="s">
        <v>242</v>
      </c>
      <c r="C47" s="2" t="s">
        <v>243</v>
      </c>
      <c r="D47" s="2" t="s">
        <v>156</v>
      </c>
      <c r="E47" s="2" t="s">
        <v>157</v>
      </c>
      <c r="F47" s="2" t="s">
        <v>3</v>
      </c>
    </row>
    <row r="48" spans="1:6" x14ac:dyDescent="0.3">
      <c r="A48" s="2" t="s">
        <v>245</v>
      </c>
      <c r="B48" s="2" t="s">
        <v>3</v>
      </c>
      <c r="C48" s="2" t="s">
        <v>3</v>
      </c>
      <c r="D48" s="2" t="s">
        <v>3</v>
      </c>
      <c r="E48" s="2" t="s">
        <v>3</v>
      </c>
      <c r="F48" s="2" t="s">
        <v>3</v>
      </c>
    </row>
    <row r="49" spans="1:6" x14ac:dyDescent="0.3">
      <c r="A49" s="2" t="s">
        <v>246</v>
      </c>
      <c r="B49" s="2" t="s">
        <v>247</v>
      </c>
      <c r="C49" s="2" t="s">
        <v>248</v>
      </c>
      <c r="D49" s="2" t="s">
        <v>174</v>
      </c>
      <c r="E49" s="2" t="s">
        <v>249</v>
      </c>
      <c r="F49" s="2" t="s">
        <v>3</v>
      </c>
    </row>
    <row r="50" spans="1:6" x14ac:dyDescent="0.3">
      <c r="A50" s="2" t="s">
        <v>250</v>
      </c>
      <c r="B50" s="2" t="s">
        <v>251</v>
      </c>
      <c r="C50" s="2" t="s">
        <v>252</v>
      </c>
      <c r="D50" s="2" t="s">
        <v>156</v>
      </c>
      <c r="E50" s="2" t="s">
        <v>157</v>
      </c>
      <c r="F50" s="2" t="s">
        <v>3</v>
      </c>
    </row>
    <row r="51" spans="1:6" x14ac:dyDescent="0.3">
      <c r="A51" s="2" t="s">
        <v>253</v>
      </c>
      <c r="B51" s="2" t="s">
        <v>251</v>
      </c>
      <c r="C51" s="2" t="s">
        <v>252</v>
      </c>
      <c r="D51" s="2" t="s">
        <v>156</v>
      </c>
      <c r="E51" s="2" t="s">
        <v>157</v>
      </c>
      <c r="F51" s="2" t="s">
        <v>3</v>
      </c>
    </row>
    <row r="52" spans="1:6" x14ac:dyDescent="0.3">
      <c r="A52" s="2" t="s">
        <v>254</v>
      </c>
      <c r="B52" s="2" t="s">
        <v>255</v>
      </c>
      <c r="C52" s="2" t="s">
        <v>256</v>
      </c>
      <c r="D52" s="2" t="s">
        <v>156</v>
      </c>
      <c r="E52" s="2" t="s">
        <v>257</v>
      </c>
      <c r="F52" s="2" t="s">
        <v>3</v>
      </c>
    </row>
    <row r="53" spans="1:6" x14ac:dyDescent="0.3">
      <c r="A53" s="2" t="s">
        <v>258</v>
      </c>
      <c r="B53" s="2" t="s">
        <v>255</v>
      </c>
      <c r="C53" s="2" t="s">
        <v>256</v>
      </c>
      <c r="D53" s="2" t="s">
        <v>156</v>
      </c>
      <c r="E53" s="2" t="s">
        <v>180</v>
      </c>
      <c r="F53" s="2" t="s">
        <v>3</v>
      </c>
    </row>
    <row r="54" spans="1:6" x14ac:dyDescent="0.3">
      <c r="A54" s="2" t="s">
        <v>259</v>
      </c>
      <c r="B54" s="2" t="s">
        <v>255</v>
      </c>
      <c r="C54" s="2" t="s">
        <v>256</v>
      </c>
      <c r="D54" s="2" t="s">
        <v>156</v>
      </c>
      <c r="E54" s="2" t="s">
        <v>157</v>
      </c>
      <c r="F54" s="2" t="s">
        <v>3</v>
      </c>
    </row>
    <row r="55" spans="1:6" x14ac:dyDescent="0.3">
      <c r="A55" s="2" t="s">
        <v>260</v>
      </c>
      <c r="B55" s="2" t="s">
        <v>261</v>
      </c>
      <c r="C55" s="2" t="s">
        <v>262</v>
      </c>
      <c r="D55" s="2" t="s">
        <v>156</v>
      </c>
      <c r="E55" s="2" t="s">
        <v>263</v>
      </c>
      <c r="F55" s="2" t="s">
        <v>3</v>
      </c>
    </row>
    <row r="56" spans="1:6" x14ac:dyDescent="0.3">
      <c r="A56" s="2" t="s">
        <v>264</v>
      </c>
      <c r="B56" s="2" t="s">
        <v>265</v>
      </c>
      <c r="C56" s="2" t="s">
        <v>266</v>
      </c>
      <c r="D56" s="2" t="s">
        <v>156</v>
      </c>
      <c r="E56" s="2" t="s">
        <v>267</v>
      </c>
      <c r="F56" s="2" t="s">
        <v>3</v>
      </c>
    </row>
    <row r="57" spans="1:6" x14ac:dyDescent="0.3">
      <c r="A57" s="2" t="s">
        <v>268</v>
      </c>
      <c r="B57" s="2" t="s">
        <v>265</v>
      </c>
      <c r="C57" s="2" t="s">
        <v>266</v>
      </c>
      <c r="D57" s="2" t="s">
        <v>156</v>
      </c>
      <c r="E57" s="2" t="s">
        <v>267</v>
      </c>
      <c r="F57" s="2" t="s">
        <v>3</v>
      </c>
    </row>
    <row r="58" spans="1:6" x14ac:dyDescent="0.3">
      <c r="A58" s="2" t="s">
        <v>269</v>
      </c>
      <c r="B58" s="2" t="s">
        <v>270</v>
      </c>
      <c r="C58" s="2" t="s">
        <v>271</v>
      </c>
      <c r="D58" s="2" t="s">
        <v>156</v>
      </c>
      <c r="E58" s="2" t="s">
        <v>199</v>
      </c>
      <c r="F58" s="2" t="s">
        <v>3</v>
      </c>
    </row>
    <row r="59" spans="1:6" x14ac:dyDescent="0.3">
      <c r="A59" s="2" t="s">
        <v>272</v>
      </c>
      <c r="B59" s="2" t="s">
        <v>270</v>
      </c>
      <c r="C59" s="2" t="s">
        <v>271</v>
      </c>
      <c r="D59" s="2" t="s">
        <v>156</v>
      </c>
      <c r="E59" s="2" t="s">
        <v>157</v>
      </c>
      <c r="F59" s="2" t="s">
        <v>3</v>
      </c>
    </row>
    <row r="60" spans="1:6" x14ac:dyDescent="0.3">
      <c r="A60" s="2" t="s">
        <v>273</v>
      </c>
      <c r="B60" s="2" t="s">
        <v>274</v>
      </c>
      <c r="C60" s="2" t="s">
        <v>275</v>
      </c>
      <c r="D60" s="2" t="s">
        <v>156</v>
      </c>
      <c r="E60" s="2" t="s">
        <v>157</v>
      </c>
      <c r="F60" s="2" t="s">
        <v>3</v>
      </c>
    </row>
    <row r="61" spans="1:6" x14ac:dyDescent="0.3">
      <c r="A61" s="2" t="s">
        <v>276</v>
      </c>
      <c r="B61" s="2" t="s">
        <v>274</v>
      </c>
      <c r="C61" s="2" t="s">
        <v>275</v>
      </c>
      <c r="D61" s="2" t="s">
        <v>174</v>
      </c>
      <c r="E61" s="2" t="s">
        <v>157</v>
      </c>
      <c r="F61" s="2" t="s">
        <v>3</v>
      </c>
    </row>
    <row r="62" spans="1:6" x14ac:dyDescent="0.3">
      <c r="A62" s="2" t="s">
        <v>277</v>
      </c>
      <c r="B62" s="2" t="s">
        <v>278</v>
      </c>
      <c r="C62" s="2" t="s">
        <v>279</v>
      </c>
      <c r="D62" s="2" t="s">
        <v>156</v>
      </c>
      <c r="E62" s="2" t="s">
        <v>280</v>
      </c>
      <c r="F62" s="2" t="s">
        <v>3</v>
      </c>
    </row>
    <row r="63" spans="1:6" x14ac:dyDescent="0.3">
      <c r="A63" s="2" t="s">
        <v>281</v>
      </c>
      <c r="B63" s="2" t="s">
        <v>278</v>
      </c>
      <c r="C63" s="2" t="s">
        <v>279</v>
      </c>
      <c r="D63" s="2" t="s">
        <v>156</v>
      </c>
      <c r="E63" s="2" t="s">
        <v>157</v>
      </c>
      <c r="F63" s="2" t="s">
        <v>3</v>
      </c>
    </row>
    <row r="64" spans="1:6" x14ac:dyDescent="0.3">
      <c r="A64" s="2" t="s">
        <v>282</v>
      </c>
      <c r="B64" s="2" t="s">
        <v>283</v>
      </c>
      <c r="C64" s="2" t="s">
        <v>284</v>
      </c>
      <c r="D64" s="2" t="s">
        <v>156</v>
      </c>
      <c r="E64" s="2" t="s">
        <v>162</v>
      </c>
      <c r="F64" s="2" t="s">
        <v>3</v>
      </c>
    </row>
    <row r="65" spans="1:6" x14ac:dyDescent="0.3">
      <c r="A65" s="2" t="s">
        <v>285</v>
      </c>
      <c r="B65" s="2" t="s">
        <v>283</v>
      </c>
      <c r="C65" s="2" t="s">
        <v>284</v>
      </c>
      <c r="D65" s="2" t="s">
        <v>174</v>
      </c>
      <c r="E65" s="2" t="s">
        <v>157</v>
      </c>
      <c r="F65" s="2" t="s">
        <v>3</v>
      </c>
    </row>
    <row r="66" spans="1:6" x14ac:dyDescent="0.3">
      <c r="A66" s="2" t="s">
        <v>286</v>
      </c>
      <c r="B66" s="2" t="s">
        <v>287</v>
      </c>
      <c r="C66" s="2" t="s">
        <v>288</v>
      </c>
      <c r="D66" s="2" t="s">
        <v>156</v>
      </c>
      <c r="E66" s="2" t="s">
        <v>157</v>
      </c>
      <c r="F66" s="2" t="s">
        <v>3</v>
      </c>
    </row>
    <row r="67" spans="1:6" x14ac:dyDescent="0.3">
      <c r="A67" s="2" t="s">
        <v>289</v>
      </c>
      <c r="B67" s="2" t="s">
        <v>287</v>
      </c>
      <c r="C67" s="2" t="s">
        <v>288</v>
      </c>
      <c r="D67" s="2" t="s">
        <v>156</v>
      </c>
      <c r="E67" s="2" t="s">
        <v>157</v>
      </c>
      <c r="F67" s="2" t="s">
        <v>3</v>
      </c>
    </row>
    <row r="68" spans="1:6" x14ac:dyDescent="0.3">
      <c r="A68" s="2" t="s">
        <v>290</v>
      </c>
      <c r="B68" s="2" t="s">
        <v>291</v>
      </c>
      <c r="C68" s="2" t="s">
        <v>292</v>
      </c>
      <c r="D68" s="2" t="s">
        <v>156</v>
      </c>
      <c r="E68" s="2" t="s">
        <v>157</v>
      </c>
      <c r="F68" s="2" t="s">
        <v>3</v>
      </c>
    </row>
    <row r="69" spans="1:6" x14ac:dyDescent="0.3">
      <c r="A69" s="2" t="s">
        <v>293</v>
      </c>
      <c r="B69" s="2" t="s">
        <v>294</v>
      </c>
      <c r="C69" s="2" t="s">
        <v>295</v>
      </c>
      <c r="D69" s="2" t="s">
        <v>156</v>
      </c>
      <c r="E69" s="2" t="s">
        <v>296</v>
      </c>
      <c r="F69" s="2" t="s">
        <v>3</v>
      </c>
    </row>
    <row r="70" spans="1:6" x14ac:dyDescent="0.3">
      <c r="A70" s="2" t="s">
        <v>297</v>
      </c>
      <c r="B70" s="2" t="s">
        <v>294</v>
      </c>
      <c r="C70" s="2" t="s">
        <v>295</v>
      </c>
      <c r="D70" s="2" t="s">
        <v>156</v>
      </c>
      <c r="E70" s="2" t="s">
        <v>157</v>
      </c>
      <c r="F70" s="2" t="s">
        <v>3</v>
      </c>
    </row>
    <row r="71" spans="1:6" x14ac:dyDescent="0.3">
      <c r="A71" s="2" t="s">
        <v>298</v>
      </c>
      <c r="B71" s="2" t="s">
        <v>299</v>
      </c>
      <c r="C71" s="2" t="s">
        <v>300</v>
      </c>
      <c r="D71" s="2" t="s">
        <v>156</v>
      </c>
      <c r="E71" s="2" t="s">
        <v>180</v>
      </c>
      <c r="F71" s="2" t="s">
        <v>3</v>
      </c>
    </row>
    <row r="72" spans="1:6" x14ac:dyDescent="0.3">
      <c r="A72" s="2" t="s">
        <v>301</v>
      </c>
      <c r="B72" s="2" t="s">
        <v>299</v>
      </c>
      <c r="C72" s="2" t="s">
        <v>300</v>
      </c>
      <c r="D72" s="2" t="s">
        <v>174</v>
      </c>
      <c r="E72" s="2" t="s">
        <v>157</v>
      </c>
      <c r="F72" s="2" t="s">
        <v>3</v>
      </c>
    </row>
    <row r="73" spans="1:6" x14ac:dyDescent="0.3">
      <c r="A73" s="2" t="s">
        <v>302</v>
      </c>
      <c r="B73" s="2" t="s">
        <v>303</v>
      </c>
      <c r="C73" s="2" t="s">
        <v>304</v>
      </c>
      <c r="D73" s="2" t="s">
        <v>156</v>
      </c>
      <c r="E73" s="2" t="s">
        <v>157</v>
      </c>
      <c r="F73" s="2" t="s">
        <v>3</v>
      </c>
    </row>
    <row r="74" spans="1:6" x14ac:dyDescent="0.3">
      <c r="A74" s="2" t="s">
        <v>305</v>
      </c>
      <c r="B74" s="2" t="s">
        <v>303</v>
      </c>
      <c r="C74" s="2" t="s">
        <v>304</v>
      </c>
      <c r="D74" s="2" t="s">
        <v>174</v>
      </c>
      <c r="E74" s="2" t="s">
        <v>157</v>
      </c>
      <c r="F74" s="2" t="s">
        <v>3</v>
      </c>
    </row>
    <row r="75" spans="1:6" x14ac:dyDescent="0.3">
      <c r="A75" s="2" t="s">
        <v>306</v>
      </c>
      <c r="B75" s="2" t="s">
        <v>307</v>
      </c>
      <c r="C75" s="2" t="s">
        <v>308</v>
      </c>
      <c r="D75" s="2" t="s">
        <v>156</v>
      </c>
      <c r="E75" s="2" t="s">
        <v>309</v>
      </c>
      <c r="F75" s="2" t="s">
        <v>3</v>
      </c>
    </row>
    <row r="76" spans="1:6" x14ac:dyDescent="0.3">
      <c r="A76" s="2" t="s">
        <v>310</v>
      </c>
      <c r="B76" s="2" t="s">
        <v>307</v>
      </c>
      <c r="C76" s="2" t="s">
        <v>308</v>
      </c>
      <c r="D76" s="2" t="s">
        <v>156</v>
      </c>
      <c r="E76" s="2" t="s">
        <v>157</v>
      </c>
      <c r="F76" s="2" t="s">
        <v>3</v>
      </c>
    </row>
    <row r="77" spans="1:6" x14ac:dyDescent="0.3">
      <c r="A77" s="2" t="s">
        <v>311</v>
      </c>
      <c r="B77" s="2" t="s">
        <v>312</v>
      </c>
      <c r="C77" s="2" t="s">
        <v>313</v>
      </c>
      <c r="D77" s="2" t="s">
        <v>156</v>
      </c>
      <c r="E77" s="2" t="s">
        <v>157</v>
      </c>
      <c r="F77" s="2" t="s">
        <v>3</v>
      </c>
    </row>
    <row r="78" spans="1:6" x14ac:dyDescent="0.3">
      <c r="A78" s="2" t="s">
        <v>314</v>
      </c>
      <c r="B78" s="2" t="s">
        <v>312</v>
      </c>
      <c r="C78" s="2" t="s">
        <v>313</v>
      </c>
      <c r="D78" s="2" t="s">
        <v>156</v>
      </c>
      <c r="E78" s="2" t="s">
        <v>157</v>
      </c>
      <c r="F78" s="2" t="s">
        <v>3</v>
      </c>
    </row>
    <row r="79" spans="1:6" x14ac:dyDescent="0.3">
      <c r="A79" s="2" t="s">
        <v>315</v>
      </c>
      <c r="B79" s="2" t="s">
        <v>316</v>
      </c>
      <c r="C79" s="2" t="s">
        <v>317</v>
      </c>
      <c r="D79" s="2" t="s">
        <v>156</v>
      </c>
      <c r="E79" s="2" t="s">
        <v>318</v>
      </c>
      <c r="F79" s="2" t="s">
        <v>3</v>
      </c>
    </row>
    <row r="80" spans="1:6" x14ac:dyDescent="0.3">
      <c r="A80" s="2" t="s">
        <v>319</v>
      </c>
      <c r="B80" s="2" t="s">
        <v>316</v>
      </c>
      <c r="C80" s="2" t="s">
        <v>317</v>
      </c>
      <c r="D80" s="2" t="s">
        <v>156</v>
      </c>
      <c r="E80" s="2" t="s">
        <v>157</v>
      </c>
      <c r="F80" s="2" t="s">
        <v>3</v>
      </c>
    </row>
    <row r="81" spans="1:6" x14ac:dyDescent="0.3">
      <c r="A81" s="2" t="s">
        <v>320</v>
      </c>
      <c r="B81" s="2" t="s">
        <v>316</v>
      </c>
      <c r="C81" s="2" t="s">
        <v>317</v>
      </c>
      <c r="D81" s="2" t="s">
        <v>156</v>
      </c>
      <c r="E81" s="2" t="s">
        <v>321</v>
      </c>
      <c r="F81" s="2" t="s">
        <v>3</v>
      </c>
    </row>
    <row r="82" spans="1:6" x14ac:dyDescent="0.3">
      <c r="A82" s="2" t="s">
        <v>322</v>
      </c>
      <c r="B82" s="2" t="s">
        <v>316</v>
      </c>
      <c r="C82" s="2" t="s">
        <v>317</v>
      </c>
      <c r="D82" s="2" t="s">
        <v>156</v>
      </c>
      <c r="E82" s="2" t="s">
        <v>157</v>
      </c>
      <c r="F82" s="2" t="s">
        <v>3</v>
      </c>
    </row>
    <row r="83" spans="1:6" x14ac:dyDescent="0.3">
      <c r="A83" s="2" t="s">
        <v>323</v>
      </c>
      <c r="B83" s="2" t="s">
        <v>324</v>
      </c>
      <c r="C83" s="2" t="s">
        <v>325</v>
      </c>
      <c r="D83" s="2" t="s">
        <v>156</v>
      </c>
      <c r="E83" s="2" t="s">
        <v>157</v>
      </c>
      <c r="F83" s="2" t="s">
        <v>3</v>
      </c>
    </row>
    <row r="84" spans="1:6" x14ac:dyDescent="0.3">
      <c r="A84" s="2" t="s">
        <v>326</v>
      </c>
      <c r="B84" s="2" t="s">
        <v>324</v>
      </c>
      <c r="C84" s="2" t="s">
        <v>325</v>
      </c>
      <c r="D84" s="2" t="s">
        <v>156</v>
      </c>
      <c r="E84" s="2" t="s">
        <v>157</v>
      </c>
      <c r="F84" s="2" t="s">
        <v>3</v>
      </c>
    </row>
    <row r="85" spans="1:6" x14ac:dyDescent="0.3">
      <c r="A85" s="2" t="s">
        <v>327</v>
      </c>
      <c r="B85" s="2" t="s">
        <v>328</v>
      </c>
      <c r="C85" s="2" t="s">
        <v>329</v>
      </c>
      <c r="D85" s="2" t="s">
        <v>174</v>
      </c>
      <c r="E85" s="2" t="s">
        <v>157</v>
      </c>
      <c r="F85" s="2" t="s">
        <v>3</v>
      </c>
    </row>
    <row r="86" spans="1:6" x14ac:dyDescent="0.3">
      <c r="A86" s="2" t="s">
        <v>330</v>
      </c>
      <c r="B86" s="2" t="s">
        <v>328</v>
      </c>
      <c r="C86" s="2" t="s">
        <v>329</v>
      </c>
      <c r="D86" s="2" t="s">
        <v>174</v>
      </c>
      <c r="E86" s="2" t="s">
        <v>157</v>
      </c>
      <c r="F86" s="2" t="s">
        <v>3</v>
      </c>
    </row>
    <row r="87" spans="1:6" x14ac:dyDescent="0.3">
      <c r="A87" s="2" t="s">
        <v>331</v>
      </c>
      <c r="B87" s="2" t="s">
        <v>332</v>
      </c>
      <c r="C87" s="2" t="s">
        <v>333</v>
      </c>
      <c r="D87" s="2" t="s">
        <v>156</v>
      </c>
      <c r="E87" s="2" t="s">
        <v>157</v>
      </c>
      <c r="F87" s="2" t="s">
        <v>3</v>
      </c>
    </row>
    <row r="88" spans="1:6" x14ac:dyDescent="0.3">
      <c r="A88" s="2" t="s">
        <v>334</v>
      </c>
      <c r="B88" s="2" t="s">
        <v>335</v>
      </c>
      <c r="C88" s="2" t="s">
        <v>336</v>
      </c>
      <c r="D88" s="2" t="s">
        <v>156</v>
      </c>
      <c r="E88" s="2" t="s">
        <v>157</v>
      </c>
      <c r="F88" s="2" t="s">
        <v>3</v>
      </c>
    </row>
    <row r="89" spans="1:6" x14ac:dyDescent="0.3">
      <c r="A89" s="2" t="s">
        <v>337</v>
      </c>
      <c r="B89" s="2" t="s">
        <v>338</v>
      </c>
      <c r="C89" s="2" t="s">
        <v>339</v>
      </c>
      <c r="D89" s="2" t="s">
        <v>156</v>
      </c>
      <c r="E89" s="2" t="s">
        <v>180</v>
      </c>
      <c r="F89" s="2" t="s">
        <v>3</v>
      </c>
    </row>
    <row r="90" spans="1:6" x14ac:dyDescent="0.3">
      <c r="A90" s="2" t="s">
        <v>340</v>
      </c>
      <c r="B90" s="2" t="s">
        <v>338</v>
      </c>
      <c r="C90" s="2" t="s">
        <v>339</v>
      </c>
      <c r="D90" s="2" t="s">
        <v>174</v>
      </c>
      <c r="E90" s="2" t="s">
        <v>157</v>
      </c>
      <c r="F90" s="2" t="s">
        <v>3</v>
      </c>
    </row>
    <row r="91" spans="1:6" x14ac:dyDescent="0.3">
      <c r="A91" s="2" t="s">
        <v>341</v>
      </c>
      <c r="B91" s="2" t="s">
        <v>342</v>
      </c>
      <c r="C91" s="2" t="s">
        <v>343</v>
      </c>
      <c r="D91" s="2" t="s">
        <v>156</v>
      </c>
      <c r="E91" s="2" t="s">
        <v>344</v>
      </c>
      <c r="F91" s="2" t="s">
        <v>3</v>
      </c>
    </row>
    <row r="92" spans="1:6" x14ac:dyDescent="0.3">
      <c r="A92" s="2" t="s">
        <v>345</v>
      </c>
      <c r="B92" s="2" t="s">
        <v>342</v>
      </c>
      <c r="C92" s="2" t="s">
        <v>343</v>
      </c>
      <c r="D92" s="2" t="s">
        <v>174</v>
      </c>
      <c r="E92" s="2" t="s">
        <v>157</v>
      </c>
      <c r="F92" s="2" t="s">
        <v>3</v>
      </c>
    </row>
    <row r="93" spans="1:6" x14ac:dyDescent="0.3">
      <c r="A93" s="2" t="s">
        <v>346</v>
      </c>
      <c r="B93" s="2" t="s">
        <v>347</v>
      </c>
      <c r="C93" s="2" t="s">
        <v>348</v>
      </c>
      <c r="D93" s="2" t="s">
        <v>156</v>
      </c>
      <c r="E93" s="2" t="s">
        <v>349</v>
      </c>
      <c r="F93" s="2" t="s">
        <v>3</v>
      </c>
    </row>
    <row r="94" spans="1:6" x14ac:dyDescent="0.3">
      <c r="A94" s="2" t="s">
        <v>350</v>
      </c>
      <c r="B94" s="2" t="s">
        <v>347</v>
      </c>
      <c r="C94" s="2" t="s">
        <v>348</v>
      </c>
      <c r="D94" s="2" t="s">
        <v>174</v>
      </c>
      <c r="E94" s="2" t="s">
        <v>157</v>
      </c>
      <c r="F94" s="2" t="s">
        <v>3</v>
      </c>
    </row>
    <row r="95" spans="1:6" x14ac:dyDescent="0.3">
      <c r="A95" s="2" t="s">
        <v>351</v>
      </c>
      <c r="B95" s="2" t="s">
        <v>352</v>
      </c>
      <c r="C95" s="2" t="s">
        <v>353</v>
      </c>
      <c r="D95" s="2" t="s">
        <v>156</v>
      </c>
      <c r="E95" s="2" t="s">
        <v>180</v>
      </c>
      <c r="F95" s="2" t="s">
        <v>3</v>
      </c>
    </row>
    <row r="96" spans="1:6" x14ac:dyDescent="0.3">
      <c r="A96" s="2" t="s">
        <v>354</v>
      </c>
      <c r="B96" s="2" t="s">
        <v>352</v>
      </c>
      <c r="C96" s="2" t="s">
        <v>353</v>
      </c>
      <c r="D96" s="2" t="s">
        <v>156</v>
      </c>
      <c r="E96" s="2" t="s">
        <v>157</v>
      </c>
      <c r="F96" s="2" t="s">
        <v>3</v>
      </c>
    </row>
    <row r="97" spans="1:6" x14ac:dyDescent="0.3">
      <c r="A97" s="2" t="s">
        <v>355</v>
      </c>
      <c r="B97" s="2" t="s">
        <v>356</v>
      </c>
      <c r="C97" s="2" t="s">
        <v>357</v>
      </c>
      <c r="D97" s="2" t="s">
        <v>156</v>
      </c>
      <c r="E97" s="2" t="s">
        <v>157</v>
      </c>
      <c r="F97" s="2" t="s">
        <v>3</v>
      </c>
    </row>
    <row r="98" spans="1:6" x14ac:dyDescent="0.3">
      <c r="A98" s="2" t="s">
        <v>358</v>
      </c>
      <c r="B98" s="2" t="s">
        <v>356</v>
      </c>
      <c r="C98" s="2" t="s">
        <v>357</v>
      </c>
      <c r="D98" s="2" t="s">
        <v>156</v>
      </c>
      <c r="E98" s="2" t="s">
        <v>157</v>
      </c>
      <c r="F98" s="2" t="s">
        <v>3</v>
      </c>
    </row>
    <row r="99" spans="1:6" x14ac:dyDescent="0.3">
      <c r="A99" s="2" t="s">
        <v>359</v>
      </c>
      <c r="B99" s="2" t="s">
        <v>360</v>
      </c>
      <c r="C99" s="2" t="s">
        <v>361</v>
      </c>
      <c r="D99" s="2" t="s">
        <v>156</v>
      </c>
      <c r="E99" s="2" t="s">
        <v>362</v>
      </c>
      <c r="F99" s="2" t="s">
        <v>3</v>
      </c>
    </row>
    <row r="100" spans="1:6" x14ac:dyDescent="0.3">
      <c r="A100" s="2" t="s">
        <v>363</v>
      </c>
      <c r="B100" s="2" t="s">
        <v>360</v>
      </c>
      <c r="C100" s="2" t="s">
        <v>361</v>
      </c>
      <c r="D100" s="2" t="s">
        <v>156</v>
      </c>
      <c r="E100" s="2" t="s">
        <v>157</v>
      </c>
      <c r="F100" s="2" t="s">
        <v>3</v>
      </c>
    </row>
    <row r="101" spans="1:6" x14ac:dyDescent="0.3">
      <c r="A101" s="2" t="s">
        <v>364</v>
      </c>
      <c r="B101" s="2" t="s">
        <v>365</v>
      </c>
      <c r="C101" s="2" t="s">
        <v>366</v>
      </c>
      <c r="D101" s="2" t="s">
        <v>156</v>
      </c>
      <c r="E101" s="2" t="s">
        <v>367</v>
      </c>
      <c r="F101" s="2" t="s">
        <v>3</v>
      </c>
    </row>
    <row r="102" spans="1:6" x14ac:dyDescent="0.3">
      <c r="A102" s="2" t="s">
        <v>368</v>
      </c>
      <c r="B102" s="2" t="s">
        <v>365</v>
      </c>
      <c r="C102" s="2" t="s">
        <v>366</v>
      </c>
      <c r="D102" s="2" t="s">
        <v>156</v>
      </c>
      <c r="E102" s="2" t="s">
        <v>157</v>
      </c>
      <c r="F102" s="2" t="s">
        <v>3</v>
      </c>
    </row>
    <row r="103" spans="1:6" x14ac:dyDescent="0.3">
      <c r="A103" s="2" t="s">
        <v>369</v>
      </c>
      <c r="B103" s="2" t="s">
        <v>370</v>
      </c>
      <c r="C103" s="2" t="s">
        <v>371</v>
      </c>
      <c r="D103" s="2" t="s">
        <v>156</v>
      </c>
      <c r="E103" s="2" t="s">
        <v>372</v>
      </c>
      <c r="F103" s="2" t="s">
        <v>3</v>
      </c>
    </row>
    <row r="104" spans="1:6" x14ac:dyDescent="0.3">
      <c r="A104" s="2" t="s">
        <v>373</v>
      </c>
      <c r="B104" s="2" t="s">
        <v>370</v>
      </c>
      <c r="C104" s="2" t="s">
        <v>371</v>
      </c>
      <c r="D104" s="2" t="s">
        <v>174</v>
      </c>
      <c r="E104" s="2" t="s">
        <v>157</v>
      </c>
      <c r="F104" s="2" t="s">
        <v>3</v>
      </c>
    </row>
    <row r="105" spans="1:6" x14ac:dyDescent="0.3">
      <c r="A105" s="2" t="s">
        <v>374</v>
      </c>
      <c r="B105" s="2" t="s">
        <v>375</v>
      </c>
      <c r="C105" s="2" t="s">
        <v>376</v>
      </c>
      <c r="D105" s="2" t="s">
        <v>156</v>
      </c>
      <c r="E105" s="2" t="s">
        <v>180</v>
      </c>
      <c r="F105" s="2" t="s">
        <v>3</v>
      </c>
    </row>
    <row r="106" spans="1:6" x14ac:dyDescent="0.3">
      <c r="A106" s="2" t="s">
        <v>377</v>
      </c>
      <c r="B106" s="2" t="s">
        <v>375</v>
      </c>
      <c r="C106" s="2" t="s">
        <v>376</v>
      </c>
      <c r="D106" s="2" t="s">
        <v>156</v>
      </c>
      <c r="E106" s="2" t="s">
        <v>157</v>
      </c>
      <c r="F106" s="2" t="s">
        <v>3</v>
      </c>
    </row>
    <row r="107" spans="1:6" x14ac:dyDescent="0.3">
      <c r="A107" s="2" t="s">
        <v>378</v>
      </c>
      <c r="B107" s="2" t="s">
        <v>379</v>
      </c>
      <c r="C107" s="2" t="s">
        <v>380</v>
      </c>
      <c r="D107" s="2" t="s">
        <v>156</v>
      </c>
      <c r="E107" s="2" t="s">
        <v>157</v>
      </c>
      <c r="F107" s="2" t="s">
        <v>3</v>
      </c>
    </row>
    <row r="108" spans="1:6" x14ac:dyDescent="0.3">
      <c r="A108" s="2" t="s">
        <v>381</v>
      </c>
      <c r="B108" s="2" t="s">
        <v>379</v>
      </c>
      <c r="C108" s="2" t="s">
        <v>380</v>
      </c>
      <c r="D108" s="2" t="s">
        <v>174</v>
      </c>
      <c r="E108" s="2" t="s">
        <v>157</v>
      </c>
      <c r="F108" s="2" t="s">
        <v>3</v>
      </c>
    </row>
    <row r="109" spans="1:6" x14ac:dyDescent="0.3">
      <c r="A109" s="2" t="s">
        <v>382</v>
      </c>
      <c r="B109" s="2" t="s">
        <v>383</v>
      </c>
      <c r="C109" s="2" t="s">
        <v>384</v>
      </c>
      <c r="D109" s="2" t="s">
        <v>156</v>
      </c>
      <c r="E109" s="2" t="s">
        <v>157</v>
      </c>
      <c r="F109" s="2" t="s">
        <v>3</v>
      </c>
    </row>
    <row r="110" spans="1:6" x14ac:dyDescent="0.3">
      <c r="A110" s="2" t="s">
        <v>385</v>
      </c>
      <c r="B110" s="2" t="s">
        <v>383</v>
      </c>
      <c r="C110" s="2" t="s">
        <v>384</v>
      </c>
      <c r="D110" s="2" t="s">
        <v>174</v>
      </c>
      <c r="E110" s="2" t="s">
        <v>157</v>
      </c>
      <c r="F110" s="2" t="s">
        <v>3</v>
      </c>
    </row>
    <row r="111" spans="1:6" x14ac:dyDescent="0.3">
      <c r="A111" s="2" t="s">
        <v>386</v>
      </c>
      <c r="B111" s="2" t="s">
        <v>387</v>
      </c>
      <c r="C111" s="2" t="s">
        <v>388</v>
      </c>
      <c r="D111" s="2" t="s">
        <v>156</v>
      </c>
      <c r="E111" s="2" t="s">
        <v>157</v>
      </c>
      <c r="F111" s="2" t="s">
        <v>3</v>
      </c>
    </row>
    <row r="112" spans="1:6" x14ac:dyDescent="0.3">
      <c r="A112" s="2" t="s">
        <v>389</v>
      </c>
      <c r="B112" s="2" t="s">
        <v>387</v>
      </c>
      <c r="C112" s="2" t="s">
        <v>388</v>
      </c>
      <c r="D112" s="2" t="s">
        <v>174</v>
      </c>
      <c r="E112" s="2" t="s">
        <v>157</v>
      </c>
      <c r="F112" s="2" t="s">
        <v>3</v>
      </c>
    </row>
    <row r="113" spans="1:6" x14ac:dyDescent="0.3">
      <c r="A113" s="2" t="s">
        <v>390</v>
      </c>
      <c r="B113" s="2" t="s">
        <v>391</v>
      </c>
      <c r="C113" s="2" t="s">
        <v>392</v>
      </c>
      <c r="D113" s="2" t="s">
        <v>156</v>
      </c>
      <c r="E113" s="2" t="s">
        <v>393</v>
      </c>
      <c r="F113" s="2" t="s">
        <v>3</v>
      </c>
    </row>
    <row r="114" spans="1:6" x14ac:dyDescent="0.3">
      <c r="A114" s="2" t="s">
        <v>394</v>
      </c>
      <c r="B114" s="2" t="s">
        <v>391</v>
      </c>
      <c r="C114" s="2" t="s">
        <v>392</v>
      </c>
      <c r="D114" s="2" t="s">
        <v>156</v>
      </c>
      <c r="E114" s="2" t="s">
        <v>157</v>
      </c>
      <c r="F114" s="2" t="s">
        <v>3</v>
      </c>
    </row>
    <row r="115" spans="1:6" x14ac:dyDescent="0.3">
      <c r="A115" s="2" t="s">
        <v>395</v>
      </c>
      <c r="B115" s="2" t="s">
        <v>396</v>
      </c>
      <c r="C115" s="2" t="s">
        <v>397</v>
      </c>
      <c r="D115" s="2" t="s">
        <v>156</v>
      </c>
      <c r="E115" s="2" t="s">
        <v>263</v>
      </c>
      <c r="F115" s="2" t="s">
        <v>3</v>
      </c>
    </row>
    <row r="116" spans="1:6" x14ac:dyDescent="0.3">
      <c r="A116" s="2" t="s">
        <v>398</v>
      </c>
      <c r="B116" s="2" t="s">
        <v>396</v>
      </c>
      <c r="C116" s="2" t="s">
        <v>397</v>
      </c>
      <c r="D116" s="2" t="s">
        <v>156</v>
      </c>
      <c r="E116" s="2" t="s">
        <v>157</v>
      </c>
      <c r="F116" s="2" t="s">
        <v>3</v>
      </c>
    </row>
    <row r="117" spans="1:6" x14ac:dyDescent="0.3">
      <c r="A117" s="2" t="s">
        <v>399</v>
      </c>
      <c r="B117" s="2" t="s">
        <v>400</v>
      </c>
      <c r="C117" s="2" t="s">
        <v>401</v>
      </c>
      <c r="D117" s="2" t="s">
        <v>156</v>
      </c>
      <c r="E117" s="2" t="s">
        <v>157</v>
      </c>
      <c r="F117" s="2" t="s">
        <v>3</v>
      </c>
    </row>
    <row r="118" spans="1:6" x14ac:dyDescent="0.3">
      <c r="A118" s="2" t="s">
        <v>402</v>
      </c>
      <c r="B118" s="2" t="s">
        <v>400</v>
      </c>
      <c r="C118" s="2" t="s">
        <v>401</v>
      </c>
      <c r="D118" s="2" t="s">
        <v>174</v>
      </c>
      <c r="E118" s="2" t="s">
        <v>157</v>
      </c>
      <c r="F118" s="2" t="s">
        <v>3</v>
      </c>
    </row>
    <row r="119" spans="1:6" x14ac:dyDescent="0.3">
      <c r="A119" s="2" t="s">
        <v>403</v>
      </c>
      <c r="B119" s="2" t="s">
        <v>404</v>
      </c>
      <c r="C119" s="2" t="s">
        <v>405</v>
      </c>
      <c r="D119" s="2" t="s">
        <v>156</v>
      </c>
      <c r="E119" s="2" t="s">
        <v>204</v>
      </c>
      <c r="F119" s="2" t="s">
        <v>3</v>
      </c>
    </row>
    <row r="120" spans="1:6" x14ac:dyDescent="0.3">
      <c r="A120" s="2" t="s">
        <v>406</v>
      </c>
      <c r="B120" s="2" t="s">
        <v>404</v>
      </c>
      <c r="C120" s="2" t="s">
        <v>405</v>
      </c>
      <c r="D120" s="2" t="s">
        <v>156</v>
      </c>
      <c r="E120" s="2" t="s">
        <v>157</v>
      </c>
      <c r="F120" s="2" t="s">
        <v>3</v>
      </c>
    </row>
    <row r="121" spans="1:6" x14ac:dyDescent="0.3">
      <c r="A121" s="2" t="s">
        <v>407</v>
      </c>
      <c r="B121" s="2" t="s">
        <v>408</v>
      </c>
      <c r="C121" s="2" t="s">
        <v>409</v>
      </c>
      <c r="D121" s="2" t="s">
        <v>156</v>
      </c>
      <c r="E121" s="2" t="s">
        <v>410</v>
      </c>
      <c r="F121" s="2" t="s">
        <v>3</v>
      </c>
    </row>
    <row r="122" spans="1:6" x14ac:dyDescent="0.3">
      <c r="A122" s="2" t="s">
        <v>411</v>
      </c>
      <c r="B122" s="2" t="s">
        <v>408</v>
      </c>
      <c r="C122" s="2" t="s">
        <v>409</v>
      </c>
      <c r="D122" s="2" t="s">
        <v>156</v>
      </c>
      <c r="E122" s="2" t="s">
        <v>157</v>
      </c>
      <c r="F122" s="2" t="s">
        <v>3</v>
      </c>
    </row>
    <row r="123" spans="1:6" x14ac:dyDescent="0.3">
      <c r="A123" s="2" t="s">
        <v>412</v>
      </c>
      <c r="B123" s="2" t="s">
        <v>413</v>
      </c>
      <c r="C123" s="2" t="s">
        <v>414</v>
      </c>
      <c r="D123" s="2" t="s">
        <v>156</v>
      </c>
      <c r="E123" s="2" t="s">
        <v>415</v>
      </c>
      <c r="F123" s="2" t="s">
        <v>3</v>
      </c>
    </row>
    <row r="124" spans="1:6" x14ac:dyDescent="0.3">
      <c r="A124" s="2" t="s">
        <v>416</v>
      </c>
      <c r="B124" s="2" t="s">
        <v>413</v>
      </c>
      <c r="C124" s="2" t="s">
        <v>414</v>
      </c>
      <c r="D124" s="2" t="s">
        <v>156</v>
      </c>
      <c r="E124" s="2" t="s">
        <v>157</v>
      </c>
      <c r="F124" s="2" t="s">
        <v>3</v>
      </c>
    </row>
    <row r="125" spans="1:6" x14ac:dyDescent="0.3">
      <c r="A125" s="2" t="s">
        <v>417</v>
      </c>
      <c r="B125" s="2" t="s">
        <v>413</v>
      </c>
      <c r="C125" s="2" t="s">
        <v>414</v>
      </c>
      <c r="D125" s="2" t="s">
        <v>174</v>
      </c>
      <c r="E125" s="2" t="s">
        <v>263</v>
      </c>
      <c r="F125" s="2" t="s">
        <v>3</v>
      </c>
    </row>
    <row r="126" spans="1:6" x14ac:dyDescent="0.3">
      <c r="A126" s="2" t="s">
        <v>418</v>
      </c>
      <c r="B126" s="2" t="s">
        <v>413</v>
      </c>
      <c r="C126" s="2" t="s">
        <v>414</v>
      </c>
      <c r="D126" s="2" t="s">
        <v>174</v>
      </c>
      <c r="E126" s="2" t="s">
        <v>157</v>
      </c>
      <c r="F126" s="2" t="s">
        <v>3</v>
      </c>
    </row>
    <row r="127" spans="1:6" x14ac:dyDescent="0.3">
      <c r="A127" s="2" t="s">
        <v>419</v>
      </c>
      <c r="B127" s="2" t="s">
        <v>420</v>
      </c>
      <c r="C127" s="2" t="s">
        <v>421</v>
      </c>
      <c r="D127" s="2" t="s">
        <v>156</v>
      </c>
      <c r="E127" s="2" t="s">
        <v>263</v>
      </c>
      <c r="F127" s="2" t="s">
        <v>3</v>
      </c>
    </row>
    <row r="128" spans="1:6" x14ac:dyDescent="0.3">
      <c r="A128" s="2" t="s">
        <v>422</v>
      </c>
      <c r="B128" s="2" t="s">
        <v>420</v>
      </c>
      <c r="C128" s="2" t="s">
        <v>421</v>
      </c>
      <c r="D128" s="2" t="s">
        <v>156</v>
      </c>
      <c r="E128" s="2" t="s">
        <v>263</v>
      </c>
      <c r="F128" s="2" t="s">
        <v>3</v>
      </c>
    </row>
    <row r="129" spans="1:6" x14ac:dyDescent="0.3">
      <c r="A129" s="2" t="s">
        <v>423</v>
      </c>
      <c r="B129" s="2" t="s">
        <v>424</v>
      </c>
      <c r="C129" s="2" t="s">
        <v>425</v>
      </c>
      <c r="D129" s="2" t="s">
        <v>156</v>
      </c>
      <c r="E129" s="2" t="s">
        <v>157</v>
      </c>
      <c r="F129" s="2" t="s">
        <v>3</v>
      </c>
    </row>
    <row r="130" spans="1:6" x14ac:dyDescent="0.3">
      <c r="A130" s="2" t="s">
        <v>426</v>
      </c>
      <c r="B130" s="2" t="s">
        <v>424</v>
      </c>
      <c r="C130" s="2" t="s">
        <v>425</v>
      </c>
      <c r="D130" s="2" t="s">
        <v>156</v>
      </c>
      <c r="E130" s="2" t="s">
        <v>157</v>
      </c>
      <c r="F130" s="2" t="s">
        <v>3</v>
      </c>
    </row>
    <row r="131" spans="1:6" x14ac:dyDescent="0.3">
      <c r="A131" s="2" t="s">
        <v>427</v>
      </c>
      <c r="B131" s="2" t="s">
        <v>428</v>
      </c>
      <c r="C131" s="2" t="s">
        <v>429</v>
      </c>
      <c r="D131" s="2" t="s">
        <v>156</v>
      </c>
      <c r="E131" s="2" t="s">
        <v>157</v>
      </c>
      <c r="F131" s="2" t="s">
        <v>3</v>
      </c>
    </row>
    <row r="132" spans="1:6" x14ac:dyDescent="0.3">
      <c r="A132" s="2" t="s">
        <v>430</v>
      </c>
      <c r="B132" s="2" t="s">
        <v>431</v>
      </c>
      <c r="C132" s="2" t="s">
        <v>432</v>
      </c>
      <c r="D132" s="2" t="s">
        <v>156</v>
      </c>
      <c r="E132" s="2" t="s">
        <v>433</v>
      </c>
      <c r="F132" s="2" t="s">
        <v>3</v>
      </c>
    </row>
    <row r="133" spans="1:6" x14ac:dyDescent="0.3">
      <c r="A133" s="2" t="s">
        <v>434</v>
      </c>
      <c r="B133" s="2" t="s">
        <v>431</v>
      </c>
      <c r="C133" s="2" t="s">
        <v>432</v>
      </c>
      <c r="D133" s="2" t="s">
        <v>156</v>
      </c>
      <c r="E133" s="2" t="s">
        <v>157</v>
      </c>
      <c r="F133" s="2" t="s">
        <v>3</v>
      </c>
    </row>
    <row r="134" spans="1:6" x14ac:dyDescent="0.3">
      <c r="A134" s="2" t="s">
        <v>435</v>
      </c>
      <c r="B134" s="2" t="s">
        <v>436</v>
      </c>
      <c r="C134" s="2" t="s">
        <v>437</v>
      </c>
      <c r="D134" s="2" t="s">
        <v>156</v>
      </c>
      <c r="E134" s="2" t="s">
        <v>438</v>
      </c>
      <c r="F134" s="2" t="s">
        <v>3</v>
      </c>
    </row>
    <row r="135" spans="1:6" x14ac:dyDescent="0.3">
      <c r="A135" s="2" t="s">
        <v>439</v>
      </c>
      <c r="B135" s="2" t="s">
        <v>436</v>
      </c>
      <c r="C135" s="2" t="s">
        <v>437</v>
      </c>
      <c r="D135" s="2" t="s">
        <v>156</v>
      </c>
      <c r="E135" s="2" t="s">
        <v>438</v>
      </c>
      <c r="F135" s="2" t="s">
        <v>3</v>
      </c>
    </row>
    <row r="136" spans="1:6" x14ac:dyDescent="0.3">
      <c r="A136" s="2" t="s">
        <v>440</v>
      </c>
      <c r="B136" s="2" t="s">
        <v>436</v>
      </c>
      <c r="C136" s="2" t="s">
        <v>437</v>
      </c>
      <c r="D136" s="2" t="s">
        <v>156</v>
      </c>
      <c r="E136" s="2" t="s">
        <v>267</v>
      </c>
      <c r="F136" s="2" t="s">
        <v>3</v>
      </c>
    </row>
    <row r="137" spans="1:6" x14ac:dyDescent="0.3">
      <c r="A137" s="2" t="s">
        <v>441</v>
      </c>
      <c r="B137" s="2" t="s">
        <v>442</v>
      </c>
      <c r="C137" s="2" t="s">
        <v>443</v>
      </c>
      <c r="D137" s="2" t="s">
        <v>156</v>
      </c>
      <c r="E137" s="2" t="s">
        <v>157</v>
      </c>
      <c r="F137" s="2" t="s">
        <v>3</v>
      </c>
    </row>
    <row r="138" spans="1:6" x14ac:dyDescent="0.3">
      <c r="A138" s="2" t="s">
        <v>444</v>
      </c>
      <c r="B138" s="2" t="s">
        <v>445</v>
      </c>
      <c r="C138" s="2" t="s">
        <v>443</v>
      </c>
      <c r="D138" s="2" t="s">
        <v>156</v>
      </c>
      <c r="E138" s="2" t="s">
        <v>157</v>
      </c>
      <c r="F138" s="2" t="s">
        <v>3</v>
      </c>
    </row>
    <row r="139" spans="1:6" x14ac:dyDescent="0.3">
      <c r="A139" s="2" t="s">
        <v>446</v>
      </c>
      <c r="B139" s="2" t="s">
        <v>447</v>
      </c>
      <c r="C139" s="2" t="s">
        <v>448</v>
      </c>
      <c r="D139" s="2" t="s">
        <v>156</v>
      </c>
      <c r="E139" s="2" t="s">
        <v>157</v>
      </c>
      <c r="F139" s="2" t="s">
        <v>3</v>
      </c>
    </row>
    <row r="140" spans="1:6" x14ac:dyDescent="0.3">
      <c r="A140" s="2" t="s">
        <v>449</v>
      </c>
      <c r="B140" s="2" t="s">
        <v>450</v>
      </c>
      <c r="C140" s="2" t="s">
        <v>451</v>
      </c>
      <c r="D140" s="2" t="s">
        <v>156</v>
      </c>
      <c r="E140" s="2" t="s">
        <v>452</v>
      </c>
      <c r="F140" s="2" t="s">
        <v>3</v>
      </c>
    </row>
    <row r="141" spans="1:6" x14ac:dyDescent="0.3">
      <c r="A141" s="2" t="s">
        <v>453</v>
      </c>
      <c r="B141" s="2" t="s">
        <v>454</v>
      </c>
      <c r="C141" s="2" t="s">
        <v>451</v>
      </c>
      <c r="D141" s="2" t="s">
        <v>156</v>
      </c>
      <c r="E141" s="2" t="s">
        <v>180</v>
      </c>
      <c r="F141" s="2" t="s">
        <v>3</v>
      </c>
    </row>
    <row r="142" spans="1:6" x14ac:dyDescent="0.3">
      <c r="A142" s="2" t="s">
        <v>455</v>
      </c>
      <c r="B142" s="2" t="s">
        <v>450</v>
      </c>
      <c r="C142" s="2" t="s">
        <v>451</v>
      </c>
      <c r="D142" s="2" t="s">
        <v>156</v>
      </c>
      <c r="E142" s="2" t="s">
        <v>157</v>
      </c>
      <c r="F142" s="2" t="s">
        <v>3</v>
      </c>
    </row>
    <row r="143" spans="1:6" x14ac:dyDescent="0.3">
      <c r="A143" s="2" t="s">
        <v>456</v>
      </c>
      <c r="B143" s="2" t="s">
        <v>454</v>
      </c>
      <c r="C143" s="2" t="s">
        <v>451</v>
      </c>
      <c r="D143" s="2" t="s">
        <v>174</v>
      </c>
      <c r="E143" s="2" t="s">
        <v>157</v>
      </c>
      <c r="F143" s="2" t="s">
        <v>3</v>
      </c>
    </row>
    <row r="144" spans="1:6" x14ac:dyDescent="0.3">
      <c r="A144" s="2" t="s">
        <v>457</v>
      </c>
      <c r="B144" s="2" t="s">
        <v>458</v>
      </c>
      <c r="C144" s="2" t="s">
        <v>459</v>
      </c>
      <c r="D144" s="2" t="s">
        <v>156</v>
      </c>
      <c r="E144" s="2" t="s">
        <v>180</v>
      </c>
      <c r="F144" s="2" t="s">
        <v>3</v>
      </c>
    </row>
    <row r="145" spans="1:6" x14ac:dyDescent="0.3">
      <c r="A145" s="2" t="s">
        <v>460</v>
      </c>
      <c r="B145" s="2" t="s">
        <v>458</v>
      </c>
      <c r="C145" s="2" t="s">
        <v>459</v>
      </c>
      <c r="D145" s="2" t="s">
        <v>174</v>
      </c>
      <c r="E145" s="2" t="s">
        <v>157</v>
      </c>
      <c r="F145" s="2" t="s">
        <v>3</v>
      </c>
    </row>
    <row r="146" spans="1:6" x14ac:dyDescent="0.3">
      <c r="A146" s="2" t="s">
        <v>461</v>
      </c>
      <c r="B146" s="2" t="s">
        <v>462</v>
      </c>
      <c r="C146" s="2" t="s">
        <v>463</v>
      </c>
      <c r="D146" s="2" t="s">
        <v>156</v>
      </c>
      <c r="E146" s="2" t="s">
        <v>464</v>
      </c>
      <c r="F146" s="2" t="s">
        <v>3</v>
      </c>
    </row>
    <row r="147" spans="1:6" x14ac:dyDescent="0.3">
      <c r="A147" s="2" t="s">
        <v>465</v>
      </c>
      <c r="B147" s="2" t="s">
        <v>462</v>
      </c>
      <c r="C147" s="2" t="s">
        <v>463</v>
      </c>
      <c r="D147" s="2" t="s">
        <v>156</v>
      </c>
      <c r="E147" s="2" t="s">
        <v>157</v>
      </c>
      <c r="F147" s="2" t="s">
        <v>3</v>
      </c>
    </row>
    <row r="148" spans="1:6" x14ac:dyDescent="0.3">
      <c r="A148" s="2" t="s">
        <v>466</v>
      </c>
      <c r="B148" s="2" t="s">
        <v>467</v>
      </c>
      <c r="C148" s="2" t="s">
        <v>468</v>
      </c>
      <c r="D148" s="2" t="s">
        <v>156</v>
      </c>
      <c r="E148" s="2" t="s">
        <v>180</v>
      </c>
      <c r="F148" s="2" t="s">
        <v>3</v>
      </c>
    </row>
    <row r="149" spans="1:6" x14ac:dyDescent="0.3">
      <c r="A149" s="2" t="s">
        <v>469</v>
      </c>
      <c r="B149" s="2" t="s">
        <v>467</v>
      </c>
      <c r="C149" s="2" t="s">
        <v>468</v>
      </c>
      <c r="D149" s="2" t="s">
        <v>156</v>
      </c>
      <c r="E149" s="2" t="s">
        <v>157</v>
      </c>
      <c r="F149" s="2" t="s">
        <v>3</v>
      </c>
    </row>
    <row r="150" spans="1:6" x14ac:dyDescent="0.3">
      <c r="A150" s="2" t="s">
        <v>470</v>
      </c>
      <c r="B150" s="2" t="s">
        <v>471</v>
      </c>
      <c r="C150" s="2" t="s">
        <v>472</v>
      </c>
      <c r="D150" s="2" t="s">
        <v>156</v>
      </c>
      <c r="E150" s="2" t="s">
        <v>157</v>
      </c>
      <c r="F150" s="2" t="s">
        <v>3</v>
      </c>
    </row>
    <row r="151" spans="1:6" x14ac:dyDescent="0.3">
      <c r="A151" s="2" t="s">
        <v>473</v>
      </c>
      <c r="B151" s="2" t="s">
        <v>471</v>
      </c>
      <c r="C151" s="2" t="s">
        <v>472</v>
      </c>
      <c r="D151" s="2" t="s">
        <v>174</v>
      </c>
      <c r="E151" s="2" t="s">
        <v>157</v>
      </c>
      <c r="F151" s="2" t="s">
        <v>3</v>
      </c>
    </row>
    <row r="152" spans="1:6" x14ac:dyDescent="0.3">
      <c r="A152" s="2" t="s">
        <v>474</v>
      </c>
      <c r="B152" s="2" t="s">
        <v>475</v>
      </c>
      <c r="C152" s="2" t="s">
        <v>476</v>
      </c>
      <c r="D152" s="2" t="s">
        <v>156</v>
      </c>
      <c r="E152" s="2" t="s">
        <v>157</v>
      </c>
      <c r="F152" s="2" t="s">
        <v>3</v>
      </c>
    </row>
    <row r="153" spans="1:6" x14ac:dyDescent="0.3">
      <c r="A153" s="2" t="s">
        <v>477</v>
      </c>
      <c r="B153" s="2" t="s">
        <v>475</v>
      </c>
      <c r="C153" s="2" t="s">
        <v>476</v>
      </c>
      <c r="D153" s="2" t="s">
        <v>174</v>
      </c>
      <c r="E153" s="2" t="s">
        <v>157</v>
      </c>
      <c r="F153" s="2" t="s">
        <v>3</v>
      </c>
    </row>
    <row r="154" spans="1:6" x14ac:dyDescent="0.3">
      <c r="A154" s="2" t="s">
        <v>478</v>
      </c>
      <c r="B154" s="2" t="s">
        <v>479</v>
      </c>
      <c r="C154" s="2" t="s">
        <v>480</v>
      </c>
      <c r="D154" s="2" t="s">
        <v>156</v>
      </c>
      <c r="E154" s="2" t="s">
        <v>263</v>
      </c>
      <c r="F154" s="2" t="s">
        <v>3</v>
      </c>
    </row>
    <row r="155" spans="1:6" x14ac:dyDescent="0.3">
      <c r="A155" s="2" t="s">
        <v>481</v>
      </c>
      <c r="B155" s="2" t="s">
        <v>479</v>
      </c>
      <c r="C155" s="2" t="s">
        <v>480</v>
      </c>
      <c r="D155" s="2" t="s">
        <v>156</v>
      </c>
      <c r="E155" s="2" t="s">
        <v>263</v>
      </c>
      <c r="F155" s="2" t="s">
        <v>3</v>
      </c>
    </row>
    <row r="156" spans="1:6" x14ac:dyDescent="0.3">
      <c r="A156" s="2" t="s">
        <v>482</v>
      </c>
      <c r="B156" s="2" t="s">
        <v>483</v>
      </c>
      <c r="C156" s="2" t="s">
        <v>484</v>
      </c>
      <c r="D156" s="2" t="s">
        <v>156</v>
      </c>
      <c r="E156" s="2" t="s">
        <v>157</v>
      </c>
      <c r="F156" s="2" t="s">
        <v>3</v>
      </c>
    </row>
    <row r="157" spans="1:6" x14ac:dyDescent="0.3">
      <c r="A157" s="2" t="s">
        <v>485</v>
      </c>
      <c r="B157" s="2" t="s">
        <v>483</v>
      </c>
      <c r="C157" s="2" t="s">
        <v>484</v>
      </c>
      <c r="D157" s="2" t="s">
        <v>156</v>
      </c>
      <c r="E157" s="2" t="s">
        <v>157</v>
      </c>
      <c r="F157" s="2" t="s">
        <v>3</v>
      </c>
    </row>
    <row r="158" spans="1:6" x14ac:dyDescent="0.3">
      <c r="A158" s="2" t="s">
        <v>486</v>
      </c>
      <c r="B158" s="2" t="s">
        <v>487</v>
      </c>
      <c r="C158" s="2" t="s">
        <v>488</v>
      </c>
      <c r="D158" s="2" t="s">
        <v>156</v>
      </c>
      <c r="E158" s="2" t="s">
        <v>157</v>
      </c>
      <c r="F158" s="2" t="s">
        <v>3</v>
      </c>
    </row>
    <row r="159" spans="1:6" x14ac:dyDescent="0.3">
      <c r="A159" s="2" t="s">
        <v>489</v>
      </c>
      <c r="B159" s="2" t="s">
        <v>487</v>
      </c>
      <c r="C159" s="2" t="s">
        <v>488</v>
      </c>
      <c r="D159" s="2" t="s">
        <v>156</v>
      </c>
      <c r="E159" s="2" t="s">
        <v>157</v>
      </c>
      <c r="F159" s="2" t="s">
        <v>3</v>
      </c>
    </row>
    <row r="160" spans="1:6" x14ac:dyDescent="0.3">
      <c r="A160" s="2" t="s">
        <v>490</v>
      </c>
      <c r="B160" s="2" t="s">
        <v>491</v>
      </c>
      <c r="C160" s="2" t="s">
        <v>492</v>
      </c>
      <c r="D160" s="2" t="s">
        <v>156</v>
      </c>
      <c r="E160" s="2" t="s">
        <v>493</v>
      </c>
      <c r="F160" s="2" t="s">
        <v>3</v>
      </c>
    </row>
    <row r="161" spans="1:6" x14ac:dyDescent="0.3">
      <c r="A161" s="2" t="s">
        <v>494</v>
      </c>
      <c r="B161" s="2" t="s">
        <v>495</v>
      </c>
      <c r="C161" s="2" t="s">
        <v>492</v>
      </c>
      <c r="D161" s="2" t="s">
        <v>156</v>
      </c>
      <c r="E161" s="2" t="s">
        <v>157</v>
      </c>
      <c r="F161" s="2" t="s">
        <v>3</v>
      </c>
    </row>
    <row r="162" spans="1:6" x14ac:dyDescent="0.3">
      <c r="A162" s="2" t="s">
        <v>496</v>
      </c>
      <c r="B162" s="2" t="s">
        <v>497</v>
      </c>
      <c r="C162" s="2" t="s">
        <v>498</v>
      </c>
      <c r="D162" s="2" t="s">
        <v>156</v>
      </c>
      <c r="E162" s="2" t="s">
        <v>157</v>
      </c>
      <c r="F162" s="2" t="s">
        <v>3</v>
      </c>
    </row>
    <row r="163" spans="1:6" x14ac:dyDescent="0.3">
      <c r="A163" s="2" t="s">
        <v>499</v>
      </c>
      <c r="B163" s="2" t="s">
        <v>497</v>
      </c>
      <c r="C163" s="2" t="s">
        <v>498</v>
      </c>
      <c r="D163" s="2" t="s">
        <v>174</v>
      </c>
      <c r="E163" s="2" t="s">
        <v>157</v>
      </c>
      <c r="F163" s="2" t="s">
        <v>3</v>
      </c>
    </row>
    <row r="164" spans="1:6" x14ac:dyDescent="0.3">
      <c r="A164" s="2" t="s">
        <v>500</v>
      </c>
      <c r="B164" s="2" t="s">
        <v>501</v>
      </c>
      <c r="C164" s="2" t="s">
        <v>502</v>
      </c>
      <c r="D164" s="2" t="s">
        <v>156</v>
      </c>
      <c r="E164" s="2" t="s">
        <v>157</v>
      </c>
      <c r="F164" s="2" t="s">
        <v>3</v>
      </c>
    </row>
    <row r="165" spans="1:6" x14ac:dyDescent="0.3">
      <c r="A165" s="2" t="s">
        <v>503</v>
      </c>
      <c r="B165" s="2" t="s">
        <v>504</v>
      </c>
      <c r="C165" s="2" t="s">
        <v>505</v>
      </c>
      <c r="D165" s="2" t="s">
        <v>156</v>
      </c>
      <c r="E165" s="2" t="s">
        <v>506</v>
      </c>
      <c r="F165" s="2" t="s">
        <v>3</v>
      </c>
    </row>
    <row r="166" spans="1:6" x14ac:dyDescent="0.3">
      <c r="A166" s="2" t="s">
        <v>507</v>
      </c>
      <c r="B166" s="2" t="s">
        <v>504</v>
      </c>
      <c r="C166" s="2" t="s">
        <v>505</v>
      </c>
      <c r="D166" s="2" t="s">
        <v>156</v>
      </c>
      <c r="E166" s="2" t="s">
        <v>157</v>
      </c>
      <c r="F166" s="2" t="s">
        <v>3</v>
      </c>
    </row>
    <row r="167" spans="1:6" x14ac:dyDescent="0.3">
      <c r="A167" s="2" t="s">
        <v>508</v>
      </c>
      <c r="B167" s="2" t="s">
        <v>509</v>
      </c>
      <c r="C167" s="2" t="s">
        <v>510</v>
      </c>
      <c r="D167" s="2" t="s">
        <v>156</v>
      </c>
      <c r="E167" s="2" t="s">
        <v>511</v>
      </c>
      <c r="F167" s="2" t="s">
        <v>3</v>
      </c>
    </row>
    <row r="168" spans="1:6" x14ac:dyDescent="0.3">
      <c r="A168" s="2" t="s">
        <v>512</v>
      </c>
      <c r="B168" s="2" t="s">
        <v>509</v>
      </c>
      <c r="C168" s="2" t="s">
        <v>510</v>
      </c>
      <c r="D168" s="2" t="s">
        <v>156</v>
      </c>
      <c r="E168" s="2" t="s">
        <v>157</v>
      </c>
      <c r="F168" s="2" t="s">
        <v>3</v>
      </c>
    </row>
    <row r="169" spans="1:6" x14ac:dyDescent="0.3">
      <c r="A169" s="2" t="s">
        <v>513</v>
      </c>
      <c r="B169" s="2" t="s">
        <v>514</v>
      </c>
      <c r="C169" s="2" t="s">
        <v>515</v>
      </c>
      <c r="D169" s="2" t="s">
        <v>156</v>
      </c>
      <c r="E169" s="2" t="s">
        <v>204</v>
      </c>
      <c r="F169" s="2" t="s">
        <v>3</v>
      </c>
    </row>
    <row r="170" spans="1:6" x14ac:dyDescent="0.3">
      <c r="A170" s="2" t="s">
        <v>516</v>
      </c>
      <c r="B170" s="2" t="s">
        <v>514</v>
      </c>
      <c r="C170" s="2" t="s">
        <v>515</v>
      </c>
      <c r="D170" s="2" t="s">
        <v>156</v>
      </c>
      <c r="E170" s="2" t="s">
        <v>157</v>
      </c>
      <c r="F170" s="2" t="s">
        <v>3</v>
      </c>
    </row>
    <row r="171" spans="1:6" x14ac:dyDescent="0.3">
      <c r="A171" s="2" t="s">
        <v>517</v>
      </c>
      <c r="B171" s="2" t="s">
        <v>518</v>
      </c>
      <c r="C171" s="2" t="s">
        <v>519</v>
      </c>
      <c r="D171" s="2" t="s">
        <v>156</v>
      </c>
      <c r="E171" s="2" t="s">
        <v>180</v>
      </c>
      <c r="F171" s="2" t="s">
        <v>3</v>
      </c>
    </row>
    <row r="172" spans="1:6" x14ac:dyDescent="0.3">
      <c r="A172" s="2" t="s">
        <v>520</v>
      </c>
      <c r="B172" s="2" t="s">
        <v>518</v>
      </c>
      <c r="C172" s="2" t="s">
        <v>519</v>
      </c>
      <c r="D172" s="2" t="s">
        <v>156</v>
      </c>
      <c r="E172" s="2" t="s">
        <v>157</v>
      </c>
      <c r="F172" s="2" t="s">
        <v>3</v>
      </c>
    </row>
    <row r="173" spans="1:6" x14ac:dyDescent="0.3">
      <c r="A173" s="2" t="s">
        <v>521</v>
      </c>
      <c r="B173" s="2" t="s">
        <v>518</v>
      </c>
      <c r="C173" s="2" t="s">
        <v>519</v>
      </c>
      <c r="D173" s="2" t="s">
        <v>174</v>
      </c>
      <c r="E173" s="2" t="s">
        <v>249</v>
      </c>
      <c r="F173" s="2" t="s">
        <v>3</v>
      </c>
    </row>
    <row r="174" spans="1:6" x14ac:dyDescent="0.3">
      <c r="A174" s="2" t="s">
        <v>522</v>
      </c>
      <c r="B174" s="2" t="s">
        <v>523</v>
      </c>
      <c r="C174" s="2" t="s">
        <v>524</v>
      </c>
      <c r="D174" s="2" t="s">
        <v>156</v>
      </c>
      <c r="E174" s="2" t="s">
        <v>157</v>
      </c>
      <c r="F174" s="2" t="s">
        <v>3</v>
      </c>
    </row>
    <row r="175" spans="1:6" x14ac:dyDescent="0.3">
      <c r="A175" s="2" t="s">
        <v>525</v>
      </c>
      <c r="B175" s="2" t="s">
        <v>526</v>
      </c>
      <c r="C175" s="2" t="s">
        <v>527</v>
      </c>
      <c r="D175" s="2" t="s">
        <v>156</v>
      </c>
      <c r="E175" s="2" t="s">
        <v>528</v>
      </c>
      <c r="F175" s="2" t="s">
        <v>3</v>
      </c>
    </row>
    <row r="176" spans="1:6" x14ac:dyDescent="0.3">
      <c r="A176" s="2" t="s">
        <v>529</v>
      </c>
      <c r="B176" s="2" t="s">
        <v>526</v>
      </c>
      <c r="C176" s="2" t="s">
        <v>527</v>
      </c>
      <c r="D176" s="2" t="s">
        <v>156</v>
      </c>
      <c r="E176" s="2" t="s">
        <v>157</v>
      </c>
      <c r="F176" s="2" t="s">
        <v>3</v>
      </c>
    </row>
    <row r="177" spans="1:6" x14ac:dyDescent="0.3">
      <c r="A177" s="2" t="s">
        <v>530</v>
      </c>
      <c r="B177" s="2" t="s">
        <v>531</v>
      </c>
      <c r="C177" s="2" t="s">
        <v>532</v>
      </c>
      <c r="D177" s="2" t="s">
        <v>156</v>
      </c>
      <c r="E177" s="2" t="s">
        <v>157</v>
      </c>
      <c r="F177" s="2" t="s">
        <v>3</v>
      </c>
    </row>
    <row r="178" spans="1:6" x14ac:dyDescent="0.3">
      <c r="A178" s="2" t="s">
        <v>533</v>
      </c>
      <c r="B178" s="2" t="s">
        <v>531</v>
      </c>
      <c r="C178" s="2" t="s">
        <v>532</v>
      </c>
      <c r="D178" s="2" t="s">
        <v>174</v>
      </c>
      <c r="E178" s="2" t="s">
        <v>157</v>
      </c>
      <c r="F178" s="2" t="s">
        <v>3</v>
      </c>
    </row>
    <row r="179" spans="1:6" x14ac:dyDescent="0.3">
      <c r="A179" s="2" t="s">
        <v>534</v>
      </c>
      <c r="B179" s="2" t="s">
        <v>535</v>
      </c>
      <c r="C179" s="2" t="s">
        <v>536</v>
      </c>
      <c r="D179" s="2" t="s">
        <v>156</v>
      </c>
      <c r="E179" s="2" t="s">
        <v>537</v>
      </c>
      <c r="F179" s="2" t="s">
        <v>3</v>
      </c>
    </row>
    <row r="180" spans="1:6" x14ac:dyDescent="0.3">
      <c r="A180" s="2" t="s">
        <v>538</v>
      </c>
      <c r="B180" s="2" t="s">
        <v>539</v>
      </c>
      <c r="C180" s="2" t="s">
        <v>540</v>
      </c>
      <c r="D180" s="2" t="s">
        <v>156</v>
      </c>
      <c r="E180" s="2" t="s">
        <v>506</v>
      </c>
      <c r="F180" s="2" t="s">
        <v>3</v>
      </c>
    </row>
    <row r="181" spans="1:6" x14ac:dyDescent="0.3">
      <c r="A181" s="2" t="s">
        <v>541</v>
      </c>
      <c r="B181" s="2" t="s">
        <v>542</v>
      </c>
      <c r="C181" s="2" t="s">
        <v>543</v>
      </c>
      <c r="D181" s="2" t="s">
        <v>156</v>
      </c>
      <c r="E181" s="2" t="s">
        <v>157</v>
      </c>
      <c r="F181" s="2" t="s">
        <v>3</v>
      </c>
    </row>
    <row r="182" spans="1:6" x14ac:dyDescent="0.3">
      <c r="A182" s="2" t="s">
        <v>544</v>
      </c>
      <c r="B182" s="2" t="s">
        <v>542</v>
      </c>
      <c r="C182" s="2" t="s">
        <v>543</v>
      </c>
      <c r="D182" s="2" t="s">
        <v>156</v>
      </c>
      <c r="E182" s="2" t="s">
        <v>157</v>
      </c>
      <c r="F182" s="2" t="s">
        <v>3</v>
      </c>
    </row>
    <row r="183" spans="1:6" x14ac:dyDescent="0.3">
      <c r="A183" s="2" t="s">
        <v>545</v>
      </c>
      <c r="B183" s="2" t="s">
        <v>546</v>
      </c>
      <c r="C183" s="2" t="s">
        <v>547</v>
      </c>
      <c r="D183" s="2" t="s">
        <v>156</v>
      </c>
      <c r="E183" s="2" t="s">
        <v>157</v>
      </c>
      <c r="F183" s="2" t="s">
        <v>3</v>
      </c>
    </row>
    <row r="184" spans="1:6" x14ac:dyDescent="0.3">
      <c r="A184" s="2" t="s">
        <v>548</v>
      </c>
      <c r="B184" s="2" t="s">
        <v>546</v>
      </c>
      <c r="C184" s="2" t="s">
        <v>547</v>
      </c>
      <c r="D184" s="2" t="s">
        <v>174</v>
      </c>
      <c r="E184" s="2" t="s">
        <v>157</v>
      </c>
      <c r="F184" s="2" t="s">
        <v>3</v>
      </c>
    </row>
    <row r="185" spans="1:6" x14ac:dyDescent="0.3">
      <c r="A185" s="2" t="s">
        <v>549</v>
      </c>
      <c r="B185" s="2" t="s">
        <v>550</v>
      </c>
      <c r="C185" s="2" t="s">
        <v>551</v>
      </c>
      <c r="D185" s="2" t="s">
        <v>156</v>
      </c>
      <c r="E185" s="2" t="s">
        <v>157</v>
      </c>
      <c r="F185" s="2" t="s">
        <v>3</v>
      </c>
    </row>
    <row r="186" spans="1:6" x14ac:dyDescent="0.3">
      <c r="A186" s="2" t="s">
        <v>552</v>
      </c>
      <c r="B186" s="2" t="s">
        <v>550</v>
      </c>
      <c r="C186" s="2" t="s">
        <v>551</v>
      </c>
      <c r="D186" s="2" t="s">
        <v>156</v>
      </c>
      <c r="E186" s="2" t="s">
        <v>157</v>
      </c>
      <c r="F186" s="2" t="s">
        <v>3</v>
      </c>
    </row>
    <row r="187" spans="1:6" x14ac:dyDescent="0.3">
      <c r="A187" s="2" t="s">
        <v>553</v>
      </c>
      <c r="B187" s="2" t="s">
        <v>554</v>
      </c>
      <c r="C187" s="2" t="s">
        <v>555</v>
      </c>
      <c r="D187" s="2" t="s">
        <v>156</v>
      </c>
      <c r="E187" s="2" t="s">
        <v>556</v>
      </c>
      <c r="F187" s="2" t="s">
        <v>3</v>
      </c>
    </row>
    <row r="188" spans="1:6" x14ac:dyDescent="0.3">
      <c r="A188" s="2" t="s">
        <v>557</v>
      </c>
      <c r="B188" s="2" t="s">
        <v>558</v>
      </c>
      <c r="C188" s="2" t="s">
        <v>559</v>
      </c>
      <c r="D188" s="2" t="s">
        <v>156</v>
      </c>
      <c r="E188" s="2" t="s">
        <v>162</v>
      </c>
      <c r="F188" s="2" t="s">
        <v>3</v>
      </c>
    </row>
    <row r="189" spans="1:6" x14ac:dyDescent="0.3">
      <c r="A189" s="2" t="s">
        <v>560</v>
      </c>
      <c r="B189" s="2" t="s">
        <v>558</v>
      </c>
      <c r="C189" s="2" t="s">
        <v>559</v>
      </c>
      <c r="D189" s="2" t="s">
        <v>174</v>
      </c>
      <c r="E189" s="2" t="s">
        <v>157</v>
      </c>
      <c r="F189" s="2" t="s">
        <v>3</v>
      </c>
    </row>
    <row r="190" spans="1:6" x14ac:dyDescent="0.3">
      <c r="A190" s="2" t="s">
        <v>561</v>
      </c>
      <c r="B190" s="2" t="s">
        <v>562</v>
      </c>
      <c r="C190" s="2" t="s">
        <v>563</v>
      </c>
      <c r="D190" s="2" t="s">
        <v>156</v>
      </c>
      <c r="E190" s="2" t="s">
        <v>157</v>
      </c>
      <c r="F190" s="2" t="s">
        <v>3</v>
      </c>
    </row>
    <row r="191" spans="1:6" x14ac:dyDescent="0.3">
      <c r="A191" s="2" t="s">
        <v>564</v>
      </c>
      <c r="B191" s="2" t="s">
        <v>565</v>
      </c>
      <c r="C191" s="2" t="s">
        <v>566</v>
      </c>
      <c r="D191" s="2" t="s">
        <v>156</v>
      </c>
      <c r="E191" s="2" t="s">
        <v>157</v>
      </c>
      <c r="F191" s="2" t="s">
        <v>3</v>
      </c>
    </row>
    <row r="192" spans="1:6" x14ac:dyDescent="0.3">
      <c r="A192" s="2" t="s">
        <v>567</v>
      </c>
      <c r="B192" s="2" t="s">
        <v>565</v>
      </c>
      <c r="C192" s="2" t="s">
        <v>566</v>
      </c>
      <c r="D192" s="2" t="s">
        <v>156</v>
      </c>
      <c r="E192" s="2" t="s">
        <v>157</v>
      </c>
      <c r="F192" s="2" t="s">
        <v>3</v>
      </c>
    </row>
    <row r="193" spans="1:6" x14ac:dyDescent="0.3">
      <c r="A193" s="2" t="s">
        <v>568</v>
      </c>
      <c r="B193" s="2" t="s">
        <v>569</v>
      </c>
      <c r="C193" s="2" t="s">
        <v>570</v>
      </c>
      <c r="D193" s="2" t="s">
        <v>156</v>
      </c>
      <c r="E193" s="2" t="s">
        <v>180</v>
      </c>
      <c r="F193" s="2" t="s">
        <v>3</v>
      </c>
    </row>
    <row r="194" spans="1:6" x14ac:dyDescent="0.3">
      <c r="A194" s="2" t="s">
        <v>571</v>
      </c>
      <c r="B194" s="2" t="s">
        <v>569</v>
      </c>
      <c r="C194" s="2" t="s">
        <v>570</v>
      </c>
      <c r="D194" s="2" t="s">
        <v>156</v>
      </c>
      <c r="E194" s="2" t="s">
        <v>157</v>
      </c>
      <c r="F194" s="2" t="s">
        <v>3</v>
      </c>
    </row>
    <row r="195" spans="1:6" x14ac:dyDescent="0.3">
      <c r="A195" s="2" t="s">
        <v>572</v>
      </c>
      <c r="B195" s="2" t="s">
        <v>573</v>
      </c>
      <c r="C195" s="2" t="s">
        <v>574</v>
      </c>
      <c r="D195" s="2" t="s">
        <v>156</v>
      </c>
      <c r="E195" s="2" t="s">
        <v>204</v>
      </c>
      <c r="F195" s="2" t="s">
        <v>3</v>
      </c>
    </row>
    <row r="196" spans="1:6" x14ac:dyDescent="0.3">
      <c r="A196" s="2" t="s">
        <v>575</v>
      </c>
      <c r="B196" s="2" t="s">
        <v>573</v>
      </c>
      <c r="C196" s="2" t="s">
        <v>574</v>
      </c>
      <c r="D196" s="2" t="s">
        <v>156</v>
      </c>
      <c r="E196" s="2" t="s">
        <v>157</v>
      </c>
      <c r="F196" s="2" t="s">
        <v>3</v>
      </c>
    </row>
    <row r="197" spans="1:6" x14ac:dyDescent="0.3">
      <c r="A197" s="2" t="s">
        <v>576</v>
      </c>
      <c r="B197" s="2" t="s">
        <v>577</v>
      </c>
      <c r="C197" s="2" t="s">
        <v>578</v>
      </c>
      <c r="D197" s="2" t="s">
        <v>156</v>
      </c>
      <c r="E197" s="2" t="s">
        <v>579</v>
      </c>
      <c r="F197" s="2" t="s">
        <v>3</v>
      </c>
    </row>
    <row r="198" spans="1:6" x14ac:dyDescent="0.3">
      <c r="A198" s="2" t="s">
        <v>580</v>
      </c>
      <c r="B198" s="2" t="s">
        <v>581</v>
      </c>
      <c r="C198" s="2" t="s">
        <v>582</v>
      </c>
      <c r="D198" s="2" t="s">
        <v>156</v>
      </c>
      <c r="E198" s="2" t="s">
        <v>263</v>
      </c>
      <c r="F198" s="2" t="s">
        <v>3</v>
      </c>
    </row>
    <row r="199" spans="1:6" x14ac:dyDescent="0.3">
      <c r="A199" s="2" t="s">
        <v>583</v>
      </c>
      <c r="B199" s="2" t="s">
        <v>581</v>
      </c>
      <c r="C199" s="2" t="s">
        <v>582</v>
      </c>
      <c r="D199" s="2" t="s">
        <v>174</v>
      </c>
      <c r="E199" s="2" t="s">
        <v>263</v>
      </c>
      <c r="F199" s="2" t="s">
        <v>3</v>
      </c>
    </row>
    <row r="200" spans="1:6" x14ac:dyDescent="0.3">
      <c r="A200" s="2" t="s">
        <v>584</v>
      </c>
      <c r="B200" s="2" t="s">
        <v>585</v>
      </c>
      <c r="C200" s="2" t="s">
        <v>586</v>
      </c>
      <c r="D200" s="2" t="s">
        <v>156</v>
      </c>
      <c r="E200" s="2" t="s">
        <v>157</v>
      </c>
      <c r="F200" s="2" t="s">
        <v>3</v>
      </c>
    </row>
    <row r="201" spans="1:6" x14ac:dyDescent="0.3">
      <c r="A201" s="2" t="s">
        <v>587</v>
      </c>
      <c r="B201" s="2" t="s">
        <v>588</v>
      </c>
      <c r="C201" s="2" t="s">
        <v>589</v>
      </c>
      <c r="D201" s="2" t="s">
        <v>156</v>
      </c>
      <c r="E201" s="2" t="s">
        <v>157</v>
      </c>
      <c r="F201" s="2" t="s">
        <v>3</v>
      </c>
    </row>
    <row r="202" spans="1:6" x14ac:dyDescent="0.3">
      <c r="A202" s="2" t="s">
        <v>590</v>
      </c>
      <c r="B202" s="2" t="s">
        <v>591</v>
      </c>
      <c r="C202" s="2" t="s">
        <v>592</v>
      </c>
      <c r="D202" s="2" t="s">
        <v>156</v>
      </c>
      <c r="E202" s="2" t="s">
        <v>157</v>
      </c>
      <c r="F202" s="2" t="s">
        <v>3</v>
      </c>
    </row>
    <row r="203" spans="1:6" x14ac:dyDescent="0.3">
      <c r="A203" s="2" t="s">
        <v>593</v>
      </c>
      <c r="B203" s="2" t="s">
        <v>594</v>
      </c>
      <c r="C203" s="2" t="s">
        <v>595</v>
      </c>
      <c r="D203" s="2" t="s">
        <v>156</v>
      </c>
      <c r="E203" s="2" t="s">
        <v>180</v>
      </c>
      <c r="F203" s="2" t="s">
        <v>3</v>
      </c>
    </row>
    <row r="204" spans="1:6" x14ac:dyDescent="0.3">
      <c r="A204" s="2" t="s">
        <v>596</v>
      </c>
      <c r="B204" s="2" t="s">
        <v>594</v>
      </c>
      <c r="C204" s="2" t="s">
        <v>595</v>
      </c>
      <c r="D204" s="2" t="s">
        <v>156</v>
      </c>
      <c r="E204" s="2" t="s">
        <v>157</v>
      </c>
      <c r="F204" s="2" t="s">
        <v>3</v>
      </c>
    </row>
    <row r="205" spans="1:6" x14ac:dyDescent="0.3">
      <c r="A205" s="2" t="s">
        <v>597</v>
      </c>
      <c r="B205" s="2" t="s">
        <v>598</v>
      </c>
      <c r="C205" s="2" t="s">
        <v>599</v>
      </c>
      <c r="D205" s="2" t="s">
        <v>156</v>
      </c>
      <c r="E205" s="2" t="s">
        <v>528</v>
      </c>
      <c r="F205" s="2" t="s">
        <v>3</v>
      </c>
    </row>
    <row r="206" spans="1:6" x14ac:dyDescent="0.3">
      <c r="A206" s="2" t="s">
        <v>600</v>
      </c>
      <c r="B206" s="2" t="s">
        <v>598</v>
      </c>
      <c r="C206" s="2" t="s">
        <v>599</v>
      </c>
      <c r="D206" s="2" t="s">
        <v>156</v>
      </c>
      <c r="E206" s="2" t="s">
        <v>157</v>
      </c>
      <c r="F206" s="2" t="s">
        <v>3</v>
      </c>
    </row>
    <row r="207" spans="1:6" x14ac:dyDescent="0.3">
      <c r="A207" s="2" t="s">
        <v>601</v>
      </c>
      <c r="B207" s="2" t="s">
        <v>602</v>
      </c>
      <c r="C207" s="2" t="s">
        <v>603</v>
      </c>
      <c r="D207" s="2" t="s">
        <v>156</v>
      </c>
      <c r="E207" s="2" t="s">
        <v>162</v>
      </c>
      <c r="F207" s="2" t="s">
        <v>3</v>
      </c>
    </row>
    <row r="208" spans="1:6" x14ac:dyDescent="0.3">
      <c r="A208" s="2" t="s">
        <v>604</v>
      </c>
      <c r="B208" s="2" t="s">
        <v>602</v>
      </c>
      <c r="C208" s="2" t="s">
        <v>603</v>
      </c>
      <c r="D208" s="2" t="s">
        <v>156</v>
      </c>
      <c r="E208" s="2" t="s">
        <v>157</v>
      </c>
      <c r="F208" s="2" t="s">
        <v>3</v>
      </c>
    </row>
    <row r="209" spans="1:6" x14ac:dyDescent="0.3">
      <c r="A209" s="2" t="s">
        <v>605</v>
      </c>
      <c r="B209" s="2" t="s">
        <v>606</v>
      </c>
      <c r="C209" s="2" t="s">
        <v>607</v>
      </c>
      <c r="D209" s="2" t="s">
        <v>156</v>
      </c>
      <c r="E209" s="2" t="s">
        <v>528</v>
      </c>
      <c r="F209" s="2" t="s">
        <v>3</v>
      </c>
    </row>
    <row r="210" spans="1:6" x14ac:dyDescent="0.3">
      <c r="A210" s="2" t="s">
        <v>608</v>
      </c>
      <c r="B210" s="2" t="s">
        <v>606</v>
      </c>
      <c r="C210" s="2" t="s">
        <v>607</v>
      </c>
      <c r="D210" s="2" t="s">
        <v>174</v>
      </c>
      <c r="E210" s="2" t="s">
        <v>157</v>
      </c>
      <c r="F210" s="2" t="s">
        <v>3</v>
      </c>
    </row>
    <row r="211" spans="1:6" x14ac:dyDescent="0.3">
      <c r="A211" s="2" t="s">
        <v>609</v>
      </c>
      <c r="B211" s="2" t="s">
        <v>610</v>
      </c>
      <c r="C211" s="2" t="s">
        <v>611</v>
      </c>
      <c r="D211" s="2" t="s">
        <v>156</v>
      </c>
      <c r="E211" s="2" t="s">
        <v>157</v>
      </c>
      <c r="F211" s="2" t="s">
        <v>3</v>
      </c>
    </row>
    <row r="212" spans="1:6" x14ac:dyDescent="0.3">
      <c r="A212" s="2" t="s">
        <v>612</v>
      </c>
      <c r="B212" s="2" t="s">
        <v>610</v>
      </c>
      <c r="C212" s="2" t="s">
        <v>611</v>
      </c>
      <c r="D212" s="2" t="s">
        <v>156</v>
      </c>
      <c r="E212" s="2" t="s">
        <v>157</v>
      </c>
      <c r="F212" s="2" t="s">
        <v>3</v>
      </c>
    </row>
    <row r="213" spans="1:6" x14ac:dyDescent="0.3">
      <c r="A213" s="2" t="s">
        <v>613</v>
      </c>
      <c r="B213" s="2" t="s">
        <v>614</v>
      </c>
      <c r="C213" s="2" t="s">
        <v>615</v>
      </c>
      <c r="D213" s="2" t="s">
        <v>156</v>
      </c>
      <c r="E213" s="2" t="s">
        <v>157</v>
      </c>
      <c r="F213" s="2" t="s">
        <v>3</v>
      </c>
    </row>
    <row r="214" spans="1:6" x14ac:dyDescent="0.3">
      <c r="A214" s="2" t="s">
        <v>616</v>
      </c>
      <c r="B214" s="2" t="s">
        <v>614</v>
      </c>
      <c r="C214" s="2" t="s">
        <v>615</v>
      </c>
      <c r="D214" s="2" t="s">
        <v>156</v>
      </c>
      <c r="E214" s="2" t="s">
        <v>157</v>
      </c>
      <c r="F214" s="2" t="s">
        <v>3</v>
      </c>
    </row>
    <row r="215" spans="1:6" x14ac:dyDescent="0.3">
      <c r="A215" s="2" t="s">
        <v>617</v>
      </c>
      <c r="B215" s="2" t="s">
        <v>618</v>
      </c>
      <c r="C215" s="2" t="s">
        <v>619</v>
      </c>
      <c r="D215" s="2" t="s">
        <v>156</v>
      </c>
      <c r="E215" s="2" t="s">
        <v>157</v>
      </c>
      <c r="F215" s="2" t="s">
        <v>3</v>
      </c>
    </row>
    <row r="216" spans="1:6" x14ac:dyDescent="0.3">
      <c r="A216" s="2" t="s">
        <v>620</v>
      </c>
      <c r="B216" s="2" t="s">
        <v>618</v>
      </c>
      <c r="C216" s="2" t="s">
        <v>619</v>
      </c>
      <c r="D216" s="2" t="s">
        <v>174</v>
      </c>
      <c r="E216" s="2" t="s">
        <v>157</v>
      </c>
      <c r="F216" s="2" t="s">
        <v>3</v>
      </c>
    </row>
    <row r="217" spans="1:6" x14ac:dyDescent="0.3">
      <c r="A217" s="2" t="s">
        <v>621</v>
      </c>
      <c r="B217" s="2" t="s">
        <v>622</v>
      </c>
      <c r="C217" s="2" t="s">
        <v>623</v>
      </c>
      <c r="D217" s="2" t="s">
        <v>156</v>
      </c>
      <c r="E217" s="2" t="s">
        <v>624</v>
      </c>
      <c r="F217" s="2" t="s">
        <v>3</v>
      </c>
    </row>
    <row r="218" spans="1:6" x14ac:dyDescent="0.3">
      <c r="A218" s="2" t="s">
        <v>625</v>
      </c>
      <c r="B218" s="2" t="s">
        <v>622</v>
      </c>
      <c r="C218" s="2" t="s">
        <v>623</v>
      </c>
      <c r="D218" s="2" t="s">
        <v>156</v>
      </c>
      <c r="E218" s="2" t="s">
        <v>624</v>
      </c>
      <c r="F218" s="2" t="s">
        <v>3</v>
      </c>
    </row>
    <row r="219" spans="1:6" x14ac:dyDescent="0.3">
      <c r="A219" s="2" t="s">
        <v>626</v>
      </c>
      <c r="B219" s="2" t="s">
        <v>622</v>
      </c>
      <c r="C219" s="2" t="s">
        <v>623</v>
      </c>
      <c r="D219" s="2" t="s">
        <v>156</v>
      </c>
      <c r="E219" s="2" t="s">
        <v>267</v>
      </c>
      <c r="F219" s="2" t="s">
        <v>3</v>
      </c>
    </row>
    <row r="220" spans="1:6" x14ac:dyDescent="0.3">
      <c r="A220" s="2" t="s">
        <v>627</v>
      </c>
      <c r="B220" s="2" t="s">
        <v>628</v>
      </c>
      <c r="C220" s="2" t="s">
        <v>629</v>
      </c>
      <c r="D220" s="2" t="s">
        <v>156</v>
      </c>
      <c r="E220" s="2" t="s">
        <v>157</v>
      </c>
      <c r="F220" s="2" t="s">
        <v>3</v>
      </c>
    </row>
    <row r="221" spans="1:6" x14ac:dyDescent="0.3">
      <c r="A221" s="2" t="s">
        <v>630</v>
      </c>
      <c r="B221" s="2" t="s">
        <v>628</v>
      </c>
      <c r="C221" s="2" t="s">
        <v>629</v>
      </c>
      <c r="D221" s="2" t="s">
        <v>174</v>
      </c>
      <c r="E221" s="2" t="s">
        <v>157</v>
      </c>
      <c r="F221" s="2" t="s">
        <v>3</v>
      </c>
    </row>
    <row r="222" spans="1:6" x14ac:dyDescent="0.3">
      <c r="A222" s="2" t="s">
        <v>631</v>
      </c>
      <c r="B222" s="2" t="s">
        <v>632</v>
      </c>
      <c r="C222" s="2" t="s">
        <v>633</v>
      </c>
      <c r="D222" s="2" t="s">
        <v>156</v>
      </c>
      <c r="E222" s="2" t="s">
        <v>157</v>
      </c>
      <c r="F222" s="2" t="s">
        <v>3</v>
      </c>
    </row>
    <row r="223" spans="1:6" x14ac:dyDescent="0.3">
      <c r="A223" s="2" t="s">
        <v>634</v>
      </c>
      <c r="B223" s="2" t="s">
        <v>632</v>
      </c>
      <c r="C223" s="2" t="s">
        <v>633</v>
      </c>
      <c r="D223" s="2" t="s">
        <v>156</v>
      </c>
      <c r="E223" s="2" t="s">
        <v>157</v>
      </c>
      <c r="F223" s="2" t="s">
        <v>3</v>
      </c>
    </row>
    <row r="224" spans="1:6" x14ac:dyDescent="0.3">
      <c r="A224" s="2" t="s">
        <v>635</v>
      </c>
      <c r="B224" s="2" t="s">
        <v>636</v>
      </c>
      <c r="C224" s="2" t="s">
        <v>637</v>
      </c>
      <c r="D224" s="2" t="s">
        <v>156</v>
      </c>
      <c r="E224" s="2" t="s">
        <v>415</v>
      </c>
      <c r="F224" s="2" t="s">
        <v>3</v>
      </c>
    </row>
    <row r="225" spans="1:6" x14ac:dyDescent="0.3">
      <c r="A225" s="2" t="s">
        <v>638</v>
      </c>
      <c r="B225" s="2" t="s">
        <v>636</v>
      </c>
      <c r="C225" s="2" t="s">
        <v>637</v>
      </c>
      <c r="D225" s="2" t="s">
        <v>174</v>
      </c>
      <c r="E225" s="2" t="s">
        <v>263</v>
      </c>
      <c r="F225" s="2" t="s">
        <v>3</v>
      </c>
    </row>
    <row r="226" spans="1:6" x14ac:dyDescent="0.3">
      <c r="A226" s="2" t="s">
        <v>639</v>
      </c>
      <c r="B226" s="2" t="s">
        <v>640</v>
      </c>
      <c r="C226" s="2" t="s">
        <v>641</v>
      </c>
      <c r="D226" s="2" t="s">
        <v>156</v>
      </c>
      <c r="E226" s="2" t="s">
        <v>162</v>
      </c>
      <c r="F226" s="2" t="s">
        <v>3</v>
      </c>
    </row>
    <row r="227" spans="1:6" x14ac:dyDescent="0.3">
      <c r="A227" s="2" t="s">
        <v>642</v>
      </c>
      <c r="B227" s="2" t="s">
        <v>643</v>
      </c>
      <c r="C227" s="2" t="s">
        <v>644</v>
      </c>
      <c r="D227" s="2" t="s">
        <v>156</v>
      </c>
      <c r="E227" s="2" t="s">
        <v>199</v>
      </c>
      <c r="F227" s="2" t="s">
        <v>3</v>
      </c>
    </row>
    <row r="228" spans="1:6" x14ac:dyDescent="0.3">
      <c r="A228" s="2" t="s">
        <v>645</v>
      </c>
      <c r="B228" s="2" t="s">
        <v>643</v>
      </c>
      <c r="C228" s="2" t="s">
        <v>644</v>
      </c>
      <c r="D228" s="2" t="s">
        <v>156</v>
      </c>
      <c r="E228" s="2" t="s">
        <v>157</v>
      </c>
      <c r="F228" s="2" t="s">
        <v>3</v>
      </c>
    </row>
    <row r="229" spans="1:6" x14ac:dyDescent="0.3">
      <c r="A229" s="2" t="s">
        <v>646</v>
      </c>
      <c r="B229" s="2" t="s">
        <v>647</v>
      </c>
      <c r="C229" s="2" t="s">
        <v>648</v>
      </c>
      <c r="D229" s="2" t="s">
        <v>156</v>
      </c>
      <c r="E229" s="2" t="s">
        <v>162</v>
      </c>
      <c r="F229" s="2" t="s">
        <v>3</v>
      </c>
    </row>
    <row r="230" spans="1:6" x14ac:dyDescent="0.3">
      <c r="A230" s="2" t="s">
        <v>649</v>
      </c>
      <c r="B230" s="2" t="s">
        <v>650</v>
      </c>
      <c r="C230" s="2" t="s">
        <v>651</v>
      </c>
      <c r="D230" s="2" t="s">
        <v>156</v>
      </c>
      <c r="E230" s="2" t="s">
        <v>157</v>
      </c>
      <c r="F230" s="2" t="s">
        <v>3</v>
      </c>
    </row>
    <row r="231" spans="1:6" x14ac:dyDescent="0.3">
      <c r="A231" s="2" t="s">
        <v>652</v>
      </c>
      <c r="B231" s="2" t="s">
        <v>650</v>
      </c>
      <c r="C231" s="2" t="s">
        <v>651</v>
      </c>
      <c r="D231" s="2" t="s">
        <v>156</v>
      </c>
      <c r="E231" s="2" t="s">
        <v>157</v>
      </c>
      <c r="F231" s="2" t="s">
        <v>3</v>
      </c>
    </row>
    <row r="232" spans="1:6" x14ac:dyDescent="0.3">
      <c r="A232" s="2" t="s">
        <v>653</v>
      </c>
      <c r="B232" s="2" t="s">
        <v>654</v>
      </c>
      <c r="C232" s="2" t="s">
        <v>655</v>
      </c>
      <c r="D232" s="2" t="s">
        <v>156</v>
      </c>
      <c r="E232" s="2" t="s">
        <v>537</v>
      </c>
      <c r="F232" s="2" t="s">
        <v>3</v>
      </c>
    </row>
    <row r="233" spans="1:6" x14ac:dyDescent="0.3">
      <c r="A233" s="2" t="s">
        <v>656</v>
      </c>
      <c r="B233" s="2" t="s">
        <v>657</v>
      </c>
      <c r="C233" s="2" t="s">
        <v>655</v>
      </c>
      <c r="D233" s="2" t="s">
        <v>156</v>
      </c>
      <c r="E233" s="2" t="s">
        <v>157</v>
      </c>
      <c r="F233" s="2" t="s">
        <v>3</v>
      </c>
    </row>
    <row r="234" spans="1:6" x14ac:dyDescent="0.3">
      <c r="A234" s="2" t="s">
        <v>658</v>
      </c>
      <c r="B234" s="2" t="s">
        <v>657</v>
      </c>
      <c r="C234" s="2" t="s">
        <v>655</v>
      </c>
      <c r="D234" s="2" t="s">
        <v>156</v>
      </c>
      <c r="E234" s="2" t="s">
        <v>157</v>
      </c>
      <c r="F234" s="2" t="s">
        <v>3</v>
      </c>
    </row>
    <row r="235" spans="1:6" x14ac:dyDescent="0.3">
      <c r="A235" s="2" t="s">
        <v>659</v>
      </c>
      <c r="B235" s="2" t="s">
        <v>660</v>
      </c>
      <c r="C235" s="2" t="s">
        <v>661</v>
      </c>
      <c r="D235" s="2" t="s">
        <v>156</v>
      </c>
      <c r="E235" s="2" t="s">
        <v>263</v>
      </c>
      <c r="F235" s="2" t="s">
        <v>3</v>
      </c>
    </row>
    <row r="236" spans="1:6" x14ac:dyDescent="0.3">
      <c r="A236" s="2" t="s">
        <v>662</v>
      </c>
      <c r="B236" s="2" t="s">
        <v>663</v>
      </c>
      <c r="C236" s="2" t="s">
        <v>664</v>
      </c>
      <c r="D236" s="2" t="s">
        <v>156</v>
      </c>
      <c r="E236" s="2" t="s">
        <v>464</v>
      </c>
      <c r="F236" s="2" t="s">
        <v>3</v>
      </c>
    </row>
    <row r="237" spans="1:6" x14ac:dyDescent="0.3">
      <c r="A237" s="2" t="s">
        <v>665</v>
      </c>
      <c r="B237" s="2" t="s">
        <v>663</v>
      </c>
      <c r="C237" s="2" t="s">
        <v>664</v>
      </c>
      <c r="D237" s="2" t="s">
        <v>156</v>
      </c>
      <c r="E237" s="2" t="s">
        <v>157</v>
      </c>
      <c r="F237" s="2" t="s">
        <v>3</v>
      </c>
    </row>
    <row r="238" spans="1:6" x14ac:dyDescent="0.3">
      <c r="A238" s="2" t="s">
        <v>666</v>
      </c>
      <c r="B238" s="2" t="s">
        <v>667</v>
      </c>
      <c r="C238" s="2" t="s">
        <v>668</v>
      </c>
      <c r="D238" s="2" t="s">
        <v>156</v>
      </c>
      <c r="E238" s="2" t="s">
        <v>157</v>
      </c>
      <c r="F238" s="2" t="s">
        <v>3</v>
      </c>
    </row>
    <row r="239" spans="1:6" x14ac:dyDescent="0.3">
      <c r="A239" s="2" t="s">
        <v>669</v>
      </c>
      <c r="B239" s="2" t="s">
        <v>667</v>
      </c>
      <c r="C239" s="2" t="s">
        <v>668</v>
      </c>
      <c r="D239" s="2" t="s">
        <v>156</v>
      </c>
      <c r="E239" s="2" t="s">
        <v>157</v>
      </c>
      <c r="F239" s="2" t="s">
        <v>3</v>
      </c>
    </row>
    <row r="240" spans="1:6" x14ac:dyDescent="0.3">
      <c r="A240" s="2" t="s">
        <v>670</v>
      </c>
      <c r="B240" s="2" t="s">
        <v>671</v>
      </c>
      <c r="C240" s="2" t="s">
        <v>672</v>
      </c>
      <c r="D240" s="2" t="s">
        <v>156</v>
      </c>
      <c r="E240" s="2" t="s">
        <v>267</v>
      </c>
      <c r="F240" s="2" t="s">
        <v>3</v>
      </c>
    </row>
    <row r="241" spans="1:6" x14ac:dyDescent="0.3">
      <c r="A241" s="2" t="s">
        <v>673</v>
      </c>
      <c r="B241" s="2" t="s">
        <v>671</v>
      </c>
      <c r="C241" s="2" t="s">
        <v>672</v>
      </c>
      <c r="D241" s="2" t="s">
        <v>156</v>
      </c>
      <c r="E241" s="2" t="s">
        <v>267</v>
      </c>
      <c r="F241" s="2" t="s">
        <v>3</v>
      </c>
    </row>
    <row r="242" spans="1:6" x14ac:dyDescent="0.3">
      <c r="A242" s="2" t="s">
        <v>674</v>
      </c>
      <c r="B242" s="2" t="s">
        <v>675</v>
      </c>
      <c r="C242" s="2" t="s">
        <v>676</v>
      </c>
      <c r="D242" s="2" t="s">
        <v>174</v>
      </c>
      <c r="E242" s="2" t="s">
        <v>677</v>
      </c>
      <c r="F242" s="2" t="s">
        <v>3</v>
      </c>
    </row>
    <row r="243" spans="1:6" x14ac:dyDescent="0.3">
      <c r="A243" s="2" t="s">
        <v>678</v>
      </c>
      <c r="B243" s="2" t="s">
        <v>679</v>
      </c>
      <c r="C243" s="2" t="s">
        <v>680</v>
      </c>
      <c r="D243" s="2" t="s">
        <v>156</v>
      </c>
      <c r="E243" s="2" t="s">
        <v>681</v>
      </c>
      <c r="F243" s="2" t="s">
        <v>3</v>
      </c>
    </row>
    <row r="244" spans="1:6" x14ac:dyDescent="0.3">
      <c r="A244" s="2" t="s">
        <v>682</v>
      </c>
      <c r="B244" s="2" t="s">
        <v>683</v>
      </c>
      <c r="C244" s="2" t="s">
        <v>684</v>
      </c>
      <c r="D244" s="2" t="s">
        <v>156</v>
      </c>
      <c r="E244" s="2" t="s">
        <v>685</v>
      </c>
      <c r="F244" s="2" t="s">
        <v>3</v>
      </c>
    </row>
    <row r="245" spans="1:6" x14ac:dyDescent="0.3">
      <c r="A245" s="2" t="s">
        <v>686</v>
      </c>
      <c r="B245" s="2" t="s">
        <v>683</v>
      </c>
      <c r="C245" s="2" t="s">
        <v>684</v>
      </c>
      <c r="D245" s="2" t="s">
        <v>156</v>
      </c>
      <c r="E245" s="2" t="s">
        <v>157</v>
      </c>
      <c r="F245" s="2" t="s">
        <v>3</v>
      </c>
    </row>
    <row r="246" spans="1:6" x14ac:dyDescent="0.3">
      <c r="A246" s="2" t="s">
        <v>687</v>
      </c>
      <c r="B246" s="2" t="s">
        <v>688</v>
      </c>
      <c r="C246" s="2" t="s">
        <v>689</v>
      </c>
      <c r="D246" s="2" t="s">
        <v>156</v>
      </c>
      <c r="E246" s="2" t="s">
        <v>180</v>
      </c>
      <c r="F246" s="2" t="s">
        <v>3</v>
      </c>
    </row>
    <row r="247" spans="1:6" x14ac:dyDescent="0.3">
      <c r="A247" s="2" t="s">
        <v>690</v>
      </c>
      <c r="B247" s="2" t="s">
        <v>691</v>
      </c>
      <c r="C247" s="2" t="s">
        <v>692</v>
      </c>
      <c r="D247" s="2" t="s">
        <v>156</v>
      </c>
      <c r="E247" s="2" t="s">
        <v>372</v>
      </c>
      <c r="F247" s="2" t="s">
        <v>3</v>
      </c>
    </row>
    <row r="248" spans="1:6" x14ac:dyDescent="0.3">
      <c r="A248" s="2" t="s">
        <v>693</v>
      </c>
      <c r="B248" s="2" t="s">
        <v>691</v>
      </c>
      <c r="C248" s="2" t="s">
        <v>692</v>
      </c>
      <c r="D248" s="2" t="s">
        <v>156</v>
      </c>
      <c r="E248" s="2" t="s">
        <v>162</v>
      </c>
      <c r="F248" s="2" t="s">
        <v>3</v>
      </c>
    </row>
    <row r="249" spans="1:6" x14ac:dyDescent="0.3">
      <c r="A249" s="2" t="s">
        <v>694</v>
      </c>
      <c r="B249" s="2" t="s">
        <v>695</v>
      </c>
      <c r="C249" s="2" t="s">
        <v>696</v>
      </c>
      <c r="D249" s="2" t="s">
        <v>156</v>
      </c>
      <c r="E249" s="2" t="s">
        <v>157</v>
      </c>
      <c r="F249" s="2" t="s">
        <v>3</v>
      </c>
    </row>
    <row r="250" spans="1:6" x14ac:dyDescent="0.3">
      <c r="A250" s="2" t="s">
        <v>697</v>
      </c>
      <c r="B250" s="2" t="s">
        <v>695</v>
      </c>
      <c r="C250" s="2" t="s">
        <v>696</v>
      </c>
      <c r="D250" s="2" t="s">
        <v>156</v>
      </c>
      <c r="E250" s="2" t="s">
        <v>157</v>
      </c>
      <c r="F250" s="2" t="s">
        <v>3</v>
      </c>
    </row>
    <row r="251" spans="1:6" x14ac:dyDescent="0.3">
      <c r="A251" s="2" t="s">
        <v>698</v>
      </c>
      <c r="B251" s="2" t="s">
        <v>699</v>
      </c>
      <c r="C251" s="2" t="s">
        <v>700</v>
      </c>
      <c r="D251" s="2" t="s">
        <v>156</v>
      </c>
      <c r="E251" s="2" t="s">
        <v>157</v>
      </c>
      <c r="F251" s="2" t="s">
        <v>3</v>
      </c>
    </row>
    <row r="252" spans="1:6" x14ac:dyDescent="0.3">
      <c r="A252" s="2" t="s">
        <v>701</v>
      </c>
      <c r="B252" s="2" t="s">
        <v>699</v>
      </c>
      <c r="C252" s="2" t="s">
        <v>700</v>
      </c>
      <c r="D252" s="2" t="s">
        <v>156</v>
      </c>
      <c r="E252" s="2" t="s">
        <v>157</v>
      </c>
      <c r="F252" s="2" t="s">
        <v>3</v>
      </c>
    </row>
    <row r="253" spans="1:6" x14ac:dyDescent="0.3">
      <c r="A253" s="2" t="s">
        <v>702</v>
      </c>
      <c r="B253" s="2" t="s">
        <v>703</v>
      </c>
      <c r="C253" s="2" t="s">
        <v>704</v>
      </c>
      <c r="D253" s="2" t="s">
        <v>156</v>
      </c>
      <c r="E253" s="2" t="s">
        <v>157</v>
      </c>
      <c r="F253" s="2" t="s">
        <v>3</v>
      </c>
    </row>
    <row r="254" spans="1:6" x14ac:dyDescent="0.3">
      <c r="A254" s="2" t="s">
        <v>705</v>
      </c>
      <c r="B254" s="2" t="s">
        <v>703</v>
      </c>
      <c r="C254" s="2" t="s">
        <v>704</v>
      </c>
      <c r="D254" s="2" t="s">
        <v>156</v>
      </c>
      <c r="E254" s="2" t="s">
        <v>157</v>
      </c>
      <c r="F254" s="2" t="s">
        <v>3</v>
      </c>
    </row>
    <row r="255" spans="1:6" x14ac:dyDescent="0.3">
      <c r="A255" s="2" t="s">
        <v>706</v>
      </c>
      <c r="B255" s="2" t="s">
        <v>707</v>
      </c>
      <c r="C255" s="2" t="s">
        <v>708</v>
      </c>
      <c r="D255" s="2" t="s">
        <v>156</v>
      </c>
      <c r="E255" s="2" t="s">
        <v>506</v>
      </c>
      <c r="F255" s="2" t="s">
        <v>3</v>
      </c>
    </row>
    <row r="256" spans="1:6" x14ac:dyDescent="0.3">
      <c r="A256" s="2" t="s">
        <v>709</v>
      </c>
      <c r="B256" s="2" t="s">
        <v>707</v>
      </c>
      <c r="C256" s="2" t="s">
        <v>708</v>
      </c>
      <c r="D256" s="2" t="s">
        <v>156</v>
      </c>
      <c r="E256" s="2" t="s">
        <v>157</v>
      </c>
      <c r="F256" s="2" t="s">
        <v>3</v>
      </c>
    </row>
    <row r="257" spans="1:6" x14ac:dyDescent="0.3">
      <c r="A257" s="2" t="s">
        <v>710</v>
      </c>
      <c r="B257" s="2" t="s">
        <v>711</v>
      </c>
      <c r="C257" s="2" t="s">
        <v>712</v>
      </c>
      <c r="D257" s="2" t="s">
        <v>156</v>
      </c>
      <c r="E257" s="2" t="s">
        <v>713</v>
      </c>
      <c r="F257" s="2" t="s">
        <v>3</v>
      </c>
    </row>
    <row r="258" spans="1:6" x14ac:dyDescent="0.3">
      <c r="A258" s="2" t="s">
        <v>714</v>
      </c>
      <c r="B258" s="2" t="s">
        <v>711</v>
      </c>
      <c r="C258" s="2" t="s">
        <v>712</v>
      </c>
      <c r="D258" s="2" t="s">
        <v>156</v>
      </c>
      <c r="E258" s="2" t="s">
        <v>157</v>
      </c>
      <c r="F258" s="2" t="s">
        <v>3</v>
      </c>
    </row>
    <row r="259" spans="1:6" x14ac:dyDescent="0.3">
      <c r="A259" s="2" t="s">
        <v>715</v>
      </c>
      <c r="B259" s="2" t="s">
        <v>716</v>
      </c>
      <c r="C259" s="2" t="s">
        <v>717</v>
      </c>
      <c r="D259" s="2" t="s">
        <v>156</v>
      </c>
      <c r="E259" s="2" t="s">
        <v>263</v>
      </c>
      <c r="F259" s="2" t="s">
        <v>3</v>
      </c>
    </row>
    <row r="260" spans="1:6" x14ac:dyDescent="0.3">
      <c r="A260" s="2" t="s">
        <v>718</v>
      </c>
      <c r="B260" s="2" t="s">
        <v>719</v>
      </c>
      <c r="C260" s="2" t="s">
        <v>720</v>
      </c>
      <c r="D260" s="2" t="s">
        <v>156</v>
      </c>
      <c r="E260" s="2" t="s">
        <v>180</v>
      </c>
      <c r="F260" s="2" t="s">
        <v>3</v>
      </c>
    </row>
    <row r="261" spans="1:6" x14ac:dyDescent="0.3">
      <c r="A261" s="2" t="s">
        <v>721</v>
      </c>
      <c r="B261" s="2" t="s">
        <v>719</v>
      </c>
      <c r="C261" s="2" t="s">
        <v>720</v>
      </c>
      <c r="D261" s="2" t="s">
        <v>174</v>
      </c>
      <c r="E261" s="2" t="s">
        <v>157</v>
      </c>
      <c r="F261" s="2" t="s">
        <v>3</v>
      </c>
    </row>
    <row r="262" spans="1:6" x14ac:dyDescent="0.3">
      <c r="A262" s="2" t="s">
        <v>722</v>
      </c>
      <c r="B262" s="2" t="s">
        <v>723</v>
      </c>
      <c r="C262" s="2" t="s">
        <v>724</v>
      </c>
      <c r="D262" s="2" t="s">
        <v>156</v>
      </c>
      <c r="E262" s="2" t="s">
        <v>157</v>
      </c>
      <c r="F262" s="2" t="s">
        <v>3</v>
      </c>
    </row>
    <row r="263" spans="1:6" x14ac:dyDescent="0.3">
      <c r="A263" s="2" t="s">
        <v>725</v>
      </c>
      <c r="B263" s="2" t="s">
        <v>723</v>
      </c>
      <c r="C263" s="2" t="s">
        <v>724</v>
      </c>
      <c r="D263" s="2" t="s">
        <v>156</v>
      </c>
      <c r="E263" s="2" t="s">
        <v>157</v>
      </c>
      <c r="F263" s="2" t="s">
        <v>3</v>
      </c>
    </row>
    <row r="264" spans="1:6" x14ac:dyDescent="0.3">
      <c r="A264" s="2" t="s">
        <v>726</v>
      </c>
      <c r="B264" s="2" t="s">
        <v>727</v>
      </c>
      <c r="C264" s="2" t="s">
        <v>728</v>
      </c>
      <c r="D264" s="2" t="s">
        <v>174</v>
      </c>
      <c r="E264" s="2" t="s">
        <v>157</v>
      </c>
      <c r="F264" s="2" t="s">
        <v>3</v>
      </c>
    </row>
    <row r="265" spans="1:6" x14ac:dyDescent="0.3">
      <c r="A265" s="2" t="s">
        <v>729</v>
      </c>
      <c r="B265" s="2" t="s">
        <v>730</v>
      </c>
      <c r="C265" s="2" t="s">
        <v>731</v>
      </c>
      <c r="D265" s="2" t="s">
        <v>156</v>
      </c>
      <c r="E265" s="2" t="s">
        <v>732</v>
      </c>
      <c r="F265" s="2" t="s">
        <v>3</v>
      </c>
    </row>
    <row r="266" spans="1:6" x14ac:dyDescent="0.3">
      <c r="A266" s="2" t="s">
        <v>733</v>
      </c>
      <c r="B266" s="2" t="s">
        <v>730</v>
      </c>
      <c r="C266" s="2" t="s">
        <v>731</v>
      </c>
      <c r="D266" s="2" t="s">
        <v>156</v>
      </c>
      <c r="E266" s="2" t="s">
        <v>157</v>
      </c>
      <c r="F266" s="2" t="s">
        <v>3</v>
      </c>
    </row>
    <row r="267" spans="1:6" x14ac:dyDescent="0.3">
      <c r="A267" s="2" t="s">
        <v>734</v>
      </c>
      <c r="B267" s="2" t="s">
        <v>735</v>
      </c>
      <c r="C267" s="2" t="s">
        <v>736</v>
      </c>
      <c r="D267" s="2" t="s">
        <v>156</v>
      </c>
      <c r="E267" s="2" t="s">
        <v>157</v>
      </c>
      <c r="F267" s="2" t="s">
        <v>3</v>
      </c>
    </row>
    <row r="268" spans="1:6" x14ac:dyDescent="0.3">
      <c r="A268" s="2" t="s">
        <v>737</v>
      </c>
      <c r="B268" s="2" t="s">
        <v>735</v>
      </c>
      <c r="C268" s="2" t="s">
        <v>736</v>
      </c>
      <c r="D268" s="2" t="s">
        <v>156</v>
      </c>
      <c r="E268" s="2" t="s">
        <v>157</v>
      </c>
      <c r="F268" s="2" t="s">
        <v>3</v>
      </c>
    </row>
    <row r="269" spans="1:6" x14ac:dyDescent="0.3">
      <c r="A269" s="2" t="s">
        <v>738</v>
      </c>
      <c r="B269" s="2" t="s">
        <v>739</v>
      </c>
      <c r="C269" s="2" t="s">
        <v>740</v>
      </c>
      <c r="D269" s="2" t="s">
        <v>156</v>
      </c>
      <c r="E269" s="2" t="s">
        <v>204</v>
      </c>
      <c r="F269" s="2" t="s">
        <v>3</v>
      </c>
    </row>
    <row r="270" spans="1:6" x14ac:dyDescent="0.3">
      <c r="A270" s="2" t="s">
        <v>741</v>
      </c>
      <c r="B270" s="2" t="s">
        <v>742</v>
      </c>
      <c r="C270" s="2" t="s">
        <v>743</v>
      </c>
      <c r="D270" s="2" t="s">
        <v>156</v>
      </c>
      <c r="E270" s="2" t="s">
        <v>732</v>
      </c>
      <c r="F270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9"/>
  <sheetViews>
    <sheetView workbookViewId="0">
      <selection activeCell="C8" sqref="C8"/>
    </sheetView>
  </sheetViews>
  <sheetFormatPr defaultRowHeight="14.4" x14ac:dyDescent="0.3"/>
  <cols>
    <col min="2" max="2" width="75.5546875" bestFit="1" customWidth="1"/>
    <col min="3" max="3" width="75.5546875" customWidth="1"/>
    <col min="4" max="4" width="25.109375" bestFit="1" customWidth="1"/>
    <col min="5" max="5" width="29.88671875" bestFit="1" customWidth="1"/>
    <col min="6" max="6" width="2.21875" bestFit="1" customWidth="1"/>
    <col min="7" max="7" width="104.88671875" bestFit="1" customWidth="1"/>
    <col min="8" max="8" width="51.5546875" bestFit="1" customWidth="1"/>
    <col min="9" max="9" width="54.6640625" bestFit="1" customWidth="1"/>
  </cols>
  <sheetData>
    <row r="1" spans="2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2:8" x14ac:dyDescent="0.3">
      <c r="B2">
        <v>0</v>
      </c>
      <c r="C2" t="s">
        <v>744</v>
      </c>
      <c r="D2" t="s">
        <v>154</v>
      </c>
      <c r="E2" t="s">
        <v>155</v>
      </c>
      <c r="F2" t="s">
        <v>156</v>
      </c>
      <c r="G2" t="s">
        <v>1002</v>
      </c>
      <c r="H2" t="s">
        <v>1003</v>
      </c>
    </row>
    <row r="3" spans="2:8" x14ac:dyDescent="0.3">
      <c r="B3">
        <v>1</v>
      </c>
      <c r="C3" t="s">
        <v>745</v>
      </c>
      <c r="D3" t="s">
        <v>154</v>
      </c>
      <c r="E3" t="s">
        <v>155</v>
      </c>
      <c r="F3" t="s">
        <v>156</v>
      </c>
      <c r="G3" t="s">
        <v>1002</v>
      </c>
      <c r="H3" t="s">
        <v>1003</v>
      </c>
    </row>
    <row r="4" spans="2:8" x14ac:dyDescent="0.3">
      <c r="B4">
        <v>2</v>
      </c>
      <c r="C4" t="s">
        <v>746</v>
      </c>
      <c r="D4" t="s">
        <v>160</v>
      </c>
      <c r="E4" t="s">
        <v>161</v>
      </c>
      <c r="F4" t="s">
        <v>156</v>
      </c>
      <c r="G4" t="s">
        <v>1002</v>
      </c>
      <c r="H4" t="s">
        <v>1004</v>
      </c>
    </row>
    <row r="5" spans="2:8" x14ac:dyDescent="0.3">
      <c r="B5">
        <v>3</v>
      </c>
      <c r="C5" t="s">
        <v>746</v>
      </c>
      <c r="D5" t="s">
        <v>160</v>
      </c>
      <c r="E5" t="s">
        <v>161</v>
      </c>
      <c r="F5" t="s">
        <v>156</v>
      </c>
      <c r="G5" t="s">
        <v>1002</v>
      </c>
      <c r="H5" t="s">
        <v>1004</v>
      </c>
    </row>
    <row r="6" spans="2:8" x14ac:dyDescent="0.3">
      <c r="B6">
        <v>4</v>
      </c>
      <c r="C6" t="s">
        <v>747</v>
      </c>
      <c r="D6" t="s">
        <v>165</v>
      </c>
      <c r="E6" t="s">
        <v>161</v>
      </c>
      <c r="F6" t="s">
        <v>156</v>
      </c>
      <c r="G6" t="s">
        <v>1002</v>
      </c>
      <c r="H6" t="s">
        <v>1003</v>
      </c>
    </row>
    <row r="7" spans="2:8" x14ac:dyDescent="0.3">
      <c r="B7">
        <v>5</v>
      </c>
      <c r="C7" t="s">
        <v>748</v>
      </c>
      <c r="D7" t="s">
        <v>167</v>
      </c>
      <c r="E7" t="s">
        <v>168</v>
      </c>
      <c r="F7" t="s">
        <v>156</v>
      </c>
      <c r="G7" t="s">
        <v>1002</v>
      </c>
      <c r="H7" t="s">
        <v>1003</v>
      </c>
    </row>
    <row r="8" spans="2:8" x14ac:dyDescent="0.3">
      <c r="B8">
        <v>6</v>
      </c>
      <c r="C8" t="s">
        <v>749</v>
      </c>
      <c r="D8" t="s">
        <v>167</v>
      </c>
      <c r="E8" t="s">
        <v>168</v>
      </c>
      <c r="F8" t="s">
        <v>156</v>
      </c>
      <c r="G8" t="s">
        <v>1002</v>
      </c>
      <c r="H8" t="s">
        <v>1003</v>
      </c>
    </row>
    <row r="9" spans="2:8" x14ac:dyDescent="0.3">
      <c r="B9">
        <v>7</v>
      </c>
      <c r="C9" t="s">
        <v>750</v>
      </c>
      <c r="D9" t="s">
        <v>171</v>
      </c>
      <c r="E9" t="s">
        <v>172</v>
      </c>
      <c r="F9" t="s">
        <v>156</v>
      </c>
      <c r="G9" t="s">
        <v>1002</v>
      </c>
      <c r="H9" t="s">
        <v>1003</v>
      </c>
    </row>
    <row r="10" spans="2:8" x14ac:dyDescent="0.3">
      <c r="B10">
        <v>8</v>
      </c>
      <c r="C10" t="s">
        <v>751</v>
      </c>
      <c r="D10" t="s">
        <v>171</v>
      </c>
      <c r="E10" t="s">
        <v>172</v>
      </c>
      <c r="F10" t="s">
        <v>174</v>
      </c>
      <c r="G10" t="s">
        <v>1002</v>
      </c>
      <c r="H10" t="s">
        <v>1003</v>
      </c>
    </row>
    <row r="11" spans="2:8" x14ac:dyDescent="0.3">
      <c r="B11">
        <v>9</v>
      </c>
      <c r="C11" t="s">
        <v>751</v>
      </c>
      <c r="D11" t="s">
        <v>171</v>
      </c>
      <c r="E11" t="s">
        <v>172</v>
      </c>
      <c r="F11" t="s">
        <v>174</v>
      </c>
      <c r="G11" t="s">
        <v>1002</v>
      </c>
      <c r="H11" t="s">
        <v>1003</v>
      </c>
    </row>
    <row r="12" spans="2:8" x14ac:dyDescent="0.3">
      <c r="B12">
        <v>10</v>
      </c>
      <c r="C12" t="s">
        <v>752</v>
      </c>
      <c r="D12" t="s">
        <v>177</v>
      </c>
      <c r="E12" t="s">
        <v>178</v>
      </c>
      <c r="F12" t="s">
        <v>156</v>
      </c>
      <c r="G12" t="s">
        <v>1002</v>
      </c>
      <c r="H12" t="s">
        <v>1003</v>
      </c>
    </row>
    <row r="13" spans="2:8" x14ac:dyDescent="0.3">
      <c r="B13">
        <v>11</v>
      </c>
      <c r="C13" t="s">
        <v>753</v>
      </c>
      <c r="D13" t="s">
        <v>177</v>
      </c>
      <c r="E13" t="s">
        <v>178</v>
      </c>
      <c r="F13" t="s">
        <v>156</v>
      </c>
      <c r="G13" t="s">
        <v>1002</v>
      </c>
      <c r="H13" t="s">
        <v>1005</v>
      </c>
    </row>
    <row r="14" spans="2:8" x14ac:dyDescent="0.3">
      <c r="B14">
        <v>12</v>
      </c>
      <c r="C14" t="s">
        <v>753</v>
      </c>
      <c r="D14" t="s">
        <v>177</v>
      </c>
      <c r="E14" t="s">
        <v>178</v>
      </c>
      <c r="F14" t="s">
        <v>156</v>
      </c>
      <c r="G14" t="s">
        <v>1002</v>
      </c>
      <c r="H14" t="s">
        <v>1005</v>
      </c>
    </row>
    <row r="15" spans="2:8" x14ac:dyDescent="0.3">
      <c r="B15">
        <v>13</v>
      </c>
      <c r="C15" t="s">
        <v>754</v>
      </c>
      <c r="D15" t="s">
        <v>177</v>
      </c>
      <c r="E15" t="s">
        <v>178</v>
      </c>
      <c r="F15" t="s">
        <v>156</v>
      </c>
      <c r="G15" t="s">
        <v>1002</v>
      </c>
      <c r="H15" t="s">
        <v>1003</v>
      </c>
    </row>
    <row r="16" spans="2:8" x14ac:dyDescent="0.3">
      <c r="B16">
        <v>14</v>
      </c>
      <c r="C16" t="s">
        <v>754</v>
      </c>
      <c r="D16" t="s">
        <v>177</v>
      </c>
      <c r="E16" t="s">
        <v>178</v>
      </c>
      <c r="F16" t="s">
        <v>156</v>
      </c>
      <c r="G16" t="s">
        <v>1002</v>
      </c>
      <c r="H16" t="s">
        <v>1003</v>
      </c>
    </row>
    <row r="17" spans="2:9" x14ac:dyDescent="0.3">
      <c r="B17">
        <v>15</v>
      </c>
      <c r="C17" t="s">
        <v>754</v>
      </c>
      <c r="D17" t="s">
        <v>177</v>
      </c>
      <c r="E17" t="s">
        <v>178</v>
      </c>
      <c r="F17" t="s">
        <v>156</v>
      </c>
      <c r="G17" t="s">
        <v>1002</v>
      </c>
      <c r="H17" t="s">
        <v>1003</v>
      </c>
    </row>
    <row r="18" spans="2:9" x14ac:dyDescent="0.3">
      <c r="B18">
        <v>16</v>
      </c>
      <c r="C18" t="s">
        <v>755</v>
      </c>
      <c r="D18" t="s">
        <v>186</v>
      </c>
      <c r="E18" t="s">
        <v>187</v>
      </c>
      <c r="F18" t="s">
        <v>156</v>
      </c>
      <c r="G18" t="s">
        <v>1002</v>
      </c>
      <c r="H18" t="s">
        <v>1003</v>
      </c>
    </row>
    <row r="19" spans="2:9" x14ac:dyDescent="0.3">
      <c r="B19">
        <v>17</v>
      </c>
      <c r="C19" t="s">
        <v>756</v>
      </c>
      <c r="D19" t="s">
        <v>186</v>
      </c>
      <c r="E19" t="s">
        <v>187</v>
      </c>
      <c r="F19" t="s">
        <v>174</v>
      </c>
      <c r="G19" t="s">
        <v>1002</v>
      </c>
      <c r="H19" t="s">
        <v>1003</v>
      </c>
    </row>
    <row r="20" spans="2:9" x14ac:dyDescent="0.3">
      <c r="B20">
        <v>18</v>
      </c>
      <c r="C20" t="s">
        <v>757</v>
      </c>
      <c r="D20" t="s">
        <v>190</v>
      </c>
      <c r="E20" t="s">
        <v>191</v>
      </c>
      <c r="F20" t="s">
        <v>156</v>
      </c>
      <c r="G20" t="s">
        <v>1002</v>
      </c>
      <c r="H20" t="s">
        <v>1003</v>
      </c>
    </row>
    <row r="21" spans="2:9" x14ac:dyDescent="0.3">
      <c r="B21">
        <v>19</v>
      </c>
      <c r="C21" t="s">
        <v>758</v>
      </c>
      <c r="D21" t="s">
        <v>193</v>
      </c>
      <c r="E21" t="s">
        <v>191</v>
      </c>
      <c r="F21" t="s">
        <v>156</v>
      </c>
      <c r="G21" t="s">
        <v>1002</v>
      </c>
      <c r="H21" t="s">
        <v>1003</v>
      </c>
    </row>
    <row r="22" spans="2:9" x14ac:dyDescent="0.3">
      <c r="B22">
        <v>20</v>
      </c>
      <c r="C22" t="s">
        <v>759</v>
      </c>
      <c r="D22" t="s">
        <v>190</v>
      </c>
      <c r="E22" t="s">
        <v>191</v>
      </c>
      <c r="F22" t="s">
        <v>156</v>
      </c>
      <c r="G22" t="s">
        <v>1002</v>
      </c>
      <c r="H22" t="s">
        <v>1003</v>
      </c>
    </row>
    <row r="23" spans="2:9" x14ac:dyDescent="0.3">
      <c r="B23">
        <v>21</v>
      </c>
      <c r="C23" t="s">
        <v>760</v>
      </c>
      <c r="D23" t="s">
        <v>193</v>
      </c>
      <c r="E23" t="s">
        <v>191</v>
      </c>
      <c r="F23" t="s">
        <v>174</v>
      </c>
      <c r="G23" t="s">
        <v>1002</v>
      </c>
      <c r="H23" t="s">
        <v>1003</v>
      </c>
    </row>
    <row r="24" spans="2:9" x14ac:dyDescent="0.3">
      <c r="B24">
        <v>22</v>
      </c>
      <c r="C24" t="s">
        <v>761</v>
      </c>
      <c r="D24" t="s">
        <v>197</v>
      </c>
      <c r="E24" t="s">
        <v>198</v>
      </c>
      <c r="F24" t="s">
        <v>156</v>
      </c>
      <c r="G24" t="s">
        <v>1002</v>
      </c>
      <c r="H24" t="s">
        <v>1003</v>
      </c>
      <c r="I24" t="s">
        <v>1006</v>
      </c>
    </row>
    <row r="25" spans="2:9" x14ac:dyDescent="0.3">
      <c r="B25">
        <v>23</v>
      </c>
      <c r="C25" t="s">
        <v>762</v>
      </c>
      <c r="D25" t="s">
        <v>197</v>
      </c>
      <c r="E25" t="s">
        <v>198</v>
      </c>
      <c r="F25" t="s">
        <v>156</v>
      </c>
      <c r="G25" t="s">
        <v>1002</v>
      </c>
      <c r="H25" t="s">
        <v>1003</v>
      </c>
    </row>
    <row r="26" spans="2:9" x14ac:dyDescent="0.3">
      <c r="B26">
        <v>24</v>
      </c>
      <c r="C26" t="s">
        <v>763</v>
      </c>
      <c r="D26" t="s">
        <v>202</v>
      </c>
      <c r="E26" t="s">
        <v>203</v>
      </c>
      <c r="F26" t="s">
        <v>156</v>
      </c>
      <c r="G26" t="s">
        <v>1002</v>
      </c>
      <c r="H26" t="s">
        <v>1007</v>
      </c>
    </row>
    <row r="27" spans="2:9" x14ac:dyDescent="0.3">
      <c r="B27">
        <v>25</v>
      </c>
      <c r="C27" t="s">
        <v>764</v>
      </c>
      <c r="D27" t="s">
        <v>202</v>
      </c>
      <c r="E27" t="s">
        <v>203</v>
      </c>
      <c r="F27" t="s">
        <v>156</v>
      </c>
      <c r="G27" t="s">
        <v>1002</v>
      </c>
      <c r="H27" t="s">
        <v>1003</v>
      </c>
    </row>
    <row r="28" spans="2:9" x14ac:dyDescent="0.3">
      <c r="B28">
        <v>26</v>
      </c>
      <c r="C28" t="s">
        <v>765</v>
      </c>
      <c r="D28" t="s">
        <v>90</v>
      </c>
      <c r="E28" t="s">
        <v>207</v>
      </c>
      <c r="F28" t="s">
        <v>156</v>
      </c>
      <c r="G28" t="s">
        <v>1002</v>
      </c>
      <c r="H28" t="s">
        <v>1003</v>
      </c>
    </row>
    <row r="29" spans="2:9" x14ac:dyDescent="0.3">
      <c r="B29">
        <v>27</v>
      </c>
      <c r="C29" t="s">
        <v>766</v>
      </c>
      <c r="D29" t="s">
        <v>90</v>
      </c>
      <c r="E29" t="s">
        <v>207</v>
      </c>
      <c r="F29" t="s">
        <v>156</v>
      </c>
      <c r="G29" t="s">
        <v>1002</v>
      </c>
      <c r="H29" t="s">
        <v>1003</v>
      </c>
    </row>
    <row r="30" spans="2:9" x14ac:dyDescent="0.3">
      <c r="B30">
        <v>28</v>
      </c>
      <c r="C30" t="s">
        <v>767</v>
      </c>
      <c r="D30" t="s">
        <v>210</v>
      </c>
      <c r="E30" t="s">
        <v>211</v>
      </c>
      <c r="F30" t="s">
        <v>156</v>
      </c>
      <c r="G30" t="s">
        <v>1002</v>
      </c>
      <c r="H30" t="s">
        <v>1003</v>
      </c>
    </row>
    <row r="31" spans="2:9" x14ac:dyDescent="0.3">
      <c r="B31">
        <v>29</v>
      </c>
      <c r="C31" t="s">
        <v>768</v>
      </c>
      <c r="D31" t="s">
        <v>210</v>
      </c>
      <c r="E31" t="s">
        <v>211</v>
      </c>
      <c r="F31" t="s">
        <v>156</v>
      </c>
      <c r="G31" t="s">
        <v>1002</v>
      </c>
      <c r="H31" t="s">
        <v>1003</v>
      </c>
    </row>
    <row r="32" spans="2:9" x14ac:dyDescent="0.3">
      <c r="B32">
        <v>30</v>
      </c>
      <c r="C32" t="s">
        <v>769</v>
      </c>
      <c r="D32" t="s">
        <v>214</v>
      </c>
      <c r="E32" t="s">
        <v>215</v>
      </c>
      <c r="F32" t="s">
        <v>156</v>
      </c>
      <c r="G32" t="s">
        <v>1002</v>
      </c>
      <c r="H32" t="s">
        <v>1003</v>
      </c>
    </row>
    <row r="33" spans="2:9" x14ac:dyDescent="0.3">
      <c r="B33">
        <v>31</v>
      </c>
      <c r="C33" t="s">
        <v>770</v>
      </c>
      <c r="D33" t="s">
        <v>214</v>
      </c>
      <c r="E33" t="s">
        <v>215</v>
      </c>
      <c r="F33" t="s">
        <v>156</v>
      </c>
      <c r="G33" t="s">
        <v>1002</v>
      </c>
      <c r="H33" t="s">
        <v>1003</v>
      </c>
    </row>
    <row r="34" spans="2:9" x14ac:dyDescent="0.3">
      <c r="B34">
        <v>32</v>
      </c>
      <c r="C34" t="s">
        <v>771</v>
      </c>
      <c r="D34" t="s">
        <v>218</v>
      </c>
      <c r="E34" t="s">
        <v>219</v>
      </c>
      <c r="F34" t="s">
        <v>156</v>
      </c>
      <c r="G34" t="s">
        <v>1002</v>
      </c>
      <c r="H34" t="s">
        <v>1003</v>
      </c>
    </row>
    <row r="35" spans="2:9" x14ac:dyDescent="0.3">
      <c r="B35">
        <v>33</v>
      </c>
      <c r="C35" t="s">
        <v>772</v>
      </c>
      <c r="D35" t="s">
        <v>218</v>
      </c>
      <c r="E35" t="s">
        <v>219</v>
      </c>
      <c r="F35" t="s">
        <v>156</v>
      </c>
      <c r="G35" t="s">
        <v>1002</v>
      </c>
      <c r="H35" t="s">
        <v>1003</v>
      </c>
    </row>
    <row r="36" spans="2:9" x14ac:dyDescent="0.3">
      <c r="B36">
        <v>34</v>
      </c>
      <c r="C36" t="s">
        <v>773</v>
      </c>
      <c r="D36" t="s">
        <v>222</v>
      </c>
      <c r="E36" t="s">
        <v>223</v>
      </c>
      <c r="F36" t="s">
        <v>156</v>
      </c>
      <c r="G36" t="s">
        <v>1002</v>
      </c>
      <c r="H36" t="s">
        <v>1003</v>
      </c>
    </row>
    <row r="37" spans="2:9" x14ac:dyDescent="0.3">
      <c r="B37">
        <v>35</v>
      </c>
      <c r="C37" t="s">
        <v>774</v>
      </c>
      <c r="D37" t="s">
        <v>222</v>
      </c>
      <c r="E37" t="s">
        <v>223</v>
      </c>
      <c r="F37" t="s">
        <v>174</v>
      </c>
      <c r="G37" t="s">
        <v>1002</v>
      </c>
      <c r="H37" t="s">
        <v>1003</v>
      </c>
    </row>
    <row r="38" spans="2:9" x14ac:dyDescent="0.3">
      <c r="B38">
        <v>36</v>
      </c>
      <c r="C38" t="s">
        <v>775</v>
      </c>
      <c r="D38" t="s">
        <v>226</v>
      </c>
      <c r="E38" t="s">
        <v>227</v>
      </c>
      <c r="F38" t="s">
        <v>156</v>
      </c>
      <c r="G38" t="s">
        <v>1008</v>
      </c>
      <c r="H38" t="s">
        <v>1009</v>
      </c>
      <c r="I38" t="s">
        <v>1003</v>
      </c>
    </row>
    <row r="39" spans="2:9" x14ac:dyDescent="0.3">
      <c r="B39">
        <v>37</v>
      </c>
      <c r="C39" t="s">
        <v>776</v>
      </c>
      <c r="D39" t="s">
        <v>226</v>
      </c>
      <c r="E39" t="s">
        <v>227</v>
      </c>
      <c r="F39" t="s">
        <v>174</v>
      </c>
      <c r="G39" t="s">
        <v>1002</v>
      </c>
      <c r="H39" t="s">
        <v>1003</v>
      </c>
    </row>
    <row r="40" spans="2:9" x14ac:dyDescent="0.3">
      <c r="B40">
        <v>38</v>
      </c>
      <c r="C40" t="s">
        <v>777</v>
      </c>
      <c r="D40" t="s">
        <v>231</v>
      </c>
      <c r="E40" t="s">
        <v>232</v>
      </c>
      <c r="F40" t="s">
        <v>156</v>
      </c>
      <c r="G40" t="s">
        <v>1002</v>
      </c>
      <c r="H40" t="s">
        <v>1003</v>
      </c>
    </row>
    <row r="41" spans="2:9" x14ac:dyDescent="0.3">
      <c r="B41">
        <v>39</v>
      </c>
      <c r="C41" t="s">
        <v>778</v>
      </c>
      <c r="D41" t="s">
        <v>231</v>
      </c>
      <c r="E41" t="s">
        <v>232</v>
      </c>
      <c r="F41" t="s">
        <v>174</v>
      </c>
      <c r="G41" t="s">
        <v>1002</v>
      </c>
      <c r="H41" t="s">
        <v>1003</v>
      </c>
    </row>
    <row r="42" spans="2:9" x14ac:dyDescent="0.3">
      <c r="B42">
        <v>40</v>
      </c>
      <c r="C42" t="s">
        <v>779</v>
      </c>
      <c r="D42" t="s">
        <v>235</v>
      </c>
      <c r="E42" t="s">
        <v>236</v>
      </c>
      <c r="F42" t="s">
        <v>156</v>
      </c>
      <c r="G42" t="s">
        <v>1002</v>
      </c>
      <c r="H42" t="s">
        <v>1003</v>
      </c>
    </row>
    <row r="43" spans="2:9" x14ac:dyDescent="0.3">
      <c r="B43">
        <v>41</v>
      </c>
      <c r="C43" t="s">
        <v>780</v>
      </c>
      <c r="D43" t="s">
        <v>238</v>
      </c>
      <c r="E43" t="s">
        <v>239</v>
      </c>
      <c r="F43" t="s">
        <v>156</v>
      </c>
      <c r="G43" t="s">
        <v>1002</v>
      </c>
      <c r="H43" t="s">
        <v>1005</v>
      </c>
    </row>
    <row r="44" spans="2:9" x14ac:dyDescent="0.3">
      <c r="B44">
        <v>42</v>
      </c>
      <c r="C44" t="s">
        <v>781</v>
      </c>
      <c r="D44" t="s">
        <v>238</v>
      </c>
      <c r="E44" t="s">
        <v>239</v>
      </c>
      <c r="F44" t="s">
        <v>156</v>
      </c>
      <c r="G44" t="s">
        <v>1002</v>
      </c>
      <c r="H44" t="s">
        <v>1003</v>
      </c>
    </row>
    <row r="45" spans="2:9" x14ac:dyDescent="0.3">
      <c r="B45">
        <v>43</v>
      </c>
      <c r="C45" t="s">
        <v>782</v>
      </c>
      <c r="D45" t="s">
        <v>242</v>
      </c>
      <c r="E45" t="s">
        <v>243</v>
      </c>
      <c r="F45" t="s">
        <v>156</v>
      </c>
      <c r="G45" t="s">
        <v>1002</v>
      </c>
      <c r="H45" t="s">
        <v>1003</v>
      </c>
    </row>
    <row r="46" spans="2:9" x14ac:dyDescent="0.3">
      <c r="B46">
        <v>44</v>
      </c>
      <c r="C46" t="s">
        <v>783</v>
      </c>
      <c r="D46" t="s">
        <v>242</v>
      </c>
      <c r="E46" t="s">
        <v>243</v>
      </c>
      <c r="F46" t="s">
        <v>156</v>
      </c>
      <c r="G46" t="s">
        <v>1002</v>
      </c>
      <c r="H46" t="s">
        <v>1003</v>
      </c>
    </row>
    <row r="47" spans="2:9" x14ac:dyDescent="0.3">
      <c r="B47">
        <v>45</v>
      </c>
      <c r="C47" t="s">
        <v>148</v>
      </c>
      <c r="D47" t="s">
        <v>3</v>
      </c>
      <c r="E47" t="s">
        <v>3</v>
      </c>
      <c r="F47" t="s">
        <v>3</v>
      </c>
    </row>
    <row r="48" spans="2:9" x14ac:dyDescent="0.3">
      <c r="B48" t="s">
        <v>246</v>
      </c>
      <c r="D48" t="s">
        <v>247</v>
      </c>
      <c r="E48" t="s">
        <v>248</v>
      </c>
      <c r="F48" t="s">
        <v>174</v>
      </c>
      <c r="G48" t="s">
        <v>249</v>
      </c>
    </row>
    <row r="49" spans="2:9" x14ac:dyDescent="0.3">
      <c r="B49">
        <v>46</v>
      </c>
      <c r="C49" t="s">
        <v>784</v>
      </c>
      <c r="D49" t="s">
        <v>251</v>
      </c>
      <c r="E49" t="s">
        <v>252</v>
      </c>
      <c r="F49" t="s">
        <v>156</v>
      </c>
      <c r="G49" t="s">
        <v>1002</v>
      </c>
      <c r="H49" t="s">
        <v>1003</v>
      </c>
    </row>
    <row r="50" spans="2:9" x14ac:dyDescent="0.3">
      <c r="B50">
        <v>47</v>
      </c>
      <c r="C50" t="s">
        <v>785</v>
      </c>
      <c r="D50" t="s">
        <v>251</v>
      </c>
      <c r="E50" t="s">
        <v>252</v>
      </c>
      <c r="F50" t="s">
        <v>156</v>
      </c>
      <c r="G50" t="s">
        <v>1002</v>
      </c>
      <c r="H50" t="s">
        <v>1003</v>
      </c>
    </row>
    <row r="51" spans="2:9" x14ac:dyDescent="0.3">
      <c r="B51">
        <v>48</v>
      </c>
      <c r="C51" t="s">
        <v>786</v>
      </c>
      <c r="D51" t="s">
        <v>255</v>
      </c>
      <c r="E51" t="s">
        <v>256</v>
      </c>
      <c r="F51" t="s">
        <v>156</v>
      </c>
      <c r="G51" t="s">
        <v>1002</v>
      </c>
      <c r="H51" t="s">
        <v>1010</v>
      </c>
    </row>
    <row r="52" spans="2:9" x14ac:dyDescent="0.3">
      <c r="B52">
        <v>49</v>
      </c>
      <c r="C52" t="s">
        <v>787</v>
      </c>
      <c r="D52" t="s">
        <v>255</v>
      </c>
      <c r="E52" t="s">
        <v>256</v>
      </c>
      <c r="F52" t="s">
        <v>156</v>
      </c>
      <c r="G52" t="s">
        <v>1002</v>
      </c>
      <c r="H52" t="s">
        <v>1005</v>
      </c>
    </row>
    <row r="53" spans="2:9" x14ac:dyDescent="0.3">
      <c r="B53">
        <v>50</v>
      </c>
      <c r="C53" t="s">
        <v>788</v>
      </c>
      <c r="D53" t="s">
        <v>255</v>
      </c>
      <c r="E53" t="s">
        <v>256</v>
      </c>
      <c r="F53" t="s">
        <v>156</v>
      </c>
      <c r="G53" t="s">
        <v>1002</v>
      </c>
      <c r="H53" t="s">
        <v>1003</v>
      </c>
    </row>
    <row r="54" spans="2:9" x14ac:dyDescent="0.3">
      <c r="B54">
        <v>51</v>
      </c>
      <c r="C54" t="s">
        <v>789</v>
      </c>
      <c r="D54" t="s">
        <v>261</v>
      </c>
      <c r="E54" t="s">
        <v>262</v>
      </c>
      <c r="F54" t="s">
        <v>156</v>
      </c>
      <c r="G54" t="s">
        <v>1011</v>
      </c>
      <c r="H54" t="s">
        <v>1012</v>
      </c>
    </row>
    <row r="55" spans="2:9" x14ac:dyDescent="0.3">
      <c r="B55">
        <v>52</v>
      </c>
      <c r="C55" t="s">
        <v>790</v>
      </c>
      <c r="D55" t="s">
        <v>265</v>
      </c>
      <c r="E55" t="s">
        <v>266</v>
      </c>
      <c r="F55" t="s">
        <v>156</v>
      </c>
      <c r="G55" t="s">
        <v>1002</v>
      </c>
      <c r="H55" t="s">
        <v>1003</v>
      </c>
      <c r="I55" t="s">
        <v>1013</v>
      </c>
    </row>
    <row r="56" spans="2:9" x14ac:dyDescent="0.3">
      <c r="B56">
        <v>53</v>
      </c>
      <c r="C56" t="s">
        <v>791</v>
      </c>
      <c r="D56" t="s">
        <v>265</v>
      </c>
      <c r="E56" t="s">
        <v>266</v>
      </c>
      <c r="F56" t="s">
        <v>156</v>
      </c>
      <c r="G56" t="s">
        <v>1002</v>
      </c>
      <c r="H56" t="s">
        <v>1003</v>
      </c>
      <c r="I56" t="s">
        <v>1013</v>
      </c>
    </row>
    <row r="57" spans="2:9" x14ac:dyDescent="0.3">
      <c r="B57">
        <v>54</v>
      </c>
      <c r="C57" t="s">
        <v>792</v>
      </c>
      <c r="D57" t="s">
        <v>270</v>
      </c>
      <c r="E57" t="s">
        <v>271</v>
      </c>
      <c r="F57" t="s">
        <v>156</v>
      </c>
      <c r="G57" t="s">
        <v>1002</v>
      </c>
      <c r="H57" t="s">
        <v>1003</v>
      </c>
      <c r="I57" t="s">
        <v>1006</v>
      </c>
    </row>
    <row r="58" spans="2:9" x14ac:dyDescent="0.3">
      <c r="B58">
        <v>55</v>
      </c>
      <c r="C58" t="s">
        <v>793</v>
      </c>
      <c r="D58" t="s">
        <v>270</v>
      </c>
      <c r="E58" t="s">
        <v>271</v>
      </c>
      <c r="F58" t="s">
        <v>156</v>
      </c>
      <c r="G58" t="s">
        <v>1002</v>
      </c>
      <c r="H58" t="s">
        <v>1003</v>
      </c>
    </row>
    <row r="59" spans="2:9" x14ac:dyDescent="0.3">
      <c r="B59">
        <v>56</v>
      </c>
      <c r="C59" t="s">
        <v>794</v>
      </c>
      <c r="D59" t="s">
        <v>274</v>
      </c>
      <c r="E59" t="s">
        <v>275</v>
      </c>
      <c r="F59" t="s">
        <v>156</v>
      </c>
      <c r="G59" t="s">
        <v>1002</v>
      </c>
      <c r="H59" t="s">
        <v>1003</v>
      </c>
    </row>
    <row r="60" spans="2:9" x14ac:dyDescent="0.3">
      <c r="B60">
        <v>57</v>
      </c>
      <c r="C60" t="s">
        <v>795</v>
      </c>
      <c r="D60" t="s">
        <v>274</v>
      </c>
      <c r="E60" t="s">
        <v>275</v>
      </c>
      <c r="F60" t="s">
        <v>174</v>
      </c>
      <c r="G60" t="s">
        <v>1002</v>
      </c>
      <c r="H60" t="s">
        <v>1003</v>
      </c>
    </row>
    <row r="61" spans="2:9" x14ac:dyDescent="0.3">
      <c r="B61">
        <v>58</v>
      </c>
      <c r="C61" t="s">
        <v>796</v>
      </c>
      <c r="D61" t="s">
        <v>278</v>
      </c>
      <c r="E61" t="s">
        <v>279</v>
      </c>
      <c r="F61" t="s">
        <v>156</v>
      </c>
      <c r="G61" t="s">
        <v>1002</v>
      </c>
      <c r="H61" t="s">
        <v>1014</v>
      </c>
      <c r="I61" t="s">
        <v>1015</v>
      </c>
    </row>
    <row r="62" spans="2:9" x14ac:dyDescent="0.3">
      <c r="B62">
        <v>59</v>
      </c>
      <c r="C62" t="s">
        <v>797</v>
      </c>
      <c r="D62" t="s">
        <v>278</v>
      </c>
      <c r="E62" t="s">
        <v>279</v>
      </c>
      <c r="F62" t="s">
        <v>156</v>
      </c>
      <c r="G62" t="s">
        <v>1002</v>
      </c>
      <c r="H62" t="s">
        <v>1003</v>
      </c>
    </row>
    <row r="63" spans="2:9" x14ac:dyDescent="0.3">
      <c r="B63">
        <v>60</v>
      </c>
      <c r="C63" t="s">
        <v>798</v>
      </c>
      <c r="D63" t="s">
        <v>283</v>
      </c>
      <c r="E63" t="s">
        <v>284</v>
      </c>
      <c r="F63" t="s">
        <v>156</v>
      </c>
      <c r="G63" t="s">
        <v>1002</v>
      </c>
      <c r="H63" t="s">
        <v>1004</v>
      </c>
    </row>
    <row r="64" spans="2:9" x14ac:dyDescent="0.3">
      <c r="B64">
        <v>61</v>
      </c>
      <c r="C64" t="s">
        <v>799</v>
      </c>
      <c r="D64" t="s">
        <v>283</v>
      </c>
      <c r="E64" t="s">
        <v>284</v>
      </c>
      <c r="F64" t="s">
        <v>174</v>
      </c>
      <c r="G64" t="s">
        <v>1002</v>
      </c>
      <c r="H64" t="s">
        <v>1003</v>
      </c>
    </row>
    <row r="65" spans="2:9" x14ac:dyDescent="0.3">
      <c r="B65">
        <v>62</v>
      </c>
      <c r="C65" t="s">
        <v>800</v>
      </c>
      <c r="D65" t="s">
        <v>287</v>
      </c>
      <c r="E65" t="s">
        <v>288</v>
      </c>
      <c r="F65" t="s">
        <v>156</v>
      </c>
      <c r="G65" t="s">
        <v>1002</v>
      </c>
      <c r="H65" t="s">
        <v>1003</v>
      </c>
    </row>
    <row r="66" spans="2:9" x14ac:dyDescent="0.3">
      <c r="B66">
        <v>63</v>
      </c>
      <c r="C66" t="s">
        <v>801</v>
      </c>
      <c r="D66" t="s">
        <v>287</v>
      </c>
      <c r="E66" t="s">
        <v>288</v>
      </c>
      <c r="F66" t="s">
        <v>156</v>
      </c>
      <c r="G66" t="s">
        <v>1002</v>
      </c>
      <c r="H66" t="s">
        <v>1003</v>
      </c>
    </row>
    <row r="67" spans="2:9" x14ac:dyDescent="0.3">
      <c r="B67">
        <v>64</v>
      </c>
      <c r="C67" t="s">
        <v>802</v>
      </c>
      <c r="D67" t="s">
        <v>291</v>
      </c>
      <c r="E67" t="s">
        <v>292</v>
      </c>
      <c r="F67" t="s">
        <v>156</v>
      </c>
      <c r="G67" t="s">
        <v>1002</v>
      </c>
      <c r="H67" t="s">
        <v>1003</v>
      </c>
    </row>
    <row r="68" spans="2:9" x14ac:dyDescent="0.3">
      <c r="B68">
        <v>65</v>
      </c>
      <c r="C68" t="s">
        <v>803</v>
      </c>
      <c r="D68" t="s">
        <v>294</v>
      </c>
      <c r="E68" t="s">
        <v>295</v>
      </c>
      <c r="F68" t="s">
        <v>156</v>
      </c>
      <c r="G68" t="s">
        <v>1002</v>
      </c>
      <c r="H68" t="s">
        <v>1016</v>
      </c>
    </row>
    <row r="69" spans="2:9" x14ac:dyDescent="0.3">
      <c r="B69">
        <v>66</v>
      </c>
      <c r="C69" t="s">
        <v>804</v>
      </c>
      <c r="D69" t="s">
        <v>294</v>
      </c>
      <c r="E69" t="s">
        <v>295</v>
      </c>
      <c r="F69" t="s">
        <v>156</v>
      </c>
      <c r="G69" t="s">
        <v>1002</v>
      </c>
      <c r="H69" t="s">
        <v>1003</v>
      </c>
    </row>
    <row r="70" spans="2:9" x14ac:dyDescent="0.3">
      <c r="B70">
        <v>67</v>
      </c>
      <c r="C70" t="s">
        <v>805</v>
      </c>
      <c r="D70" t="s">
        <v>299</v>
      </c>
      <c r="E70" t="s">
        <v>300</v>
      </c>
      <c r="F70" t="s">
        <v>156</v>
      </c>
      <c r="G70" t="s">
        <v>1002</v>
      </c>
      <c r="H70" t="s">
        <v>1005</v>
      </c>
    </row>
    <row r="71" spans="2:9" x14ac:dyDescent="0.3">
      <c r="B71">
        <v>68</v>
      </c>
      <c r="C71" t="s">
        <v>806</v>
      </c>
      <c r="D71" t="s">
        <v>299</v>
      </c>
      <c r="E71" t="s">
        <v>300</v>
      </c>
      <c r="F71" t="s">
        <v>174</v>
      </c>
      <c r="G71" t="s">
        <v>1002</v>
      </c>
      <c r="H71" t="s">
        <v>1003</v>
      </c>
    </row>
    <row r="72" spans="2:9" x14ac:dyDescent="0.3">
      <c r="B72">
        <v>69</v>
      </c>
      <c r="C72" t="s">
        <v>807</v>
      </c>
      <c r="D72" t="s">
        <v>303</v>
      </c>
      <c r="E72" t="s">
        <v>304</v>
      </c>
      <c r="F72" t="s">
        <v>156</v>
      </c>
      <c r="G72" t="s">
        <v>1002</v>
      </c>
      <c r="H72" t="s">
        <v>1003</v>
      </c>
    </row>
    <row r="73" spans="2:9" x14ac:dyDescent="0.3">
      <c r="B73">
        <v>70</v>
      </c>
      <c r="C73" t="s">
        <v>808</v>
      </c>
      <c r="D73" t="s">
        <v>303</v>
      </c>
      <c r="E73" t="s">
        <v>304</v>
      </c>
      <c r="F73" t="s">
        <v>174</v>
      </c>
      <c r="G73" t="s">
        <v>1002</v>
      </c>
      <c r="H73" t="s">
        <v>1003</v>
      </c>
    </row>
    <row r="74" spans="2:9" x14ac:dyDescent="0.3">
      <c r="B74">
        <v>71</v>
      </c>
      <c r="C74" t="s">
        <v>809</v>
      </c>
      <c r="D74" t="s">
        <v>307</v>
      </c>
      <c r="E74" t="s">
        <v>308</v>
      </c>
      <c r="F74" t="s">
        <v>156</v>
      </c>
      <c r="G74" t="s">
        <v>1002</v>
      </c>
      <c r="H74" t="s">
        <v>1017</v>
      </c>
      <c r="I74" t="s">
        <v>1018</v>
      </c>
    </row>
    <row r="75" spans="2:9" x14ac:dyDescent="0.3">
      <c r="B75">
        <v>72</v>
      </c>
      <c r="C75" t="s">
        <v>810</v>
      </c>
      <c r="D75" t="s">
        <v>307</v>
      </c>
      <c r="E75" t="s">
        <v>308</v>
      </c>
      <c r="F75" t="s">
        <v>156</v>
      </c>
      <c r="G75" t="s">
        <v>1002</v>
      </c>
      <c r="H75" t="s">
        <v>1003</v>
      </c>
    </row>
    <row r="76" spans="2:9" x14ac:dyDescent="0.3">
      <c r="B76">
        <v>73</v>
      </c>
      <c r="C76" t="s">
        <v>811</v>
      </c>
      <c r="D76" t="s">
        <v>312</v>
      </c>
      <c r="E76" t="s">
        <v>313</v>
      </c>
      <c r="F76" t="s">
        <v>156</v>
      </c>
      <c r="G76" t="s">
        <v>1002</v>
      </c>
      <c r="H76" t="s">
        <v>1003</v>
      </c>
    </row>
    <row r="77" spans="2:9" x14ac:dyDescent="0.3">
      <c r="B77">
        <v>74</v>
      </c>
      <c r="C77" t="s">
        <v>812</v>
      </c>
      <c r="D77" t="s">
        <v>312</v>
      </c>
      <c r="E77" t="s">
        <v>313</v>
      </c>
      <c r="F77" t="s">
        <v>156</v>
      </c>
      <c r="G77" t="s">
        <v>1002</v>
      </c>
      <c r="H77" t="s">
        <v>1003</v>
      </c>
    </row>
    <row r="78" spans="2:9" x14ac:dyDescent="0.3">
      <c r="B78">
        <v>75</v>
      </c>
      <c r="C78" t="s">
        <v>813</v>
      </c>
      <c r="D78" t="s">
        <v>316</v>
      </c>
      <c r="E78" t="s">
        <v>317</v>
      </c>
      <c r="F78" t="s">
        <v>156</v>
      </c>
      <c r="G78" t="s">
        <v>1002</v>
      </c>
      <c r="H78" t="s">
        <v>1019</v>
      </c>
      <c r="I78" t="s">
        <v>1020</v>
      </c>
    </row>
    <row r="79" spans="2:9" x14ac:dyDescent="0.3">
      <c r="B79">
        <v>76</v>
      </c>
      <c r="C79" t="s">
        <v>814</v>
      </c>
      <c r="D79" t="s">
        <v>316</v>
      </c>
      <c r="E79" t="s">
        <v>317</v>
      </c>
      <c r="F79" t="s">
        <v>156</v>
      </c>
      <c r="G79" t="s">
        <v>1002</v>
      </c>
      <c r="H79" t="s">
        <v>1003</v>
      </c>
    </row>
    <row r="80" spans="2:9" x14ac:dyDescent="0.3">
      <c r="B80">
        <v>77</v>
      </c>
      <c r="C80" t="s">
        <v>815</v>
      </c>
      <c r="D80" t="s">
        <v>316</v>
      </c>
      <c r="E80" t="s">
        <v>317</v>
      </c>
      <c r="F80" t="s">
        <v>156</v>
      </c>
      <c r="G80" t="s">
        <v>1002</v>
      </c>
      <c r="H80" t="s">
        <v>1019</v>
      </c>
    </row>
    <row r="81" spans="2:9" x14ac:dyDescent="0.3">
      <c r="B81">
        <v>78</v>
      </c>
      <c r="C81" t="s">
        <v>816</v>
      </c>
      <c r="D81" t="s">
        <v>316</v>
      </c>
      <c r="E81" t="s">
        <v>317</v>
      </c>
      <c r="F81" t="s">
        <v>156</v>
      </c>
      <c r="G81" t="s">
        <v>1002</v>
      </c>
      <c r="H81" t="s">
        <v>1003</v>
      </c>
    </row>
    <row r="82" spans="2:9" x14ac:dyDescent="0.3">
      <c r="B82">
        <v>79</v>
      </c>
      <c r="C82" t="s">
        <v>817</v>
      </c>
      <c r="D82" t="s">
        <v>324</v>
      </c>
      <c r="E82" t="s">
        <v>325</v>
      </c>
      <c r="F82" t="s">
        <v>156</v>
      </c>
      <c r="G82" t="s">
        <v>1002</v>
      </c>
      <c r="H82" t="s">
        <v>1003</v>
      </c>
    </row>
    <row r="83" spans="2:9" x14ac:dyDescent="0.3">
      <c r="B83">
        <v>80</v>
      </c>
      <c r="C83" t="s">
        <v>818</v>
      </c>
      <c r="D83" t="s">
        <v>324</v>
      </c>
      <c r="E83" t="s">
        <v>325</v>
      </c>
      <c r="F83" t="s">
        <v>156</v>
      </c>
      <c r="G83" t="s">
        <v>1002</v>
      </c>
      <c r="H83" t="s">
        <v>1003</v>
      </c>
    </row>
    <row r="84" spans="2:9" x14ac:dyDescent="0.3">
      <c r="B84">
        <v>81</v>
      </c>
      <c r="C84" t="s">
        <v>819</v>
      </c>
      <c r="D84" t="s">
        <v>328</v>
      </c>
      <c r="E84" t="s">
        <v>329</v>
      </c>
      <c r="F84" t="s">
        <v>174</v>
      </c>
      <c r="G84" t="s">
        <v>1002</v>
      </c>
      <c r="H84" t="s">
        <v>1003</v>
      </c>
    </row>
    <row r="85" spans="2:9" x14ac:dyDescent="0.3">
      <c r="B85">
        <v>82</v>
      </c>
      <c r="C85" t="s">
        <v>820</v>
      </c>
      <c r="D85" t="s">
        <v>328</v>
      </c>
      <c r="E85" t="s">
        <v>329</v>
      </c>
      <c r="F85" t="s">
        <v>174</v>
      </c>
      <c r="G85" t="s">
        <v>1002</v>
      </c>
      <c r="H85" t="s">
        <v>1003</v>
      </c>
    </row>
    <row r="86" spans="2:9" x14ac:dyDescent="0.3">
      <c r="B86">
        <v>83</v>
      </c>
      <c r="C86" t="s">
        <v>821</v>
      </c>
      <c r="D86" t="s">
        <v>332</v>
      </c>
      <c r="E86" t="s">
        <v>333</v>
      </c>
      <c r="F86" t="s">
        <v>156</v>
      </c>
      <c r="G86" t="s">
        <v>1002</v>
      </c>
      <c r="H86" t="s">
        <v>1003</v>
      </c>
    </row>
    <row r="87" spans="2:9" x14ac:dyDescent="0.3">
      <c r="B87">
        <v>84</v>
      </c>
      <c r="C87" t="s">
        <v>822</v>
      </c>
      <c r="D87" t="s">
        <v>335</v>
      </c>
      <c r="E87" t="s">
        <v>336</v>
      </c>
      <c r="F87" t="s">
        <v>156</v>
      </c>
      <c r="G87" t="s">
        <v>1002</v>
      </c>
      <c r="H87" t="s">
        <v>1003</v>
      </c>
    </row>
    <row r="88" spans="2:9" x14ac:dyDescent="0.3">
      <c r="B88">
        <v>85</v>
      </c>
      <c r="C88" t="s">
        <v>823</v>
      </c>
      <c r="D88" t="s">
        <v>338</v>
      </c>
      <c r="E88" t="s">
        <v>339</v>
      </c>
      <c r="F88" t="s">
        <v>156</v>
      </c>
      <c r="G88" t="s">
        <v>1002</v>
      </c>
      <c r="H88" t="s">
        <v>1005</v>
      </c>
    </row>
    <row r="89" spans="2:9" x14ac:dyDescent="0.3">
      <c r="B89">
        <v>86</v>
      </c>
      <c r="C89" t="s">
        <v>824</v>
      </c>
      <c r="D89" t="s">
        <v>338</v>
      </c>
      <c r="E89" t="s">
        <v>339</v>
      </c>
      <c r="F89" t="s">
        <v>174</v>
      </c>
      <c r="G89" t="s">
        <v>1002</v>
      </c>
      <c r="H89" t="s">
        <v>1003</v>
      </c>
    </row>
    <row r="90" spans="2:9" x14ac:dyDescent="0.3">
      <c r="B90">
        <v>87</v>
      </c>
      <c r="C90" t="s">
        <v>825</v>
      </c>
      <c r="D90" t="s">
        <v>342</v>
      </c>
      <c r="E90" t="s">
        <v>343</v>
      </c>
      <c r="F90" t="s">
        <v>156</v>
      </c>
      <c r="G90" t="s">
        <v>1002</v>
      </c>
      <c r="H90" t="s">
        <v>1021</v>
      </c>
      <c r="I90" t="s">
        <v>1022</v>
      </c>
    </row>
    <row r="91" spans="2:9" x14ac:dyDescent="0.3">
      <c r="B91">
        <v>88</v>
      </c>
      <c r="C91" t="s">
        <v>826</v>
      </c>
      <c r="D91" t="s">
        <v>342</v>
      </c>
      <c r="E91" t="s">
        <v>343</v>
      </c>
      <c r="F91" t="s">
        <v>174</v>
      </c>
      <c r="G91" t="s">
        <v>1002</v>
      </c>
      <c r="H91" t="s">
        <v>1003</v>
      </c>
    </row>
    <row r="92" spans="2:9" x14ac:dyDescent="0.3">
      <c r="B92">
        <v>89</v>
      </c>
      <c r="C92" t="s">
        <v>827</v>
      </c>
      <c r="D92" t="s">
        <v>347</v>
      </c>
      <c r="E92" t="s">
        <v>348</v>
      </c>
      <c r="F92" t="s">
        <v>156</v>
      </c>
      <c r="G92" t="s">
        <v>1002</v>
      </c>
      <c r="H92" t="s">
        <v>1023</v>
      </c>
      <c r="I92" t="s">
        <v>1024</v>
      </c>
    </row>
    <row r="93" spans="2:9" x14ac:dyDescent="0.3">
      <c r="B93">
        <v>90</v>
      </c>
      <c r="C93" t="s">
        <v>828</v>
      </c>
      <c r="D93" t="s">
        <v>347</v>
      </c>
      <c r="E93" t="s">
        <v>348</v>
      </c>
      <c r="F93" t="s">
        <v>174</v>
      </c>
      <c r="G93" t="s">
        <v>1002</v>
      </c>
      <c r="H93" t="s">
        <v>1003</v>
      </c>
    </row>
    <row r="94" spans="2:9" x14ac:dyDescent="0.3">
      <c r="B94">
        <v>91</v>
      </c>
      <c r="C94" t="s">
        <v>829</v>
      </c>
      <c r="D94" t="s">
        <v>352</v>
      </c>
      <c r="E94" t="s">
        <v>353</v>
      </c>
      <c r="F94" t="s">
        <v>156</v>
      </c>
      <c r="G94" t="s">
        <v>1002</v>
      </c>
      <c r="H94" t="s">
        <v>1005</v>
      </c>
    </row>
    <row r="95" spans="2:9" x14ac:dyDescent="0.3">
      <c r="B95">
        <v>92</v>
      </c>
      <c r="C95" t="s">
        <v>830</v>
      </c>
      <c r="D95" t="s">
        <v>352</v>
      </c>
      <c r="E95" t="s">
        <v>353</v>
      </c>
      <c r="F95" t="s">
        <v>156</v>
      </c>
      <c r="G95" t="s">
        <v>1002</v>
      </c>
      <c r="H95" t="s">
        <v>1003</v>
      </c>
    </row>
    <row r="96" spans="2:9" x14ac:dyDescent="0.3">
      <c r="B96">
        <v>93</v>
      </c>
      <c r="C96" t="s">
        <v>831</v>
      </c>
      <c r="D96" t="s">
        <v>356</v>
      </c>
      <c r="E96" t="s">
        <v>357</v>
      </c>
      <c r="F96" t="s">
        <v>156</v>
      </c>
      <c r="G96" t="s">
        <v>1002</v>
      </c>
      <c r="H96" t="s">
        <v>1003</v>
      </c>
    </row>
    <row r="97" spans="2:9" x14ac:dyDescent="0.3">
      <c r="B97">
        <v>94</v>
      </c>
      <c r="C97" t="s">
        <v>832</v>
      </c>
      <c r="D97" t="s">
        <v>356</v>
      </c>
      <c r="E97" t="s">
        <v>357</v>
      </c>
      <c r="F97" t="s">
        <v>156</v>
      </c>
      <c r="G97" t="s">
        <v>1002</v>
      </c>
      <c r="H97" t="s">
        <v>1003</v>
      </c>
    </row>
    <row r="98" spans="2:9" x14ac:dyDescent="0.3">
      <c r="B98">
        <v>95</v>
      </c>
      <c r="C98" t="s">
        <v>833</v>
      </c>
      <c r="D98" t="s">
        <v>360</v>
      </c>
      <c r="E98" t="s">
        <v>361</v>
      </c>
      <c r="F98" t="s">
        <v>156</v>
      </c>
      <c r="G98" t="s">
        <v>1002</v>
      </c>
      <c r="H98" t="s">
        <v>1025</v>
      </c>
    </row>
    <row r="99" spans="2:9" x14ac:dyDescent="0.3">
      <c r="B99">
        <v>96</v>
      </c>
      <c r="C99" t="s">
        <v>834</v>
      </c>
      <c r="D99" t="s">
        <v>360</v>
      </c>
      <c r="E99" t="s">
        <v>361</v>
      </c>
      <c r="F99" t="s">
        <v>156</v>
      </c>
      <c r="G99" t="s">
        <v>1002</v>
      </c>
      <c r="H99" t="s">
        <v>1003</v>
      </c>
    </row>
    <row r="100" spans="2:9" x14ac:dyDescent="0.3">
      <c r="B100">
        <v>97</v>
      </c>
      <c r="C100" t="s">
        <v>835</v>
      </c>
      <c r="D100" t="s">
        <v>365</v>
      </c>
      <c r="E100" t="s">
        <v>366</v>
      </c>
      <c r="F100" t="s">
        <v>156</v>
      </c>
      <c r="G100" t="s">
        <v>1002</v>
      </c>
      <c r="H100" t="s">
        <v>1026</v>
      </c>
    </row>
    <row r="101" spans="2:9" x14ac:dyDescent="0.3">
      <c r="B101">
        <v>98</v>
      </c>
      <c r="C101" t="s">
        <v>836</v>
      </c>
      <c r="D101" t="s">
        <v>365</v>
      </c>
      <c r="E101" t="s">
        <v>366</v>
      </c>
      <c r="F101" t="s">
        <v>156</v>
      </c>
      <c r="G101" t="s">
        <v>1002</v>
      </c>
      <c r="H101" t="s">
        <v>1003</v>
      </c>
    </row>
    <row r="102" spans="2:9" x14ac:dyDescent="0.3">
      <c r="B102">
        <v>99</v>
      </c>
      <c r="C102" t="s">
        <v>837</v>
      </c>
      <c r="D102" t="s">
        <v>370</v>
      </c>
      <c r="E102" t="s">
        <v>371</v>
      </c>
      <c r="F102" t="s">
        <v>156</v>
      </c>
      <c r="G102" t="s">
        <v>1002</v>
      </c>
      <c r="H102" t="s">
        <v>1027</v>
      </c>
    </row>
    <row r="103" spans="2:9" x14ac:dyDescent="0.3">
      <c r="B103">
        <v>100</v>
      </c>
      <c r="C103" t="s">
        <v>838</v>
      </c>
      <c r="D103" t="s">
        <v>370</v>
      </c>
      <c r="E103" t="s">
        <v>371</v>
      </c>
      <c r="F103" t="s">
        <v>174</v>
      </c>
      <c r="G103" t="s">
        <v>1002</v>
      </c>
      <c r="H103" t="s">
        <v>1003</v>
      </c>
    </row>
    <row r="104" spans="2:9" x14ac:dyDescent="0.3">
      <c r="B104">
        <v>101</v>
      </c>
      <c r="C104" t="s">
        <v>839</v>
      </c>
      <c r="D104" t="s">
        <v>375</v>
      </c>
      <c r="E104" t="s">
        <v>376</v>
      </c>
      <c r="F104" t="s">
        <v>156</v>
      </c>
      <c r="G104" t="s">
        <v>1002</v>
      </c>
      <c r="H104" t="s">
        <v>1005</v>
      </c>
    </row>
    <row r="105" spans="2:9" x14ac:dyDescent="0.3">
      <c r="B105">
        <v>102</v>
      </c>
      <c r="C105" t="s">
        <v>840</v>
      </c>
      <c r="D105" t="s">
        <v>375</v>
      </c>
      <c r="E105" t="s">
        <v>376</v>
      </c>
      <c r="F105" t="s">
        <v>156</v>
      </c>
      <c r="G105" t="s">
        <v>1002</v>
      </c>
      <c r="H105" t="s">
        <v>1003</v>
      </c>
    </row>
    <row r="106" spans="2:9" x14ac:dyDescent="0.3">
      <c r="B106">
        <v>103</v>
      </c>
      <c r="C106" t="s">
        <v>841</v>
      </c>
      <c r="D106" t="s">
        <v>379</v>
      </c>
      <c r="E106" t="s">
        <v>380</v>
      </c>
      <c r="F106" t="s">
        <v>156</v>
      </c>
      <c r="G106" t="s">
        <v>1002</v>
      </c>
      <c r="H106" t="s">
        <v>1003</v>
      </c>
    </row>
    <row r="107" spans="2:9" x14ac:dyDescent="0.3">
      <c r="B107">
        <v>104</v>
      </c>
      <c r="C107" t="s">
        <v>842</v>
      </c>
      <c r="D107" t="s">
        <v>379</v>
      </c>
      <c r="E107" t="s">
        <v>380</v>
      </c>
      <c r="F107" t="s">
        <v>174</v>
      </c>
      <c r="G107" t="s">
        <v>1002</v>
      </c>
      <c r="H107" t="s">
        <v>1003</v>
      </c>
    </row>
    <row r="108" spans="2:9" x14ac:dyDescent="0.3">
      <c r="B108">
        <v>105</v>
      </c>
      <c r="C108" t="s">
        <v>843</v>
      </c>
      <c r="D108" t="s">
        <v>383</v>
      </c>
      <c r="E108" t="s">
        <v>384</v>
      </c>
      <c r="F108" t="s">
        <v>156</v>
      </c>
      <c r="G108" t="s">
        <v>1002</v>
      </c>
      <c r="H108" t="s">
        <v>1003</v>
      </c>
    </row>
    <row r="109" spans="2:9" x14ac:dyDescent="0.3">
      <c r="B109">
        <v>106</v>
      </c>
      <c r="C109" t="s">
        <v>844</v>
      </c>
      <c r="D109" t="s">
        <v>383</v>
      </c>
      <c r="E109" t="s">
        <v>384</v>
      </c>
      <c r="F109" t="s">
        <v>174</v>
      </c>
      <c r="G109" t="s">
        <v>1002</v>
      </c>
      <c r="H109" t="s">
        <v>1003</v>
      </c>
    </row>
    <row r="110" spans="2:9" x14ac:dyDescent="0.3">
      <c r="B110">
        <v>107</v>
      </c>
      <c r="C110" t="s">
        <v>845</v>
      </c>
      <c r="D110" t="s">
        <v>387</v>
      </c>
      <c r="E110" t="s">
        <v>388</v>
      </c>
      <c r="F110" t="s">
        <v>156</v>
      </c>
      <c r="G110" t="s">
        <v>1002</v>
      </c>
      <c r="H110" t="s">
        <v>1003</v>
      </c>
    </row>
    <row r="111" spans="2:9" x14ac:dyDescent="0.3">
      <c r="B111">
        <v>108</v>
      </c>
      <c r="C111" t="s">
        <v>846</v>
      </c>
      <c r="D111" t="s">
        <v>387</v>
      </c>
      <c r="E111" t="s">
        <v>388</v>
      </c>
      <c r="F111" t="s">
        <v>174</v>
      </c>
      <c r="G111" t="s">
        <v>1002</v>
      </c>
      <c r="H111" t="s">
        <v>1003</v>
      </c>
    </row>
    <row r="112" spans="2:9" x14ac:dyDescent="0.3">
      <c r="B112">
        <v>109</v>
      </c>
      <c r="C112" t="s">
        <v>847</v>
      </c>
      <c r="D112" t="s">
        <v>391</v>
      </c>
      <c r="E112" t="s">
        <v>392</v>
      </c>
      <c r="F112" t="s">
        <v>156</v>
      </c>
      <c r="G112" t="s">
        <v>1002</v>
      </c>
      <c r="H112" t="s">
        <v>1021</v>
      </c>
      <c r="I112" t="s">
        <v>1024</v>
      </c>
    </row>
    <row r="113" spans="2:8" x14ac:dyDescent="0.3">
      <c r="B113">
        <v>110</v>
      </c>
      <c r="C113" t="s">
        <v>848</v>
      </c>
      <c r="D113" t="s">
        <v>391</v>
      </c>
      <c r="E113" t="s">
        <v>392</v>
      </c>
      <c r="F113" t="s">
        <v>156</v>
      </c>
      <c r="G113" t="s">
        <v>1002</v>
      </c>
      <c r="H113" t="s">
        <v>1003</v>
      </c>
    </row>
    <row r="114" spans="2:8" x14ac:dyDescent="0.3">
      <c r="B114">
        <v>111</v>
      </c>
      <c r="C114" t="s">
        <v>849</v>
      </c>
      <c r="D114" t="s">
        <v>396</v>
      </c>
      <c r="E114" t="s">
        <v>397</v>
      </c>
      <c r="F114" t="s">
        <v>156</v>
      </c>
      <c r="G114" t="s">
        <v>1011</v>
      </c>
      <c r="H114" t="s">
        <v>1012</v>
      </c>
    </row>
    <row r="115" spans="2:8" x14ac:dyDescent="0.3">
      <c r="B115">
        <v>112</v>
      </c>
      <c r="C115" t="s">
        <v>850</v>
      </c>
      <c r="D115" t="s">
        <v>396</v>
      </c>
      <c r="E115" t="s">
        <v>397</v>
      </c>
      <c r="F115" t="s">
        <v>156</v>
      </c>
      <c r="G115" t="s">
        <v>1002</v>
      </c>
      <c r="H115" t="s">
        <v>1003</v>
      </c>
    </row>
    <row r="116" spans="2:8" x14ac:dyDescent="0.3">
      <c r="B116">
        <v>113</v>
      </c>
      <c r="C116" t="s">
        <v>851</v>
      </c>
      <c r="D116" t="s">
        <v>400</v>
      </c>
      <c r="E116" t="s">
        <v>401</v>
      </c>
      <c r="F116" t="s">
        <v>156</v>
      </c>
      <c r="G116" t="s">
        <v>1002</v>
      </c>
      <c r="H116" t="s">
        <v>1003</v>
      </c>
    </row>
    <row r="117" spans="2:8" x14ac:dyDescent="0.3">
      <c r="B117">
        <v>114</v>
      </c>
      <c r="C117" t="s">
        <v>852</v>
      </c>
      <c r="D117" t="s">
        <v>400</v>
      </c>
      <c r="E117" t="s">
        <v>401</v>
      </c>
      <c r="F117" t="s">
        <v>174</v>
      </c>
      <c r="G117" t="s">
        <v>1002</v>
      </c>
      <c r="H117" t="s">
        <v>1003</v>
      </c>
    </row>
    <row r="118" spans="2:8" x14ac:dyDescent="0.3">
      <c r="B118">
        <v>115</v>
      </c>
      <c r="C118" t="s">
        <v>853</v>
      </c>
      <c r="D118" t="s">
        <v>404</v>
      </c>
      <c r="E118" t="s">
        <v>405</v>
      </c>
      <c r="F118" t="s">
        <v>156</v>
      </c>
      <c r="G118" t="s">
        <v>1002</v>
      </c>
      <c r="H118" t="s">
        <v>1007</v>
      </c>
    </row>
    <row r="119" spans="2:8" x14ac:dyDescent="0.3">
      <c r="B119">
        <v>116</v>
      </c>
      <c r="C119" t="s">
        <v>854</v>
      </c>
      <c r="D119" t="s">
        <v>404</v>
      </c>
      <c r="E119" t="s">
        <v>405</v>
      </c>
      <c r="F119" t="s">
        <v>156</v>
      </c>
      <c r="G119" t="s">
        <v>1002</v>
      </c>
      <c r="H119" t="s">
        <v>1003</v>
      </c>
    </row>
    <row r="120" spans="2:8" x14ac:dyDescent="0.3">
      <c r="B120">
        <v>117</v>
      </c>
      <c r="C120" t="s">
        <v>855</v>
      </c>
      <c r="D120" t="s">
        <v>408</v>
      </c>
      <c r="E120" t="s">
        <v>409</v>
      </c>
      <c r="F120" t="s">
        <v>156</v>
      </c>
      <c r="G120" t="s">
        <v>1002</v>
      </c>
      <c r="H120" t="s">
        <v>1028</v>
      </c>
    </row>
    <row r="121" spans="2:8" x14ac:dyDescent="0.3">
      <c r="B121">
        <v>118</v>
      </c>
      <c r="C121" t="s">
        <v>856</v>
      </c>
      <c r="D121" t="s">
        <v>408</v>
      </c>
      <c r="E121" t="s">
        <v>409</v>
      </c>
      <c r="F121" t="s">
        <v>156</v>
      </c>
      <c r="G121" t="s">
        <v>1002</v>
      </c>
      <c r="H121" t="s">
        <v>1003</v>
      </c>
    </row>
    <row r="122" spans="2:8" x14ac:dyDescent="0.3">
      <c r="B122">
        <v>119</v>
      </c>
      <c r="C122" t="s">
        <v>857</v>
      </c>
      <c r="D122" t="s">
        <v>413</v>
      </c>
      <c r="E122" t="s">
        <v>414</v>
      </c>
      <c r="F122" t="s">
        <v>156</v>
      </c>
      <c r="G122" t="s">
        <v>1011</v>
      </c>
      <c r="H122" t="s">
        <v>1029</v>
      </c>
    </row>
    <row r="123" spans="2:8" x14ac:dyDescent="0.3">
      <c r="B123">
        <v>120</v>
      </c>
      <c r="C123" t="s">
        <v>858</v>
      </c>
      <c r="D123" t="s">
        <v>413</v>
      </c>
      <c r="E123" t="s">
        <v>414</v>
      </c>
      <c r="F123" t="s">
        <v>156</v>
      </c>
      <c r="G123" t="s">
        <v>1002</v>
      </c>
      <c r="H123" t="s">
        <v>1003</v>
      </c>
    </row>
    <row r="124" spans="2:8" x14ac:dyDescent="0.3">
      <c r="B124">
        <v>121</v>
      </c>
      <c r="C124" t="s">
        <v>859</v>
      </c>
      <c r="D124" t="s">
        <v>413</v>
      </c>
      <c r="E124" t="s">
        <v>414</v>
      </c>
      <c r="F124" t="s">
        <v>174</v>
      </c>
      <c r="G124" t="s">
        <v>1011</v>
      </c>
      <c r="H124" t="s">
        <v>1012</v>
      </c>
    </row>
    <row r="125" spans="2:8" x14ac:dyDescent="0.3">
      <c r="B125">
        <v>122</v>
      </c>
      <c r="C125" t="s">
        <v>859</v>
      </c>
      <c r="D125" t="s">
        <v>413</v>
      </c>
      <c r="E125" t="s">
        <v>414</v>
      </c>
      <c r="F125" t="s">
        <v>174</v>
      </c>
      <c r="G125" t="s">
        <v>1002</v>
      </c>
      <c r="H125" t="s">
        <v>1003</v>
      </c>
    </row>
    <row r="126" spans="2:8" x14ac:dyDescent="0.3">
      <c r="B126">
        <v>123</v>
      </c>
      <c r="C126" t="s">
        <v>860</v>
      </c>
      <c r="D126" t="s">
        <v>420</v>
      </c>
      <c r="E126" t="s">
        <v>421</v>
      </c>
      <c r="F126" t="s">
        <v>156</v>
      </c>
      <c r="G126" t="s">
        <v>1011</v>
      </c>
      <c r="H126" t="s">
        <v>1012</v>
      </c>
    </row>
    <row r="127" spans="2:8" x14ac:dyDescent="0.3">
      <c r="B127">
        <v>124</v>
      </c>
      <c r="C127" t="s">
        <v>861</v>
      </c>
      <c r="D127" t="s">
        <v>420</v>
      </c>
      <c r="E127" t="s">
        <v>421</v>
      </c>
      <c r="F127" t="s">
        <v>156</v>
      </c>
      <c r="G127" t="s">
        <v>1011</v>
      </c>
      <c r="H127" t="s">
        <v>1012</v>
      </c>
    </row>
    <row r="128" spans="2:8" x14ac:dyDescent="0.3">
      <c r="B128">
        <v>125</v>
      </c>
      <c r="C128" t="s">
        <v>862</v>
      </c>
      <c r="D128" t="s">
        <v>424</v>
      </c>
      <c r="E128" t="s">
        <v>425</v>
      </c>
      <c r="F128" t="s">
        <v>156</v>
      </c>
      <c r="G128" t="s">
        <v>1002</v>
      </c>
      <c r="H128" t="s">
        <v>1003</v>
      </c>
    </row>
    <row r="129" spans="2:9" x14ac:dyDescent="0.3">
      <c r="B129">
        <v>126</v>
      </c>
      <c r="C129" t="s">
        <v>863</v>
      </c>
      <c r="D129" t="s">
        <v>424</v>
      </c>
      <c r="E129" t="s">
        <v>425</v>
      </c>
      <c r="F129" t="s">
        <v>156</v>
      </c>
      <c r="G129" t="s">
        <v>1002</v>
      </c>
      <c r="H129" t="s">
        <v>1003</v>
      </c>
    </row>
    <row r="130" spans="2:9" x14ac:dyDescent="0.3">
      <c r="B130">
        <v>127</v>
      </c>
      <c r="C130" t="s">
        <v>864</v>
      </c>
      <c r="D130" t="s">
        <v>428</v>
      </c>
      <c r="E130" t="s">
        <v>429</v>
      </c>
      <c r="F130" t="s">
        <v>156</v>
      </c>
      <c r="G130" t="s">
        <v>1002</v>
      </c>
      <c r="H130" t="s">
        <v>1003</v>
      </c>
    </row>
    <row r="131" spans="2:9" x14ac:dyDescent="0.3">
      <c r="B131">
        <v>128</v>
      </c>
      <c r="C131" t="s">
        <v>865</v>
      </c>
      <c r="D131" t="s">
        <v>431</v>
      </c>
      <c r="E131" t="s">
        <v>432</v>
      </c>
      <c r="F131" t="s">
        <v>156</v>
      </c>
      <c r="G131" t="s">
        <v>1002</v>
      </c>
      <c r="H131" t="s">
        <v>1030</v>
      </c>
      <c r="I131" t="s">
        <v>1022</v>
      </c>
    </row>
    <row r="132" spans="2:9" x14ac:dyDescent="0.3">
      <c r="B132">
        <v>129</v>
      </c>
      <c r="C132" t="s">
        <v>866</v>
      </c>
      <c r="D132" t="s">
        <v>431</v>
      </c>
      <c r="E132" t="s">
        <v>432</v>
      </c>
      <c r="F132" t="s">
        <v>156</v>
      </c>
      <c r="G132" t="s">
        <v>1002</v>
      </c>
      <c r="H132" t="s">
        <v>1003</v>
      </c>
    </row>
    <row r="133" spans="2:9" x14ac:dyDescent="0.3">
      <c r="B133">
        <v>130</v>
      </c>
      <c r="C133" t="s">
        <v>867</v>
      </c>
      <c r="D133" t="s">
        <v>436</v>
      </c>
      <c r="E133" t="s">
        <v>437</v>
      </c>
      <c r="F133" t="s">
        <v>156</v>
      </c>
      <c r="G133" t="s">
        <v>1002</v>
      </c>
      <c r="H133" t="s">
        <v>1003</v>
      </c>
      <c r="I133" t="s">
        <v>1031</v>
      </c>
    </row>
    <row r="134" spans="2:9" x14ac:dyDescent="0.3">
      <c r="B134">
        <v>131</v>
      </c>
      <c r="C134" t="s">
        <v>868</v>
      </c>
      <c r="D134" t="s">
        <v>436</v>
      </c>
      <c r="E134" t="s">
        <v>437</v>
      </c>
      <c r="F134" t="s">
        <v>156</v>
      </c>
      <c r="G134" t="s">
        <v>1002</v>
      </c>
      <c r="H134" t="s">
        <v>1003</v>
      </c>
      <c r="I134" t="s">
        <v>1031</v>
      </c>
    </row>
    <row r="135" spans="2:9" x14ac:dyDescent="0.3">
      <c r="B135">
        <v>132</v>
      </c>
      <c r="C135" t="s">
        <v>869</v>
      </c>
      <c r="D135" t="s">
        <v>436</v>
      </c>
      <c r="E135" t="s">
        <v>437</v>
      </c>
      <c r="F135" t="s">
        <v>156</v>
      </c>
      <c r="G135" t="s">
        <v>1002</v>
      </c>
      <c r="H135" t="s">
        <v>1003</v>
      </c>
      <c r="I135" t="s">
        <v>1013</v>
      </c>
    </row>
    <row r="136" spans="2:9" x14ac:dyDescent="0.3">
      <c r="B136">
        <v>133</v>
      </c>
      <c r="C136" t="s">
        <v>870</v>
      </c>
      <c r="D136" t="s">
        <v>442</v>
      </c>
      <c r="E136" t="s">
        <v>443</v>
      </c>
      <c r="F136" t="s">
        <v>156</v>
      </c>
      <c r="G136" t="s">
        <v>1002</v>
      </c>
      <c r="H136" t="s">
        <v>1003</v>
      </c>
    </row>
    <row r="137" spans="2:9" x14ac:dyDescent="0.3">
      <c r="B137">
        <v>134</v>
      </c>
      <c r="C137" t="s">
        <v>871</v>
      </c>
      <c r="D137" t="s">
        <v>445</v>
      </c>
      <c r="E137" t="s">
        <v>443</v>
      </c>
      <c r="F137" t="s">
        <v>156</v>
      </c>
      <c r="G137" t="s">
        <v>1002</v>
      </c>
      <c r="H137" t="s">
        <v>1003</v>
      </c>
    </row>
    <row r="138" spans="2:9" x14ac:dyDescent="0.3">
      <c r="B138">
        <v>135</v>
      </c>
      <c r="C138" t="s">
        <v>872</v>
      </c>
      <c r="D138" t="s">
        <v>447</v>
      </c>
      <c r="E138" t="s">
        <v>448</v>
      </c>
      <c r="F138" t="s">
        <v>156</v>
      </c>
      <c r="G138" t="s">
        <v>1002</v>
      </c>
      <c r="H138" t="s">
        <v>1003</v>
      </c>
    </row>
    <row r="139" spans="2:9" x14ac:dyDescent="0.3">
      <c r="B139">
        <v>136</v>
      </c>
      <c r="C139" t="s">
        <v>873</v>
      </c>
      <c r="D139" t="s">
        <v>450</v>
      </c>
      <c r="E139" t="s">
        <v>451</v>
      </c>
      <c r="F139" t="s">
        <v>156</v>
      </c>
      <c r="G139" t="s">
        <v>1002</v>
      </c>
      <c r="H139" t="s">
        <v>1032</v>
      </c>
      <c r="I139" t="s">
        <v>1022</v>
      </c>
    </row>
    <row r="140" spans="2:9" x14ac:dyDescent="0.3">
      <c r="B140">
        <v>137</v>
      </c>
      <c r="C140" t="s">
        <v>874</v>
      </c>
      <c r="D140" t="s">
        <v>454</v>
      </c>
      <c r="E140" t="s">
        <v>451</v>
      </c>
      <c r="F140" t="s">
        <v>156</v>
      </c>
      <c r="G140" t="s">
        <v>1002</v>
      </c>
      <c r="H140" t="s">
        <v>1005</v>
      </c>
    </row>
    <row r="141" spans="2:9" x14ac:dyDescent="0.3">
      <c r="B141">
        <v>138</v>
      </c>
      <c r="C141" t="s">
        <v>875</v>
      </c>
      <c r="D141" t="s">
        <v>450</v>
      </c>
      <c r="E141" t="s">
        <v>451</v>
      </c>
      <c r="F141" t="s">
        <v>156</v>
      </c>
      <c r="G141" t="s">
        <v>1002</v>
      </c>
      <c r="H141" t="s">
        <v>1003</v>
      </c>
    </row>
    <row r="142" spans="2:9" x14ac:dyDescent="0.3">
      <c r="B142">
        <v>139</v>
      </c>
      <c r="C142" t="s">
        <v>876</v>
      </c>
      <c r="D142" t="s">
        <v>454</v>
      </c>
      <c r="E142" t="s">
        <v>451</v>
      </c>
      <c r="F142" t="s">
        <v>174</v>
      </c>
      <c r="G142" t="s">
        <v>1002</v>
      </c>
      <c r="H142" t="s">
        <v>1003</v>
      </c>
    </row>
    <row r="143" spans="2:9" x14ac:dyDescent="0.3">
      <c r="B143">
        <v>140</v>
      </c>
      <c r="C143" t="s">
        <v>877</v>
      </c>
      <c r="D143" t="s">
        <v>458</v>
      </c>
      <c r="E143" t="s">
        <v>459</v>
      </c>
      <c r="F143" t="s">
        <v>156</v>
      </c>
      <c r="G143" t="s">
        <v>1002</v>
      </c>
      <c r="H143" t="s">
        <v>1005</v>
      </c>
    </row>
    <row r="144" spans="2:9" x14ac:dyDescent="0.3">
      <c r="B144">
        <v>141</v>
      </c>
      <c r="C144" t="s">
        <v>878</v>
      </c>
      <c r="D144" t="s">
        <v>458</v>
      </c>
      <c r="E144" t="s">
        <v>459</v>
      </c>
      <c r="F144" t="s">
        <v>174</v>
      </c>
      <c r="G144" t="s">
        <v>1002</v>
      </c>
      <c r="H144" t="s">
        <v>1003</v>
      </c>
    </row>
    <row r="145" spans="2:10" x14ac:dyDescent="0.3">
      <c r="B145">
        <v>142</v>
      </c>
      <c r="C145" t="s">
        <v>879</v>
      </c>
      <c r="D145" t="s">
        <v>462</v>
      </c>
      <c r="E145" t="s">
        <v>463</v>
      </c>
      <c r="F145" t="s">
        <v>156</v>
      </c>
      <c r="G145" t="s">
        <v>1002</v>
      </c>
      <c r="H145" t="s">
        <v>1017</v>
      </c>
      <c r="I145" t="s">
        <v>1022</v>
      </c>
    </row>
    <row r="146" spans="2:10" x14ac:dyDescent="0.3">
      <c r="B146">
        <v>143</v>
      </c>
      <c r="C146" t="s">
        <v>880</v>
      </c>
      <c r="D146" t="s">
        <v>462</v>
      </c>
      <c r="E146" t="s">
        <v>463</v>
      </c>
      <c r="F146" t="s">
        <v>156</v>
      </c>
      <c r="G146" t="s">
        <v>1002</v>
      </c>
      <c r="H146" t="s">
        <v>1003</v>
      </c>
    </row>
    <row r="147" spans="2:10" x14ac:dyDescent="0.3">
      <c r="B147">
        <v>144</v>
      </c>
      <c r="C147" t="s">
        <v>881</v>
      </c>
      <c r="D147" t="s">
        <v>467</v>
      </c>
      <c r="E147" t="s">
        <v>468</v>
      </c>
      <c r="F147" t="s">
        <v>156</v>
      </c>
      <c r="G147" t="s">
        <v>1002</v>
      </c>
      <c r="H147" t="s">
        <v>1005</v>
      </c>
    </row>
    <row r="148" spans="2:10" x14ac:dyDescent="0.3">
      <c r="B148">
        <v>145</v>
      </c>
      <c r="C148" t="s">
        <v>882</v>
      </c>
      <c r="D148" t="s">
        <v>467</v>
      </c>
      <c r="E148" t="s">
        <v>468</v>
      </c>
      <c r="F148" t="s">
        <v>156</v>
      </c>
      <c r="G148" t="s">
        <v>1002</v>
      </c>
      <c r="H148" t="s">
        <v>1003</v>
      </c>
    </row>
    <row r="149" spans="2:10" x14ac:dyDescent="0.3">
      <c r="B149">
        <v>146</v>
      </c>
      <c r="C149" t="s">
        <v>883</v>
      </c>
      <c r="D149" t="s">
        <v>471</v>
      </c>
      <c r="E149" t="s">
        <v>472</v>
      </c>
      <c r="F149" t="s">
        <v>156</v>
      </c>
      <c r="G149" t="s">
        <v>1002</v>
      </c>
      <c r="H149" t="s">
        <v>1003</v>
      </c>
    </row>
    <row r="150" spans="2:10" x14ac:dyDescent="0.3">
      <c r="B150">
        <v>147</v>
      </c>
      <c r="C150" t="s">
        <v>884</v>
      </c>
      <c r="D150" t="s">
        <v>471</v>
      </c>
      <c r="E150" t="s">
        <v>472</v>
      </c>
      <c r="F150" t="s">
        <v>174</v>
      </c>
      <c r="G150" t="s">
        <v>1002</v>
      </c>
      <c r="H150" t="s">
        <v>1003</v>
      </c>
    </row>
    <row r="151" spans="2:10" x14ac:dyDescent="0.3">
      <c r="B151">
        <v>148</v>
      </c>
      <c r="C151" t="s">
        <v>885</v>
      </c>
      <c r="D151" t="s">
        <v>475</v>
      </c>
      <c r="E151" t="s">
        <v>476</v>
      </c>
      <c r="F151" t="s">
        <v>156</v>
      </c>
      <c r="G151" t="s">
        <v>1002</v>
      </c>
      <c r="H151" t="s">
        <v>1003</v>
      </c>
    </row>
    <row r="152" spans="2:10" x14ac:dyDescent="0.3">
      <c r="B152">
        <v>149</v>
      </c>
      <c r="C152" t="s">
        <v>884</v>
      </c>
      <c r="D152" t="s">
        <v>475</v>
      </c>
      <c r="E152" t="s">
        <v>476</v>
      </c>
      <c r="F152" t="s">
        <v>174</v>
      </c>
      <c r="G152" t="s">
        <v>1002</v>
      </c>
      <c r="H152" t="s">
        <v>1003</v>
      </c>
    </row>
    <row r="153" spans="2:10" x14ac:dyDescent="0.3">
      <c r="B153">
        <v>150</v>
      </c>
      <c r="C153" t="s">
        <v>886</v>
      </c>
      <c r="D153" t="s">
        <v>479</v>
      </c>
      <c r="E153" t="s">
        <v>480</v>
      </c>
      <c r="F153" t="s">
        <v>156</v>
      </c>
      <c r="G153" t="s">
        <v>1011</v>
      </c>
      <c r="H153" t="s">
        <v>1012</v>
      </c>
    </row>
    <row r="154" spans="2:10" x14ac:dyDescent="0.3">
      <c r="B154">
        <v>151</v>
      </c>
      <c r="C154" t="s">
        <v>887</v>
      </c>
      <c r="D154" t="s">
        <v>479</v>
      </c>
      <c r="E154" t="s">
        <v>480</v>
      </c>
      <c r="F154" t="s">
        <v>156</v>
      </c>
      <c r="G154" t="s">
        <v>1011</v>
      </c>
      <c r="H154" t="s">
        <v>1012</v>
      </c>
    </row>
    <row r="155" spans="2:10" x14ac:dyDescent="0.3">
      <c r="B155">
        <v>152</v>
      </c>
      <c r="C155" t="s">
        <v>888</v>
      </c>
      <c r="D155" t="s">
        <v>483</v>
      </c>
      <c r="E155" t="s">
        <v>484</v>
      </c>
      <c r="F155" t="s">
        <v>156</v>
      </c>
      <c r="G155" t="s">
        <v>1002</v>
      </c>
      <c r="H155" t="s">
        <v>1003</v>
      </c>
    </row>
    <row r="156" spans="2:10" x14ac:dyDescent="0.3">
      <c r="B156">
        <v>153</v>
      </c>
      <c r="C156" t="s">
        <v>889</v>
      </c>
      <c r="D156" t="s">
        <v>483</v>
      </c>
      <c r="E156" t="s">
        <v>484</v>
      </c>
      <c r="F156" t="s">
        <v>156</v>
      </c>
      <c r="G156" t="s">
        <v>1002</v>
      </c>
      <c r="H156" t="s">
        <v>1003</v>
      </c>
    </row>
    <row r="157" spans="2:10" x14ac:dyDescent="0.3">
      <c r="B157">
        <v>154</v>
      </c>
      <c r="C157" t="s">
        <v>890</v>
      </c>
      <c r="D157" t="s">
        <v>487</v>
      </c>
      <c r="E157" t="s">
        <v>488</v>
      </c>
      <c r="F157" t="s">
        <v>156</v>
      </c>
      <c r="G157" t="s">
        <v>1002</v>
      </c>
      <c r="H157" t="s">
        <v>1003</v>
      </c>
    </row>
    <row r="158" spans="2:10" x14ac:dyDescent="0.3">
      <c r="B158">
        <v>155</v>
      </c>
      <c r="C158" t="s">
        <v>891</v>
      </c>
      <c r="D158" t="s">
        <v>487</v>
      </c>
      <c r="E158" t="s">
        <v>488</v>
      </c>
      <c r="F158" t="s">
        <v>156</v>
      </c>
      <c r="G158" t="s">
        <v>1002</v>
      </c>
      <c r="H158" t="s">
        <v>1003</v>
      </c>
    </row>
    <row r="159" spans="2:10" x14ac:dyDescent="0.3">
      <c r="B159">
        <v>156</v>
      </c>
      <c r="C159" t="s">
        <v>892</v>
      </c>
      <c r="D159" t="s">
        <v>491</v>
      </c>
      <c r="E159" t="s">
        <v>492</v>
      </c>
      <c r="F159" t="s">
        <v>156</v>
      </c>
      <c r="G159" t="s">
        <v>1002</v>
      </c>
      <c r="H159" t="s">
        <v>1003</v>
      </c>
      <c r="I159" t="s">
        <v>1013</v>
      </c>
      <c r="J159" t="s">
        <v>1033</v>
      </c>
    </row>
    <row r="160" spans="2:10" x14ac:dyDescent="0.3">
      <c r="B160">
        <v>157</v>
      </c>
      <c r="C160" t="s">
        <v>893</v>
      </c>
      <c r="D160" t="s">
        <v>495</v>
      </c>
      <c r="E160" t="s">
        <v>492</v>
      </c>
      <c r="F160" t="s">
        <v>156</v>
      </c>
      <c r="G160" t="s">
        <v>1002</v>
      </c>
      <c r="H160" t="s">
        <v>1003</v>
      </c>
    </row>
    <row r="161" spans="2:9" x14ac:dyDescent="0.3">
      <c r="B161">
        <v>158</v>
      </c>
      <c r="C161" t="s">
        <v>894</v>
      </c>
      <c r="D161" t="s">
        <v>497</v>
      </c>
      <c r="E161" t="s">
        <v>498</v>
      </c>
      <c r="F161" t="s">
        <v>156</v>
      </c>
      <c r="G161" t="s">
        <v>1002</v>
      </c>
      <c r="H161" t="s">
        <v>1003</v>
      </c>
    </row>
    <row r="162" spans="2:9" x14ac:dyDescent="0.3">
      <c r="B162">
        <v>159</v>
      </c>
      <c r="C162" t="s">
        <v>895</v>
      </c>
      <c r="D162" t="s">
        <v>497</v>
      </c>
      <c r="E162" t="s">
        <v>498</v>
      </c>
      <c r="F162" t="s">
        <v>174</v>
      </c>
      <c r="G162" t="s">
        <v>1002</v>
      </c>
      <c r="H162" t="s">
        <v>1003</v>
      </c>
    </row>
    <row r="163" spans="2:9" x14ac:dyDescent="0.3">
      <c r="B163">
        <v>160</v>
      </c>
      <c r="C163" t="s">
        <v>896</v>
      </c>
      <c r="D163" t="s">
        <v>501</v>
      </c>
      <c r="E163" t="s">
        <v>502</v>
      </c>
      <c r="F163" t="s">
        <v>156</v>
      </c>
      <c r="G163" t="s">
        <v>1002</v>
      </c>
      <c r="H163" t="s">
        <v>1003</v>
      </c>
    </row>
    <row r="164" spans="2:9" x14ac:dyDescent="0.3">
      <c r="B164">
        <v>161</v>
      </c>
      <c r="C164" t="s">
        <v>897</v>
      </c>
      <c r="D164" t="s">
        <v>504</v>
      </c>
      <c r="E164" t="s">
        <v>505</v>
      </c>
      <c r="F164" t="s">
        <v>156</v>
      </c>
      <c r="G164" t="s">
        <v>1002</v>
      </c>
      <c r="H164" t="s">
        <v>1034</v>
      </c>
    </row>
    <row r="165" spans="2:9" x14ac:dyDescent="0.3">
      <c r="B165">
        <v>162</v>
      </c>
      <c r="C165" t="s">
        <v>898</v>
      </c>
      <c r="D165" t="s">
        <v>504</v>
      </c>
      <c r="E165" t="s">
        <v>505</v>
      </c>
      <c r="F165" t="s">
        <v>156</v>
      </c>
      <c r="G165" t="s">
        <v>1002</v>
      </c>
      <c r="H165" t="s">
        <v>1003</v>
      </c>
    </row>
    <row r="166" spans="2:9" x14ac:dyDescent="0.3">
      <c r="B166">
        <v>163</v>
      </c>
      <c r="C166" t="s">
        <v>899</v>
      </c>
      <c r="D166" t="s">
        <v>509</v>
      </c>
      <c r="E166" t="s">
        <v>510</v>
      </c>
      <c r="F166" t="s">
        <v>156</v>
      </c>
      <c r="G166" t="s">
        <v>1002</v>
      </c>
      <c r="H166" t="s">
        <v>1017</v>
      </c>
      <c r="I166" t="s">
        <v>1015</v>
      </c>
    </row>
    <row r="167" spans="2:9" x14ac:dyDescent="0.3">
      <c r="B167">
        <v>164</v>
      </c>
      <c r="C167" t="s">
        <v>900</v>
      </c>
      <c r="D167" t="s">
        <v>509</v>
      </c>
      <c r="E167" t="s">
        <v>510</v>
      </c>
      <c r="F167" t="s">
        <v>156</v>
      </c>
      <c r="G167" t="s">
        <v>1002</v>
      </c>
      <c r="H167" t="s">
        <v>1003</v>
      </c>
    </row>
    <row r="168" spans="2:9" x14ac:dyDescent="0.3">
      <c r="B168">
        <v>165</v>
      </c>
      <c r="C168" t="s">
        <v>901</v>
      </c>
      <c r="D168" t="s">
        <v>514</v>
      </c>
      <c r="E168" t="s">
        <v>515</v>
      </c>
      <c r="F168" t="s">
        <v>156</v>
      </c>
      <c r="G168" t="s">
        <v>1002</v>
      </c>
      <c r="H168" t="s">
        <v>1007</v>
      </c>
    </row>
    <row r="169" spans="2:9" x14ac:dyDescent="0.3">
      <c r="B169">
        <v>166</v>
      </c>
      <c r="C169" t="s">
        <v>902</v>
      </c>
      <c r="D169" t="s">
        <v>514</v>
      </c>
      <c r="E169" t="s">
        <v>515</v>
      </c>
      <c r="F169" t="s">
        <v>156</v>
      </c>
      <c r="G169" t="s">
        <v>1002</v>
      </c>
      <c r="H169" t="s">
        <v>1003</v>
      </c>
    </row>
    <row r="170" spans="2:9" x14ac:dyDescent="0.3">
      <c r="B170">
        <v>167</v>
      </c>
      <c r="C170" t="s">
        <v>903</v>
      </c>
      <c r="D170" t="s">
        <v>518</v>
      </c>
      <c r="E170" t="s">
        <v>519</v>
      </c>
      <c r="F170" t="s">
        <v>156</v>
      </c>
      <c r="G170" t="s">
        <v>1002</v>
      </c>
      <c r="H170" t="s">
        <v>1005</v>
      </c>
    </row>
    <row r="171" spans="2:9" x14ac:dyDescent="0.3">
      <c r="B171">
        <v>168</v>
      </c>
      <c r="C171" t="s">
        <v>904</v>
      </c>
      <c r="D171" t="s">
        <v>518</v>
      </c>
      <c r="E171" t="s">
        <v>519</v>
      </c>
      <c r="F171" t="s">
        <v>156</v>
      </c>
      <c r="G171" t="s">
        <v>1002</v>
      </c>
      <c r="H171" t="s">
        <v>1003</v>
      </c>
    </row>
    <row r="172" spans="2:9" x14ac:dyDescent="0.3">
      <c r="B172">
        <v>169</v>
      </c>
      <c r="C172" t="s">
        <v>904</v>
      </c>
      <c r="D172" t="s">
        <v>518</v>
      </c>
      <c r="E172" t="s">
        <v>519</v>
      </c>
      <c r="F172" t="s">
        <v>174</v>
      </c>
      <c r="G172" t="s">
        <v>249</v>
      </c>
    </row>
    <row r="173" spans="2:9" x14ac:dyDescent="0.3">
      <c r="B173">
        <v>170</v>
      </c>
      <c r="C173" t="s">
        <v>905</v>
      </c>
      <c r="D173" t="s">
        <v>523</v>
      </c>
      <c r="E173" t="s">
        <v>524</v>
      </c>
      <c r="F173" t="s">
        <v>156</v>
      </c>
      <c r="G173" t="s">
        <v>1002</v>
      </c>
      <c r="H173" t="s">
        <v>1003</v>
      </c>
    </row>
    <row r="174" spans="2:9" x14ac:dyDescent="0.3">
      <c r="B174">
        <v>171</v>
      </c>
      <c r="C174" t="s">
        <v>906</v>
      </c>
      <c r="D174" t="s">
        <v>526</v>
      </c>
      <c r="E174" t="s">
        <v>527</v>
      </c>
      <c r="F174" t="s">
        <v>156</v>
      </c>
      <c r="G174" t="s">
        <v>1002</v>
      </c>
      <c r="H174" t="s">
        <v>1003</v>
      </c>
      <c r="I174" t="s">
        <v>1035</v>
      </c>
    </row>
    <row r="175" spans="2:9" x14ac:dyDescent="0.3">
      <c r="B175">
        <v>172</v>
      </c>
      <c r="C175" t="s">
        <v>907</v>
      </c>
      <c r="D175" t="s">
        <v>526</v>
      </c>
      <c r="E175" t="s">
        <v>527</v>
      </c>
      <c r="F175" t="s">
        <v>156</v>
      </c>
      <c r="G175" t="s">
        <v>1002</v>
      </c>
      <c r="H175" t="s">
        <v>1003</v>
      </c>
    </row>
    <row r="176" spans="2:9" x14ac:dyDescent="0.3">
      <c r="B176">
        <v>173</v>
      </c>
      <c r="C176" t="s">
        <v>908</v>
      </c>
      <c r="D176" t="s">
        <v>531</v>
      </c>
      <c r="E176" t="s">
        <v>532</v>
      </c>
      <c r="F176" t="s">
        <v>156</v>
      </c>
      <c r="G176" t="s">
        <v>1002</v>
      </c>
      <c r="H176" t="s">
        <v>1003</v>
      </c>
    </row>
    <row r="177" spans="2:9" x14ac:dyDescent="0.3">
      <c r="B177">
        <v>174</v>
      </c>
      <c r="C177" t="s">
        <v>909</v>
      </c>
      <c r="D177" t="s">
        <v>531</v>
      </c>
      <c r="E177" t="s">
        <v>532</v>
      </c>
      <c r="F177" t="s">
        <v>174</v>
      </c>
      <c r="G177" t="s">
        <v>1002</v>
      </c>
      <c r="H177" t="s">
        <v>1003</v>
      </c>
    </row>
    <row r="178" spans="2:9" x14ac:dyDescent="0.3">
      <c r="B178">
        <v>175</v>
      </c>
      <c r="C178" t="s">
        <v>910</v>
      </c>
      <c r="D178" t="s">
        <v>535</v>
      </c>
      <c r="E178" t="s">
        <v>536</v>
      </c>
      <c r="F178" t="s">
        <v>156</v>
      </c>
      <c r="G178" t="s">
        <v>1002</v>
      </c>
      <c r="H178" t="s">
        <v>1003</v>
      </c>
      <c r="I178" t="s">
        <v>1036</v>
      </c>
    </row>
    <row r="179" spans="2:9" x14ac:dyDescent="0.3">
      <c r="B179">
        <v>176</v>
      </c>
      <c r="C179" t="s">
        <v>911</v>
      </c>
      <c r="D179" t="s">
        <v>539</v>
      </c>
      <c r="E179" t="s">
        <v>540</v>
      </c>
      <c r="F179" t="s">
        <v>156</v>
      </c>
      <c r="G179" t="s">
        <v>1002</v>
      </c>
      <c r="H179" t="s">
        <v>1034</v>
      </c>
    </row>
    <row r="180" spans="2:9" x14ac:dyDescent="0.3">
      <c r="B180">
        <v>177</v>
      </c>
      <c r="C180" t="s">
        <v>912</v>
      </c>
      <c r="D180" t="s">
        <v>542</v>
      </c>
      <c r="E180" t="s">
        <v>543</v>
      </c>
      <c r="F180" t="s">
        <v>156</v>
      </c>
      <c r="G180" t="s">
        <v>1002</v>
      </c>
      <c r="H180" t="s">
        <v>1003</v>
      </c>
    </row>
    <row r="181" spans="2:9" x14ac:dyDescent="0.3">
      <c r="B181">
        <v>178</v>
      </c>
      <c r="C181" t="s">
        <v>913</v>
      </c>
      <c r="D181" t="s">
        <v>542</v>
      </c>
      <c r="E181" t="s">
        <v>543</v>
      </c>
      <c r="F181" t="s">
        <v>156</v>
      </c>
      <c r="G181" t="s">
        <v>1002</v>
      </c>
      <c r="H181" t="s">
        <v>1003</v>
      </c>
    </row>
    <row r="182" spans="2:9" x14ac:dyDescent="0.3">
      <c r="B182">
        <v>179</v>
      </c>
      <c r="C182" t="s">
        <v>914</v>
      </c>
      <c r="D182" t="s">
        <v>546</v>
      </c>
      <c r="E182" t="s">
        <v>547</v>
      </c>
      <c r="F182" t="s">
        <v>156</v>
      </c>
      <c r="G182" t="s">
        <v>1002</v>
      </c>
      <c r="H182" t="s">
        <v>1003</v>
      </c>
    </row>
    <row r="183" spans="2:9" x14ac:dyDescent="0.3">
      <c r="B183">
        <v>180</v>
      </c>
      <c r="C183" t="s">
        <v>915</v>
      </c>
      <c r="D183" t="s">
        <v>546</v>
      </c>
      <c r="E183" t="s">
        <v>547</v>
      </c>
      <c r="F183" t="s">
        <v>174</v>
      </c>
      <c r="G183" t="s">
        <v>1002</v>
      </c>
      <c r="H183" t="s">
        <v>1003</v>
      </c>
    </row>
    <row r="184" spans="2:9" x14ac:dyDescent="0.3">
      <c r="B184">
        <v>181</v>
      </c>
      <c r="C184" t="s">
        <v>916</v>
      </c>
      <c r="D184" t="s">
        <v>550</v>
      </c>
      <c r="E184" t="s">
        <v>551</v>
      </c>
      <c r="F184" t="s">
        <v>156</v>
      </c>
      <c r="G184" t="s">
        <v>1002</v>
      </c>
      <c r="H184" t="s">
        <v>1003</v>
      </c>
    </row>
    <row r="185" spans="2:9" x14ac:dyDescent="0.3">
      <c r="B185">
        <v>182</v>
      </c>
      <c r="C185" t="s">
        <v>917</v>
      </c>
      <c r="D185" t="s">
        <v>550</v>
      </c>
      <c r="E185" t="s">
        <v>551</v>
      </c>
      <c r="F185" t="s">
        <v>156</v>
      </c>
      <c r="G185" t="s">
        <v>1002</v>
      </c>
      <c r="H185" t="s">
        <v>1003</v>
      </c>
    </row>
    <row r="186" spans="2:9" x14ac:dyDescent="0.3">
      <c r="B186">
        <v>183</v>
      </c>
      <c r="C186" t="s">
        <v>918</v>
      </c>
      <c r="D186" t="s">
        <v>554</v>
      </c>
      <c r="E186" t="s">
        <v>555</v>
      </c>
      <c r="F186" t="s">
        <v>156</v>
      </c>
      <c r="G186" t="s">
        <v>1002</v>
      </c>
      <c r="H186" t="s">
        <v>1036</v>
      </c>
    </row>
    <row r="187" spans="2:9" x14ac:dyDescent="0.3">
      <c r="B187">
        <v>184</v>
      </c>
      <c r="C187" t="s">
        <v>919</v>
      </c>
      <c r="D187" t="s">
        <v>558</v>
      </c>
      <c r="E187" t="s">
        <v>559</v>
      </c>
      <c r="F187" t="s">
        <v>156</v>
      </c>
      <c r="G187" t="s">
        <v>1002</v>
      </c>
      <c r="H187" t="s">
        <v>1004</v>
      </c>
    </row>
    <row r="188" spans="2:9" x14ac:dyDescent="0.3">
      <c r="B188">
        <v>185</v>
      </c>
      <c r="C188" t="s">
        <v>920</v>
      </c>
      <c r="D188" t="s">
        <v>558</v>
      </c>
      <c r="E188" t="s">
        <v>559</v>
      </c>
      <c r="F188" t="s">
        <v>174</v>
      </c>
      <c r="G188" t="s">
        <v>1002</v>
      </c>
      <c r="H188" t="s">
        <v>1003</v>
      </c>
    </row>
    <row r="189" spans="2:9" x14ac:dyDescent="0.3">
      <c r="B189">
        <v>186</v>
      </c>
      <c r="C189" t="s">
        <v>921</v>
      </c>
      <c r="D189" t="s">
        <v>562</v>
      </c>
      <c r="E189" t="s">
        <v>563</v>
      </c>
      <c r="F189" t="s">
        <v>156</v>
      </c>
      <c r="G189" t="s">
        <v>1002</v>
      </c>
      <c r="H189" t="s">
        <v>1003</v>
      </c>
    </row>
    <row r="190" spans="2:9" x14ac:dyDescent="0.3">
      <c r="B190">
        <v>187</v>
      </c>
      <c r="C190" t="s">
        <v>922</v>
      </c>
      <c r="D190" t="s">
        <v>565</v>
      </c>
      <c r="E190" t="s">
        <v>566</v>
      </c>
      <c r="F190" t="s">
        <v>156</v>
      </c>
      <c r="G190" t="s">
        <v>1002</v>
      </c>
      <c r="H190" t="s">
        <v>1003</v>
      </c>
    </row>
    <row r="191" spans="2:9" x14ac:dyDescent="0.3">
      <c r="B191">
        <v>188</v>
      </c>
      <c r="C191" t="s">
        <v>923</v>
      </c>
      <c r="D191" t="s">
        <v>565</v>
      </c>
      <c r="E191" t="s">
        <v>566</v>
      </c>
      <c r="F191" t="s">
        <v>156</v>
      </c>
      <c r="G191" t="s">
        <v>1002</v>
      </c>
      <c r="H191" t="s">
        <v>1003</v>
      </c>
    </row>
    <row r="192" spans="2:9" x14ac:dyDescent="0.3">
      <c r="B192">
        <v>189</v>
      </c>
      <c r="C192" t="s">
        <v>924</v>
      </c>
      <c r="D192" t="s">
        <v>569</v>
      </c>
      <c r="E192" t="s">
        <v>570</v>
      </c>
      <c r="F192" t="s">
        <v>156</v>
      </c>
      <c r="G192" t="s">
        <v>1002</v>
      </c>
      <c r="H192" t="s">
        <v>1005</v>
      </c>
    </row>
    <row r="193" spans="2:10" x14ac:dyDescent="0.3">
      <c r="B193">
        <v>190</v>
      </c>
      <c r="C193" t="s">
        <v>925</v>
      </c>
      <c r="D193" t="s">
        <v>569</v>
      </c>
      <c r="E193" t="s">
        <v>570</v>
      </c>
      <c r="F193" t="s">
        <v>156</v>
      </c>
      <c r="G193" t="s">
        <v>1002</v>
      </c>
      <c r="H193" t="s">
        <v>1003</v>
      </c>
    </row>
    <row r="194" spans="2:10" x14ac:dyDescent="0.3">
      <c r="B194">
        <v>191</v>
      </c>
      <c r="C194" t="s">
        <v>926</v>
      </c>
      <c r="D194" t="s">
        <v>573</v>
      </c>
      <c r="E194" t="s">
        <v>574</v>
      </c>
      <c r="F194" t="s">
        <v>156</v>
      </c>
      <c r="G194" t="s">
        <v>1002</v>
      </c>
      <c r="H194" t="s">
        <v>1007</v>
      </c>
    </row>
    <row r="195" spans="2:10" x14ac:dyDescent="0.3">
      <c r="B195">
        <v>192</v>
      </c>
      <c r="C195" t="s">
        <v>927</v>
      </c>
      <c r="D195" t="s">
        <v>573</v>
      </c>
      <c r="E195" t="s">
        <v>574</v>
      </c>
      <c r="F195" t="s">
        <v>156</v>
      </c>
      <c r="G195" t="s">
        <v>1002</v>
      </c>
      <c r="H195" t="s">
        <v>1003</v>
      </c>
    </row>
    <row r="196" spans="2:10" x14ac:dyDescent="0.3">
      <c r="B196">
        <v>193</v>
      </c>
      <c r="C196" t="s">
        <v>928</v>
      </c>
      <c r="D196" t="s">
        <v>577</v>
      </c>
      <c r="E196" t="s">
        <v>578</v>
      </c>
      <c r="F196" t="s">
        <v>156</v>
      </c>
      <c r="G196" t="s">
        <v>1002</v>
      </c>
      <c r="H196" t="s">
        <v>1017</v>
      </c>
      <c r="I196" t="s">
        <v>1018</v>
      </c>
      <c r="J196" t="s">
        <v>1015</v>
      </c>
    </row>
    <row r="197" spans="2:10" x14ac:dyDescent="0.3">
      <c r="B197">
        <v>194</v>
      </c>
      <c r="C197" t="s">
        <v>929</v>
      </c>
      <c r="D197" t="s">
        <v>581</v>
      </c>
      <c r="E197" t="s">
        <v>582</v>
      </c>
      <c r="F197" t="s">
        <v>156</v>
      </c>
      <c r="G197" t="s">
        <v>1011</v>
      </c>
      <c r="H197" t="s">
        <v>1012</v>
      </c>
    </row>
    <row r="198" spans="2:10" x14ac:dyDescent="0.3">
      <c r="B198">
        <v>195</v>
      </c>
      <c r="C198" t="s">
        <v>930</v>
      </c>
      <c r="D198" t="s">
        <v>581</v>
      </c>
      <c r="E198" t="s">
        <v>582</v>
      </c>
      <c r="F198" t="s">
        <v>174</v>
      </c>
      <c r="G198" t="s">
        <v>1011</v>
      </c>
      <c r="H198" t="s">
        <v>1012</v>
      </c>
    </row>
    <row r="199" spans="2:10" x14ac:dyDescent="0.3">
      <c r="B199">
        <v>196</v>
      </c>
      <c r="C199" t="s">
        <v>931</v>
      </c>
      <c r="D199" t="s">
        <v>585</v>
      </c>
      <c r="E199" t="s">
        <v>586</v>
      </c>
      <c r="F199" t="s">
        <v>156</v>
      </c>
      <c r="G199" t="s">
        <v>1002</v>
      </c>
      <c r="H199" t="s">
        <v>1003</v>
      </c>
    </row>
    <row r="200" spans="2:10" x14ac:dyDescent="0.3">
      <c r="B200">
        <v>197</v>
      </c>
      <c r="C200" t="s">
        <v>932</v>
      </c>
      <c r="D200" t="s">
        <v>588</v>
      </c>
      <c r="E200" t="s">
        <v>589</v>
      </c>
      <c r="F200" t="s">
        <v>156</v>
      </c>
      <c r="G200" t="s">
        <v>1002</v>
      </c>
      <c r="H200" t="s">
        <v>1003</v>
      </c>
    </row>
    <row r="201" spans="2:10" x14ac:dyDescent="0.3">
      <c r="B201">
        <v>198</v>
      </c>
      <c r="C201" t="s">
        <v>933</v>
      </c>
      <c r="D201" t="s">
        <v>591</v>
      </c>
      <c r="E201" t="s">
        <v>592</v>
      </c>
      <c r="F201" t="s">
        <v>156</v>
      </c>
      <c r="G201" t="s">
        <v>1002</v>
      </c>
      <c r="H201" t="s">
        <v>1003</v>
      </c>
    </row>
    <row r="202" spans="2:10" x14ac:dyDescent="0.3">
      <c r="B202">
        <v>199</v>
      </c>
      <c r="C202" t="s">
        <v>934</v>
      </c>
      <c r="D202" t="s">
        <v>594</v>
      </c>
      <c r="E202" t="s">
        <v>595</v>
      </c>
      <c r="F202" t="s">
        <v>156</v>
      </c>
      <c r="G202" t="s">
        <v>1002</v>
      </c>
      <c r="H202" t="s">
        <v>1005</v>
      </c>
    </row>
    <row r="203" spans="2:10" x14ac:dyDescent="0.3">
      <c r="B203">
        <v>200</v>
      </c>
      <c r="C203" t="s">
        <v>935</v>
      </c>
      <c r="D203" t="s">
        <v>594</v>
      </c>
      <c r="E203" t="s">
        <v>595</v>
      </c>
      <c r="F203" t="s">
        <v>156</v>
      </c>
      <c r="G203" t="s">
        <v>1002</v>
      </c>
      <c r="H203" t="s">
        <v>1003</v>
      </c>
    </row>
    <row r="204" spans="2:10" x14ac:dyDescent="0.3">
      <c r="B204">
        <v>201</v>
      </c>
      <c r="C204" t="s">
        <v>936</v>
      </c>
      <c r="D204" t="s">
        <v>598</v>
      </c>
      <c r="E204" t="s">
        <v>599</v>
      </c>
      <c r="F204" t="s">
        <v>156</v>
      </c>
      <c r="G204" t="s">
        <v>1002</v>
      </c>
      <c r="H204" t="s">
        <v>1003</v>
      </c>
      <c r="I204" t="s">
        <v>1035</v>
      </c>
    </row>
    <row r="205" spans="2:10" x14ac:dyDescent="0.3">
      <c r="B205">
        <v>202</v>
      </c>
      <c r="C205" t="s">
        <v>937</v>
      </c>
      <c r="D205" t="s">
        <v>598</v>
      </c>
      <c r="E205" t="s">
        <v>599</v>
      </c>
      <c r="F205" t="s">
        <v>156</v>
      </c>
      <c r="G205" t="s">
        <v>1002</v>
      </c>
      <c r="H205" t="s">
        <v>1003</v>
      </c>
    </row>
    <row r="206" spans="2:10" x14ac:dyDescent="0.3">
      <c r="B206">
        <v>203</v>
      </c>
      <c r="C206" t="s">
        <v>938</v>
      </c>
      <c r="D206" t="s">
        <v>602</v>
      </c>
      <c r="E206" t="s">
        <v>603</v>
      </c>
      <c r="F206" t="s">
        <v>156</v>
      </c>
      <c r="G206" t="s">
        <v>1002</v>
      </c>
      <c r="H206" t="s">
        <v>1004</v>
      </c>
    </row>
    <row r="207" spans="2:10" x14ac:dyDescent="0.3">
      <c r="B207">
        <v>204</v>
      </c>
      <c r="C207" t="s">
        <v>939</v>
      </c>
      <c r="D207" t="s">
        <v>602</v>
      </c>
      <c r="E207" t="s">
        <v>603</v>
      </c>
      <c r="F207" t="s">
        <v>156</v>
      </c>
      <c r="G207" t="s">
        <v>1002</v>
      </c>
      <c r="H207" t="s">
        <v>1003</v>
      </c>
    </row>
    <row r="208" spans="2:10" x14ac:dyDescent="0.3">
      <c r="B208">
        <v>205</v>
      </c>
      <c r="C208" t="s">
        <v>940</v>
      </c>
      <c r="D208" t="s">
        <v>606</v>
      </c>
      <c r="E208" t="s">
        <v>607</v>
      </c>
      <c r="F208" t="s">
        <v>156</v>
      </c>
      <c r="G208" t="s">
        <v>1002</v>
      </c>
      <c r="H208" t="s">
        <v>1003</v>
      </c>
      <c r="I208" t="s">
        <v>1035</v>
      </c>
    </row>
    <row r="209" spans="2:9" x14ac:dyDescent="0.3">
      <c r="B209">
        <v>206</v>
      </c>
      <c r="C209" t="s">
        <v>941</v>
      </c>
      <c r="D209" t="s">
        <v>606</v>
      </c>
      <c r="E209" t="s">
        <v>607</v>
      </c>
      <c r="F209" t="s">
        <v>174</v>
      </c>
      <c r="G209" t="s">
        <v>1002</v>
      </c>
      <c r="H209" t="s">
        <v>1003</v>
      </c>
    </row>
    <row r="210" spans="2:9" x14ac:dyDescent="0.3">
      <c r="B210">
        <v>207</v>
      </c>
      <c r="C210" t="s">
        <v>942</v>
      </c>
      <c r="D210" t="s">
        <v>610</v>
      </c>
      <c r="E210" t="s">
        <v>611</v>
      </c>
      <c r="F210" t="s">
        <v>156</v>
      </c>
      <c r="G210" t="s">
        <v>1002</v>
      </c>
      <c r="H210" t="s">
        <v>1003</v>
      </c>
    </row>
    <row r="211" spans="2:9" x14ac:dyDescent="0.3">
      <c r="B211">
        <v>208</v>
      </c>
      <c r="C211" t="s">
        <v>943</v>
      </c>
      <c r="D211" t="s">
        <v>610</v>
      </c>
      <c r="E211" t="s">
        <v>611</v>
      </c>
      <c r="F211" t="s">
        <v>156</v>
      </c>
      <c r="G211" t="s">
        <v>1002</v>
      </c>
      <c r="H211" t="s">
        <v>1003</v>
      </c>
    </row>
    <row r="212" spans="2:9" x14ac:dyDescent="0.3">
      <c r="B212">
        <v>209</v>
      </c>
      <c r="C212" t="s">
        <v>944</v>
      </c>
      <c r="D212" t="s">
        <v>614</v>
      </c>
      <c r="E212" t="s">
        <v>615</v>
      </c>
      <c r="F212" t="s">
        <v>156</v>
      </c>
      <c r="G212" t="s">
        <v>1002</v>
      </c>
      <c r="H212" t="s">
        <v>1003</v>
      </c>
    </row>
    <row r="213" spans="2:9" x14ac:dyDescent="0.3">
      <c r="B213">
        <v>210</v>
      </c>
      <c r="C213" t="s">
        <v>945</v>
      </c>
      <c r="D213" t="s">
        <v>614</v>
      </c>
      <c r="E213" t="s">
        <v>615</v>
      </c>
      <c r="F213" t="s">
        <v>156</v>
      </c>
      <c r="G213" t="s">
        <v>1002</v>
      </c>
      <c r="H213" t="s">
        <v>1003</v>
      </c>
    </row>
    <row r="214" spans="2:9" x14ac:dyDescent="0.3">
      <c r="B214">
        <v>211</v>
      </c>
      <c r="C214" t="s">
        <v>946</v>
      </c>
      <c r="D214" t="s">
        <v>618</v>
      </c>
      <c r="E214" t="s">
        <v>619</v>
      </c>
      <c r="F214" t="s">
        <v>156</v>
      </c>
      <c r="G214" t="s">
        <v>1002</v>
      </c>
      <c r="H214" t="s">
        <v>1003</v>
      </c>
    </row>
    <row r="215" spans="2:9" x14ac:dyDescent="0.3">
      <c r="B215">
        <v>212</v>
      </c>
      <c r="C215" t="s">
        <v>947</v>
      </c>
      <c r="D215" t="s">
        <v>618</v>
      </c>
      <c r="E215" t="s">
        <v>619</v>
      </c>
      <c r="F215" t="s">
        <v>174</v>
      </c>
      <c r="G215" t="s">
        <v>1002</v>
      </c>
      <c r="H215" t="s">
        <v>1003</v>
      </c>
    </row>
    <row r="216" spans="2:9" x14ac:dyDescent="0.3">
      <c r="B216">
        <v>213</v>
      </c>
      <c r="C216" t="s">
        <v>948</v>
      </c>
      <c r="D216" t="s">
        <v>622</v>
      </c>
      <c r="E216" t="s">
        <v>623</v>
      </c>
      <c r="F216" t="s">
        <v>156</v>
      </c>
      <c r="G216" t="s">
        <v>1002</v>
      </c>
      <c r="H216" t="s">
        <v>1003</v>
      </c>
      <c r="I216" t="s">
        <v>1037</v>
      </c>
    </row>
    <row r="217" spans="2:9" x14ac:dyDescent="0.3">
      <c r="B217">
        <v>214</v>
      </c>
      <c r="C217" t="s">
        <v>949</v>
      </c>
      <c r="D217" t="s">
        <v>622</v>
      </c>
      <c r="E217" t="s">
        <v>623</v>
      </c>
      <c r="F217" t="s">
        <v>156</v>
      </c>
      <c r="G217" t="s">
        <v>1002</v>
      </c>
      <c r="H217" t="s">
        <v>1003</v>
      </c>
      <c r="I217" t="s">
        <v>1037</v>
      </c>
    </row>
    <row r="218" spans="2:9" x14ac:dyDescent="0.3">
      <c r="B218">
        <v>215</v>
      </c>
      <c r="C218" t="s">
        <v>950</v>
      </c>
      <c r="D218" t="s">
        <v>622</v>
      </c>
      <c r="E218" t="s">
        <v>623</v>
      </c>
      <c r="F218" t="s">
        <v>156</v>
      </c>
      <c r="G218" t="s">
        <v>1002</v>
      </c>
      <c r="H218" t="s">
        <v>1003</v>
      </c>
      <c r="I218" t="s">
        <v>1013</v>
      </c>
    </row>
    <row r="219" spans="2:9" x14ac:dyDescent="0.3">
      <c r="B219">
        <v>216</v>
      </c>
      <c r="C219" t="s">
        <v>951</v>
      </c>
      <c r="D219" t="s">
        <v>628</v>
      </c>
      <c r="E219" t="s">
        <v>629</v>
      </c>
      <c r="F219" t="s">
        <v>156</v>
      </c>
      <c r="G219" t="s">
        <v>1002</v>
      </c>
      <c r="H219" t="s">
        <v>1003</v>
      </c>
    </row>
    <row r="220" spans="2:9" x14ac:dyDescent="0.3">
      <c r="B220">
        <v>217</v>
      </c>
      <c r="C220" t="s">
        <v>952</v>
      </c>
      <c r="D220" t="s">
        <v>628</v>
      </c>
      <c r="E220" t="s">
        <v>629</v>
      </c>
      <c r="F220" t="s">
        <v>174</v>
      </c>
      <c r="G220" t="s">
        <v>1002</v>
      </c>
      <c r="H220" t="s">
        <v>1003</v>
      </c>
    </row>
    <row r="221" spans="2:9" x14ac:dyDescent="0.3">
      <c r="B221">
        <v>218</v>
      </c>
      <c r="C221" t="s">
        <v>953</v>
      </c>
      <c r="D221" t="s">
        <v>632</v>
      </c>
      <c r="E221" t="s">
        <v>633</v>
      </c>
      <c r="F221" t="s">
        <v>156</v>
      </c>
      <c r="G221" t="s">
        <v>1002</v>
      </c>
      <c r="H221" t="s">
        <v>1003</v>
      </c>
    </row>
    <row r="222" spans="2:9" x14ac:dyDescent="0.3">
      <c r="B222">
        <v>219</v>
      </c>
      <c r="C222" t="s">
        <v>954</v>
      </c>
      <c r="D222" t="s">
        <v>632</v>
      </c>
      <c r="E222" t="s">
        <v>633</v>
      </c>
      <c r="F222" t="s">
        <v>156</v>
      </c>
      <c r="G222" t="s">
        <v>1002</v>
      </c>
      <c r="H222" t="s">
        <v>1003</v>
      </c>
    </row>
    <row r="223" spans="2:9" x14ac:dyDescent="0.3">
      <c r="B223">
        <v>220</v>
      </c>
      <c r="C223" t="s">
        <v>955</v>
      </c>
      <c r="D223" t="s">
        <v>636</v>
      </c>
      <c r="E223" t="s">
        <v>637</v>
      </c>
      <c r="F223" t="s">
        <v>156</v>
      </c>
      <c r="G223" t="s">
        <v>1011</v>
      </c>
      <c r="H223" t="s">
        <v>1029</v>
      </c>
    </row>
    <row r="224" spans="2:9" x14ac:dyDescent="0.3">
      <c r="B224">
        <v>221</v>
      </c>
      <c r="C224" t="s">
        <v>956</v>
      </c>
      <c r="D224" t="s">
        <v>636</v>
      </c>
      <c r="E224" t="s">
        <v>637</v>
      </c>
      <c r="F224" t="s">
        <v>174</v>
      </c>
      <c r="G224" t="s">
        <v>1011</v>
      </c>
      <c r="H224" t="s">
        <v>1012</v>
      </c>
    </row>
    <row r="225" spans="2:9" x14ac:dyDescent="0.3">
      <c r="B225">
        <v>222</v>
      </c>
      <c r="C225" t="s">
        <v>957</v>
      </c>
      <c r="D225" t="s">
        <v>640</v>
      </c>
      <c r="E225" t="s">
        <v>641</v>
      </c>
      <c r="F225" t="s">
        <v>156</v>
      </c>
      <c r="G225" t="s">
        <v>1002</v>
      </c>
      <c r="H225" t="s">
        <v>1004</v>
      </c>
    </row>
    <row r="226" spans="2:9" x14ac:dyDescent="0.3">
      <c r="B226">
        <v>223</v>
      </c>
      <c r="C226" t="s">
        <v>958</v>
      </c>
      <c r="D226" t="s">
        <v>643</v>
      </c>
      <c r="E226" t="s">
        <v>644</v>
      </c>
      <c r="F226" t="s">
        <v>156</v>
      </c>
      <c r="G226" t="s">
        <v>1002</v>
      </c>
      <c r="H226" t="s">
        <v>1003</v>
      </c>
      <c r="I226" t="s">
        <v>1006</v>
      </c>
    </row>
    <row r="227" spans="2:9" x14ac:dyDescent="0.3">
      <c r="B227">
        <v>224</v>
      </c>
      <c r="C227" t="s">
        <v>959</v>
      </c>
      <c r="D227" t="s">
        <v>643</v>
      </c>
      <c r="E227" t="s">
        <v>644</v>
      </c>
      <c r="F227" t="s">
        <v>156</v>
      </c>
      <c r="G227" t="s">
        <v>1002</v>
      </c>
      <c r="H227" t="s">
        <v>1003</v>
      </c>
    </row>
    <row r="228" spans="2:9" x14ac:dyDescent="0.3">
      <c r="B228">
        <v>225</v>
      </c>
      <c r="C228" t="s">
        <v>960</v>
      </c>
      <c r="D228" t="s">
        <v>647</v>
      </c>
      <c r="E228" t="s">
        <v>648</v>
      </c>
      <c r="F228" t="s">
        <v>156</v>
      </c>
      <c r="G228" t="s">
        <v>1002</v>
      </c>
      <c r="H228" t="s">
        <v>1004</v>
      </c>
    </row>
    <row r="229" spans="2:9" x14ac:dyDescent="0.3">
      <c r="B229">
        <v>226</v>
      </c>
      <c r="C229" t="s">
        <v>961</v>
      </c>
      <c r="D229" t="s">
        <v>650</v>
      </c>
      <c r="E229" t="s">
        <v>651</v>
      </c>
      <c r="F229" t="s">
        <v>156</v>
      </c>
      <c r="G229" t="s">
        <v>1002</v>
      </c>
      <c r="H229" t="s">
        <v>1003</v>
      </c>
    </row>
    <row r="230" spans="2:9" x14ac:dyDescent="0.3">
      <c r="B230">
        <v>227</v>
      </c>
      <c r="C230" t="s">
        <v>962</v>
      </c>
      <c r="D230" t="s">
        <v>650</v>
      </c>
      <c r="E230" t="s">
        <v>651</v>
      </c>
      <c r="F230" t="s">
        <v>156</v>
      </c>
      <c r="G230" t="s">
        <v>1002</v>
      </c>
      <c r="H230" t="s">
        <v>1003</v>
      </c>
    </row>
    <row r="231" spans="2:9" x14ac:dyDescent="0.3">
      <c r="B231">
        <v>228</v>
      </c>
      <c r="C231" t="s">
        <v>963</v>
      </c>
      <c r="D231" t="s">
        <v>654</v>
      </c>
      <c r="E231" t="s">
        <v>655</v>
      </c>
      <c r="F231" t="s">
        <v>156</v>
      </c>
      <c r="G231" t="s">
        <v>1002</v>
      </c>
      <c r="H231" t="s">
        <v>1003</v>
      </c>
      <c r="I231" t="s">
        <v>1036</v>
      </c>
    </row>
    <row r="232" spans="2:9" x14ac:dyDescent="0.3">
      <c r="B232">
        <v>229</v>
      </c>
      <c r="C232" t="s">
        <v>964</v>
      </c>
      <c r="D232" t="s">
        <v>657</v>
      </c>
      <c r="E232" t="s">
        <v>655</v>
      </c>
      <c r="F232" t="s">
        <v>156</v>
      </c>
      <c r="G232" t="s">
        <v>1002</v>
      </c>
      <c r="H232" t="s">
        <v>1003</v>
      </c>
    </row>
    <row r="233" spans="2:9" x14ac:dyDescent="0.3">
      <c r="B233">
        <v>230</v>
      </c>
      <c r="C233" t="s">
        <v>965</v>
      </c>
      <c r="D233" t="s">
        <v>657</v>
      </c>
      <c r="E233" t="s">
        <v>655</v>
      </c>
      <c r="F233" t="s">
        <v>156</v>
      </c>
      <c r="G233" t="s">
        <v>1002</v>
      </c>
      <c r="H233" t="s">
        <v>1003</v>
      </c>
    </row>
    <row r="234" spans="2:9" x14ac:dyDescent="0.3">
      <c r="B234">
        <v>231</v>
      </c>
      <c r="C234" t="s">
        <v>966</v>
      </c>
      <c r="D234" t="s">
        <v>660</v>
      </c>
      <c r="E234" t="s">
        <v>661</v>
      </c>
      <c r="F234" t="s">
        <v>156</v>
      </c>
      <c r="G234" t="s">
        <v>1011</v>
      </c>
      <c r="H234" t="s">
        <v>1012</v>
      </c>
    </row>
    <row r="235" spans="2:9" x14ac:dyDescent="0.3">
      <c r="B235">
        <v>232</v>
      </c>
      <c r="C235" t="s">
        <v>967</v>
      </c>
      <c r="D235" t="s">
        <v>663</v>
      </c>
      <c r="E235" t="s">
        <v>664</v>
      </c>
      <c r="F235" t="s">
        <v>156</v>
      </c>
      <c r="G235" t="s">
        <v>1002</v>
      </c>
      <c r="H235" t="s">
        <v>1017</v>
      </c>
      <c r="I235" t="s">
        <v>1022</v>
      </c>
    </row>
    <row r="236" spans="2:9" x14ac:dyDescent="0.3">
      <c r="B236">
        <v>233</v>
      </c>
      <c r="C236" t="s">
        <v>968</v>
      </c>
      <c r="D236" t="s">
        <v>663</v>
      </c>
      <c r="E236" t="s">
        <v>664</v>
      </c>
      <c r="F236" t="s">
        <v>156</v>
      </c>
      <c r="G236" t="s">
        <v>1002</v>
      </c>
      <c r="H236" t="s">
        <v>1003</v>
      </c>
    </row>
    <row r="237" spans="2:9" x14ac:dyDescent="0.3">
      <c r="B237">
        <v>234</v>
      </c>
      <c r="C237" t="s">
        <v>969</v>
      </c>
      <c r="D237" t="s">
        <v>667</v>
      </c>
      <c r="E237" t="s">
        <v>668</v>
      </c>
      <c r="F237" t="s">
        <v>156</v>
      </c>
      <c r="G237" t="s">
        <v>1002</v>
      </c>
      <c r="H237" t="s">
        <v>1003</v>
      </c>
    </row>
    <row r="238" spans="2:9" x14ac:dyDescent="0.3">
      <c r="B238">
        <v>235</v>
      </c>
      <c r="C238" t="s">
        <v>970</v>
      </c>
      <c r="D238" t="s">
        <v>667</v>
      </c>
      <c r="E238" t="s">
        <v>668</v>
      </c>
      <c r="F238" t="s">
        <v>156</v>
      </c>
      <c r="G238" t="s">
        <v>1002</v>
      </c>
      <c r="H238" t="s">
        <v>1003</v>
      </c>
    </row>
    <row r="239" spans="2:9" x14ac:dyDescent="0.3">
      <c r="B239">
        <v>236</v>
      </c>
      <c r="C239" t="s">
        <v>971</v>
      </c>
      <c r="D239" t="s">
        <v>671</v>
      </c>
      <c r="E239" t="s">
        <v>672</v>
      </c>
      <c r="F239" t="s">
        <v>156</v>
      </c>
      <c r="G239" t="s">
        <v>1002</v>
      </c>
      <c r="H239" t="s">
        <v>1003</v>
      </c>
      <c r="I239" t="s">
        <v>1013</v>
      </c>
    </row>
    <row r="240" spans="2:9" x14ac:dyDescent="0.3">
      <c r="B240">
        <v>237</v>
      </c>
      <c r="C240" t="s">
        <v>972</v>
      </c>
      <c r="D240" t="s">
        <v>671</v>
      </c>
      <c r="E240" t="s">
        <v>672</v>
      </c>
      <c r="F240" t="s">
        <v>156</v>
      </c>
      <c r="G240" t="s">
        <v>1002</v>
      </c>
      <c r="H240" t="s">
        <v>1003</v>
      </c>
      <c r="I240" t="s">
        <v>1013</v>
      </c>
    </row>
    <row r="241" spans="2:9" x14ac:dyDescent="0.3">
      <c r="B241">
        <v>238</v>
      </c>
      <c r="C241" t="s">
        <v>973</v>
      </c>
      <c r="D241" t="s">
        <v>675</v>
      </c>
      <c r="E241" t="s">
        <v>676</v>
      </c>
      <c r="F241" t="s">
        <v>174</v>
      </c>
      <c r="G241" t="s">
        <v>677</v>
      </c>
    </row>
    <row r="242" spans="2:9" x14ac:dyDescent="0.3">
      <c r="B242">
        <v>239</v>
      </c>
      <c r="C242" t="s">
        <v>974</v>
      </c>
      <c r="D242" t="s">
        <v>679</v>
      </c>
      <c r="E242" t="s">
        <v>680</v>
      </c>
      <c r="F242" t="s">
        <v>156</v>
      </c>
      <c r="G242" t="s">
        <v>1038</v>
      </c>
      <c r="H242" t="s">
        <v>1024</v>
      </c>
    </row>
    <row r="243" spans="2:9" x14ac:dyDescent="0.3">
      <c r="B243">
        <v>240</v>
      </c>
      <c r="C243" t="s">
        <v>975</v>
      </c>
      <c r="D243" t="s">
        <v>683</v>
      </c>
      <c r="E243" t="s">
        <v>684</v>
      </c>
      <c r="F243" t="s">
        <v>156</v>
      </c>
      <c r="G243" t="s">
        <v>1002</v>
      </c>
      <c r="H243" t="s">
        <v>1039</v>
      </c>
      <c r="I243" t="s">
        <v>1024</v>
      </c>
    </row>
    <row r="244" spans="2:9" x14ac:dyDescent="0.3">
      <c r="B244">
        <v>241</v>
      </c>
      <c r="C244" t="s">
        <v>976</v>
      </c>
      <c r="D244" t="s">
        <v>683</v>
      </c>
      <c r="E244" t="s">
        <v>684</v>
      </c>
      <c r="F244" t="s">
        <v>156</v>
      </c>
      <c r="G244" t="s">
        <v>1002</v>
      </c>
      <c r="H244" t="s">
        <v>1003</v>
      </c>
    </row>
    <row r="245" spans="2:9" x14ac:dyDescent="0.3">
      <c r="B245">
        <v>242</v>
      </c>
      <c r="C245" t="s">
        <v>977</v>
      </c>
      <c r="D245" t="s">
        <v>688</v>
      </c>
      <c r="E245" t="s">
        <v>689</v>
      </c>
      <c r="F245" t="s">
        <v>156</v>
      </c>
      <c r="G245" t="s">
        <v>1002</v>
      </c>
      <c r="H245" t="s">
        <v>1005</v>
      </c>
    </row>
    <row r="246" spans="2:9" x14ac:dyDescent="0.3">
      <c r="B246">
        <v>243</v>
      </c>
      <c r="C246" t="s">
        <v>978</v>
      </c>
      <c r="D246" t="s">
        <v>691</v>
      </c>
      <c r="E246" t="s">
        <v>692</v>
      </c>
      <c r="F246" t="s">
        <v>156</v>
      </c>
      <c r="G246" t="s">
        <v>1002</v>
      </c>
      <c r="H246" t="s">
        <v>1027</v>
      </c>
    </row>
    <row r="247" spans="2:9" x14ac:dyDescent="0.3">
      <c r="B247">
        <v>244</v>
      </c>
      <c r="C247" t="s">
        <v>979</v>
      </c>
      <c r="D247" t="s">
        <v>691</v>
      </c>
      <c r="E247" t="s">
        <v>692</v>
      </c>
      <c r="F247" t="s">
        <v>156</v>
      </c>
      <c r="G247" t="s">
        <v>1002</v>
      </c>
      <c r="H247" t="s">
        <v>1004</v>
      </c>
    </row>
    <row r="248" spans="2:9" x14ac:dyDescent="0.3">
      <c r="B248">
        <v>245</v>
      </c>
      <c r="C248" t="s">
        <v>980</v>
      </c>
      <c r="D248" t="s">
        <v>695</v>
      </c>
      <c r="E248" t="s">
        <v>696</v>
      </c>
      <c r="F248" t="s">
        <v>156</v>
      </c>
      <c r="G248" t="s">
        <v>1002</v>
      </c>
      <c r="H248" t="s">
        <v>1003</v>
      </c>
    </row>
    <row r="249" spans="2:9" x14ac:dyDescent="0.3">
      <c r="B249">
        <v>246</v>
      </c>
      <c r="C249" t="s">
        <v>981</v>
      </c>
      <c r="D249" t="s">
        <v>695</v>
      </c>
      <c r="E249" t="s">
        <v>696</v>
      </c>
      <c r="F249" t="s">
        <v>156</v>
      </c>
      <c r="G249" t="s">
        <v>1002</v>
      </c>
      <c r="H249" t="s">
        <v>1003</v>
      </c>
    </row>
    <row r="250" spans="2:9" x14ac:dyDescent="0.3">
      <c r="B250">
        <v>247</v>
      </c>
      <c r="C250" t="s">
        <v>982</v>
      </c>
      <c r="D250" t="s">
        <v>699</v>
      </c>
      <c r="E250" t="s">
        <v>700</v>
      </c>
      <c r="F250" t="s">
        <v>156</v>
      </c>
      <c r="G250" t="s">
        <v>1002</v>
      </c>
      <c r="H250" t="s">
        <v>1003</v>
      </c>
    </row>
    <row r="251" spans="2:9" x14ac:dyDescent="0.3">
      <c r="B251">
        <v>248</v>
      </c>
      <c r="C251" t="s">
        <v>983</v>
      </c>
      <c r="D251" t="s">
        <v>699</v>
      </c>
      <c r="E251" t="s">
        <v>700</v>
      </c>
      <c r="F251" t="s">
        <v>156</v>
      </c>
      <c r="G251" t="s">
        <v>1002</v>
      </c>
      <c r="H251" t="s">
        <v>1003</v>
      </c>
    </row>
    <row r="252" spans="2:9" x14ac:dyDescent="0.3">
      <c r="B252">
        <v>249</v>
      </c>
      <c r="C252" t="s">
        <v>984</v>
      </c>
      <c r="D252" t="s">
        <v>703</v>
      </c>
      <c r="E252" t="s">
        <v>704</v>
      </c>
      <c r="F252" t="s">
        <v>156</v>
      </c>
      <c r="G252" t="s">
        <v>1002</v>
      </c>
      <c r="H252" t="s">
        <v>1003</v>
      </c>
    </row>
    <row r="253" spans="2:9" x14ac:dyDescent="0.3">
      <c r="B253">
        <v>250</v>
      </c>
      <c r="C253" t="s">
        <v>985</v>
      </c>
      <c r="D253" t="s">
        <v>703</v>
      </c>
      <c r="E253" t="s">
        <v>704</v>
      </c>
      <c r="F253" t="s">
        <v>156</v>
      </c>
      <c r="G253" t="s">
        <v>1002</v>
      </c>
      <c r="H253" t="s">
        <v>1003</v>
      </c>
    </row>
    <row r="254" spans="2:9" x14ac:dyDescent="0.3">
      <c r="B254">
        <v>251</v>
      </c>
      <c r="C254" t="s">
        <v>986</v>
      </c>
      <c r="D254" t="s">
        <v>707</v>
      </c>
      <c r="E254" t="s">
        <v>708</v>
      </c>
      <c r="F254" t="s">
        <v>156</v>
      </c>
      <c r="G254" t="s">
        <v>1002</v>
      </c>
      <c r="H254" t="s">
        <v>1034</v>
      </c>
    </row>
    <row r="255" spans="2:9" x14ac:dyDescent="0.3">
      <c r="B255">
        <v>252</v>
      </c>
      <c r="C255" t="s">
        <v>987</v>
      </c>
      <c r="D255" t="s">
        <v>707</v>
      </c>
      <c r="E255" t="s">
        <v>708</v>
      </c>
      <c r="F255" t="s">
        <v>156</v>
      </c>
      <c r="G255" t="s">
        <v>1002</v>
      </c>
      <c r="H255" t="s">
        <v>1003</v>
      </c>
    </row>
    <row r="256" spans="2:9" x14ac:dyDescent="0.3">
      <c r="B256">
        <v>253</v>
      </c>
      <c r="C256" t="s">
        <v>988</v>
      </c>
      <c r="D256" t="s">
        <v>711</v>
      </c>
      <c r="E256" t="s">
        <v>712</v>
      </c>
      <c r="F256" t="s">
        <v>156</v>
      </c>
      <c r="G256" t="s">
        <v>1002</v>
      </c>
      <c r="H256" t="s">
        <v>1040</v>
      </c>
    </row>
    <row r="257" spans="2:9" x14ac:dyDescent="0.3">
      <c r="B257">
        <v>254</v>
      </c>
      <c r="C257" t="s">
        <v>989</v>
      </c>
      <c r="D257" t="s">
        <v>711</v>
      </c>
      <c r="E257" t="s">
        <v>712</v>
      </c>
      <c r="F257" t="s">
        <v>156</v>
      </c>
      <c r="G257" t="s">
        <v>1002</v>
      </c>
      <c r="H257" t="s">
        <v>1003</v>
      </c>
    </row>
    <row r="258" spans="2:9" x14ac:dyDescent="0.3">
      <c r="B258">
        <v>255</v>
      </c>
      <c r="C258" t="s">
        <v>990</v>
      </c>
      <c r="D258" t="s">
        <v>716</v>
      </c>
      <c r="E258" t="s">
        <v>717</v>
      </c>
      <c r="F258" t="s">
        <v>156</v>
      </c>
      <c r="G258" t="s">
        <v>1011</v>
      </c>
      <c r="H258" t="s">
        <v>1012</v>
      </c>
    </row>
    <row r="259" spans="2:9" x14ac:dyDescent="0.3">
      <c r="B259">
        <v>256</v>
      </c>
      <c r="C259" t="s">
        <v>991</v>
      </c>
      <c r="D259" t="s">
        <v>719</v>
      </c>
      <c r="E259" t="s">
        <v>720</v>
      </c>
      <c r="F259" t="s">
        <v>156</v>
      </c>
      <c r="G259" t="s">
        <v>1002</v>
      </c>
      <c r="H259" t="s">
        <v>1005</v>
      </c>
    </row>
    <row r="260" spans="2:9" x14ac:dyDescent="0.3">
      <c r="B260">
        <v>257</v>
      </c>
      <c r="C260" t="s">
        <v>992</v>
      </c>
      <c r="D260" t="s">
        <v>719</v>
      </c>
      <c r="E260" t="s">
        <v>720</v>
      </c>
      <c r="F260" t="s">
        <v>174</v>
      </c>
      <c r="G260" t="s">
        <v>1002</v>
      </c>
      <c r="H260" t="s">
        <v>1003</v>
      </c>
    </row>
    <row r="261" spans="2:9" x14ac:dyDescent="0.3">
      <c r="B261">
        <v>258</v>
      </c>
      <c r="C261" t="s">
        <v>993</v>
      </c>
      <c r="D261" t="s">
        <v>723</v>
      </c>
      <c r="E261" t="s">
        <v>724</v>
      </c>
      <c r="F261" t="s">
        <v>156</v>
      </c>
      <c r="G261" t="s">
        <v>1002</v>
      </c>
      <c r="H261" t="s">
        <v>1003</v>
      </c>
    </row>
    <row r="262" spans="2:9" x14ac:dyDescent="0.3">
      <c r="B262">
        <v>259</v>
      </c>
      <c r="C262" t="s">
        <v>994</v>
      </c>
      <c r="D262" t="s">
        <v>723</v>
      </c>
      <c r="E262" t="s">
        <v>724</v>
      </c>
      <c r="F262" t="s">
        <v>156</v>
      </c>
      <c r="G262" t="s">
        <v>1002</v>
      </c>
      <c r="H262" t="s">
        <v>1003</v>
      </c>
    </row>
    <row r="263" spans="2:9" x14ac:dyDescent="0.3">
      <c r="B263">
        <v>260</v>
      </c>
      <c r="C263" t="s">
        <v>995</v>
      </c>
      <c r="D263" t="s">
        <v>727</v>
      </c>
      <c r="E263" t="s">
        <v>728</v>
      </c>
      <c r="F263" t="s">
        <v>174</v>
      </c>
      <c r="G263" t="s">
        <v>1002</v>
      </c>
      <c r="H263" t="s">
        <v>1003</v>
      </c>
    </row>
    <row r="264" spans="2:9" x14ac:dyDescent="0.3">
      <c r="B264">
        <v>261</v>
      </c>
      <c r="C264" t="s">
        <v>996</v>
      </c>
      <c r="D264" t="s">
        <v>730</v>
      </c>
      <c r="E264" t="s">
        <v>731</v>
      </c>
      <c r="F264" t="s">
        <v>156</v>
      </c>
      <c r="G264" t="s">
        <v>1041</v>
      </c>
      <c r="H264" t="s">
        <v>1009</v>
      </c>
      <c r="I264" t="s">
        <v>1003</v>
      </c>
    </row>
    <row r="265" spans="2:9" x14ac:dyDescent="0.3">
      <c r="B265">
        <v>262</v>
      </c>
      <c r="C265" t="s">
        <v>997</v>
      </c>
      <c r="D265" t="s">
        <v>730</v>
      </c>
      <c r="E265" t="s">
        <v>731</v>
      </c>
      <c r="F265" t="s">
        <v>156</v>
      </c>
      <c r="G265" t="s">
        <v>1002</v>
      </c>
      <c r="H265" t="s">
        <v>1003</v>
      </c>
    </row>
    <row r="266" spans="2:9" x14ac:dyDescent="0.3">
      <c r="B266">
        <v>263</v>
      </c>
      <c r="C266" t="s">
        <v>998</v>
      </c>
      <c r="D266" t="s">
        <v>735</v>
      </c>
      <c r="E266" t="s">
        <v>736</v>
      </c>
      <c r="F266" t="s">
        <v>156</v>
      </c>
      <c r="G266" t="s">
        <v>1002</v>
      </c>
      <c r="H266" t="s">
        <v>1003</v>
      </c>
    </row>
    <row r="267" spans="2:9" x14ac:dyDescent="0.3">
      <c r="B267">
        <v>264</v>
      </c>
      <c r="C267" t="s">
        <v>999</v>
      </c>
      <c r="D267" t="s">
        <v>735</v>
      </c>
      <c r="E267" t="s">
        <v>736</v>
      </c>
      <c r="F267" t="s">
        <v>156</v>
      </c>
      <c r="G267" t="s">
        <v>1002</v>
      </c>
      <c r="H267" t="s">
        <v>1003</v>
      </c>
    </row>
    <row r="268" spans="2:9" x14ac:dyDescent="0.3">
      <c r="B268">
        <v>265</v>
      </c>
      <c r="C268" t="s">
        <v>1000</v>
      </c>
      <c r="D268" t="s">
        <v>739</v>
      </c>
      <c r="E268" t="s">
        <v>740</v>
      </c>
      <c r="F268" t="s">
        <v>156</v>
      </c>
      <c r="G268" t="s">
        <v>1002</v>
      </c>
      <c r="H268" t="s">
        <v>1007</v>
      </c>
    </row>
    <row r="269" spans="2:9" x14ac:dyDescent="0.3">
      <c r="B269">
        <v>266</v>
      </c>
      <c r="C269" t="s">
        <v>1001</v>
      </c>
      <c r="D269" t="s">
        <v>742</v>
      </c>
      <c r="E269" t="s">
        <v>743</v>
      </c>
      <c r="F269" t="s">
        <v>156</v>
      </c>
      <c r="G269" t="s">
        <v>1041</v>
      </c>
      <c r="H269" t="s">
        <v>1009</v>
      </c>
      <c r="I269" t="s">
        <v>1003</v>
      </c>
    </row>
  </sheetData>
  <autoFilter ref="B1:J26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69"/>
  <sheetViews>
    <sheetView topLeftCell="A38" workbookViewId="0">
      <selection activeCell="C1" sqref="C1:O269"/>
    </sheetView>
  </sheetViews>
  <sheetFormatPr defaultRowHeight="14.4" x14ac:dyDescent="0.3"/>
  <cols>
    <col min="3" max="3" width="134.88671875" bestFit="1" customWidth="1"/>
    <col min="4" max="4" width="24.6640625" bestFit="1" customWidth="1"/>
    <col min="5" max="5" width="26" bestFit="1" customWidth="1"/>
    <col min="6" max="11" width="26" customWidth="1"/>
    <col min="12" max="12" width="89.21875" customWidth="1"/>
    <col min="13" max="13" width="51.5546875" bestFit="1" customWidth="1"/>
    <col min="14" max="14" width="19.44140625" bestFit="1" customWidth="1"/>
    <col min="15" max="15" width="14.6640625" bestFit="1" customWidth="1"/>
  </cols>
  <sheetData>
    <row r="1" spans="3:16" x14ac:dyDescent="0.3">
      <c r="C1" t="s">
        <v>111</v>
      </c>
      <c r="D1" s="3" t="s">
        <v>112</v>
      </c>
      <c r="J1" t="s">
        <v>110</v>
      </c>
      <c r="K1" t="s">
        <v>109</v>
      </c>
      <c r="L1" t="s">
        <v>1042</v>
      </c>
      <c r="M1" t="s">
        <v>1043</v>
      </c>
      <c r="N1" t="s">
        <v>1044</v>
      </c>
      <c r="O1" t="s">
        <v>1045</v>
      </c>
    </row>
    <row r="2" spans="3:16" x14ac:dyDescent="0.3">
      <c r="C2" t="s">
        <v>744</v>
      </c>
      <c r="D2" t="s">
        <v>154</v>
      </c>
      <c r="E2">
        <v>1445</v>
      </c>
      <c r="F2" t="s">
        <v>1079</v>
      </c>
      <c r="J2" t="str">
        <f>IF(LEN(E2)=4,"0"&amp;E2,TEXT(E2,0))</f>
        <v>01445</v>
      </c>
      <c r="K2" t="str">
        <f>TRIM(F2&amp;" "&amp;G2&amp;" "&amp;H2&amp;" "&amp;I2)</f>
        <v>Radebeul</v>
      </c>
      <c r="L2" t="s">
        <v>1046</v>
      </c>
      <c r="M2" t="s">
        <v>1051</v>
      </c>
      <c r="P2" t="str">
        <f>TEXT(O2,0)</f>
        <v>0</v>
      </c>
    </row>
    <row r="3" spans="3:16" x14ac:dyDescent="0.3">
      <c r="C3" t="s">
        <v>745</v>
      </c>
      <c r="D3" t="s">
        <v>154</v>
      </c>
      <c r="E3">
        <v>1445</v>
      </c>
      <c r="F3" t="s">
        <v>1079</v>
      </c>
      <c r="J3" t="str">
        <f t="shared" ref="J3:J66" si="0">IF(LEN(E3)=4,"0"&amp;E3,TEXT(E3,0))</f>
        <v>01445</v>
      </c>
      <c r="K3" t="str">
        <f t="shared" ref="K3:K66" si="1">TRIM(F3&amp;" "&amp;G3&amp;" "&amp;H3&amp;" "&amp;I3)</f>
        <v>Radebeul</v>
      </c>
      <c r="L3" t="s">
        <v>1046</v>
      </c>
      <c r="M3" t="s">
        <v>1051</v>
      </c>
    </row>
    <row r="4" spans="3:16" x14ac:dyDescent="0.3">
      <c r="C4" t="s">
        <v>746</v>
      </c>
      <c r="D4" t="s">
        <v>160</v>
      </c>
      <c r="E4">
        <v>3046</v>
      </c>
      <c r="F4" t="s">
        <v>91</v>
      </c>
      <c r="J4" t="str">
        <f t="shared" si="0"/>
        <v>03046</v>
      </c>
      <c r="K4" t="str">
        <f t="shared" si="1"/>
        <v>Cottbus</v>
      </c>
      <c r="L4" t="s">
        <v>1046</v>
      </c>
      <c r="M4" t="s">
        <v>1052</v>
      </c>
    </row>
    <row r="5" spans="3:16" x14ac:dyDescent="0.3">
      <c r="C5" t="s">
        <v>746</v>
      </c>
      <c r="D5" t="s">
        <v>160</v>
      </c>
      <c r="E5">
        <v>3046</v>
      </c>
      <c r="F5" t="s">
        <v>91</v>
      </c>
      <c r="J5" t="str">
        <f t="shared" si="0"/>
        <v>03046</v>
      </c>
      <c r="K5" t="str">
        <f t="shared" si="1"/>
        <v>Cottbus</v>
      </c>
      <c r="L5" t="s">
        <v>1046</v>
      </c>
      <c r="M5" t="s">
        <v>1052</v>
      </c>
    </row>
    <row r="6" spans="3:16" x14ac:dyDescent="0.3">
      <c r="C6" t="s">
        <v>747</v>
      </c>
      <c r="D6" t="s">
        <v>165</v>
      </c>
      <c r="E6">
        <v>3046</v>
      </c>
      <c r="F6" t="s">
        <v>91</v>
      </c>
      <c r="J6" t="str">
        <f t="shared" si="0"/>
        <v>03046</v>
      </c>
      <c r="K6" t="str">
        <f t="shared" si="1"/>
        <v>Cottbus</v>
      </c>
      <c r="L6" t="s">
        <v>1046</v>
      </c>
      <c r="M6" t="s">
        <v>1051</v>
      </c>
    </row>
    <row r="7" spans="3:16" x14ac:dyDescent="0.3">
      <c r="C7" t="s">
        <v>748</v>
      </c>
      <c r="D7" t="s">
        <v>167</v>
      </c>
      <c r="E7">
        <v>3048</v>
      </c>
      <c r="F7" t="s">
        <v>91</v>
      </c>
      <c r="J7" t="str">
        <f t="shared" si="0"/>
        <v>03048</v>
      </c>
      <c r="K7" t="str">
        <f t="shared" si="1"/>
        <v>Cottbus</v>
      </c>
      <c r="L7" t="s">
        <v>1046</v>
      </c>
      <c r="M7" t="s">
        <v>1051</v>
      </c>
    </row>
    <row r="8" spans="3:16" x14ac:dyDescent="0.3">
      <c r="C8" t="s">
        <v>749</v>
      </c>
      <c r="D8" t="s">
        <v>167</v>
      </c>
      <c r="E8">
        <v>3048</v>
      </c>
      <c r="F8" t="s">
        <v>91</v>
      </c>
      <c r="J8" t="str">
        <f t="shared" si="0"/>
        <v>03048</v>
      </c>
      <c r="K8" t="str">
        <f t="shared" si="1"/>
        <v>Cottbus</v>
      </c>
      <c r="L8" t="s">
        <v>1046</v>
      </c>
      <c r="M8" t="s">
        <v>1051</v>
      </c>
    </row>
    <row r="9" spans="3:16" x14ac:dyDescent="0.3">
      <c r="C9" t="s">
        <v>750</v>
      </c>
      <c r="D9" t="s">
        <v>171</v>
      </c>
      <c r="E9">
        <v>4105</v>
      </c>
      <c r="F9" t="s">
        <v>1080</v>
      </c>
      <c r="J9" t="str">
        <f t="shared" si="0"/>
        <v>04105</v>
      </c>
      <c r="K9" t="str">
        <f t="shared" si="1"/>
        <v>Leipzig</v>
      </c>
      <c r="L9" t="s">
        <v>1046</v>
      </c>
      <c r="M9" t="s">
        <v>1051</v>
      </c>
    </row>
    <row r="10" spans="3:16" x14ac:dyDescent="0.3">
      <c r="C10" t="s">
        <v>751</v>
      </c>
      <c r="D10" t="s">
        <v>171</v>
      </c>
      <c r="E10">
        <v>4105</v>
      </c>
      <c r="F10" t="s">
        <v>1080</v>
      </c>
      <c r="J10" t="str">
        <f t="shared" si="0"/>
        <v>04105</v>
      </c>
      <c r="K10" t="str">
        <f t="shared" si="1"/>
        <v>Leipzig</v>
      </c>
      <c r="L10" t="s">
        <v>1046</v>
      </c>
      <c r="M10" t="s">
        <v>1051</v>
      </c>
    </row>
    <row r="11" spans="3:16" x14ac:dyDescent="0.3">
      <c r="C11" t="s">
        <v>751</v>
      </c>
      <c r="D11" t="s">
        <v>171</v>
      </c>
      <c r="E11">
        <v>4105</v>
      </c>
      <c r="F11" t="s">
        <v>1080</v>
      </c>
      <c r="J11" t="str">
        <f t="shared" si="0"/>
        <v>04105</v>
      </c>
      <c r="K11" t="str">
        <f t="shared" si="1"/>
        <v>Leipzig</v>
      </c>
      <c r="L11" t="s">
        <v>1046</v>
      </c>
      <c r="M11" t="s">
        <v>1051</v>
      </c>
    </row>
    <row r="12" spans="3:16" x14ac:dyDescent="0.3">
      <c r="C12" t="s">
        <v>752</v>
      </c>
      <c r="D12" t="s">
        <v>177</v>
      </c>
      <c r="E12">
        <v>4129</v>
      </c>
      <c r="F12" t="s">
        <v>1080</v>
      </c>
      <c r="J12" t="str">
        <f t="shared" si="0"/>
        <v>04129</v>
      </c>
      <c r="K12" t="str">
        <f t="shared" si="1"/>
        <v>Leipzig</v>
      </c>
      <c r="L12" t="s">
        <v>1046</v>
      </c>
      <c r="M12" t="s">
        <v>1051</v>
      </c>
    </row>
    <row r="13" spans="3:16" x14ac:dyDescent="0.3">
      <c r="C13" t="s">
        <v>753</v>
      </c>
      <c r="D13" t="s">
        <v>177</v>
      </c>
      <c r="E13">
        <v>4129</v>
      </c>
      <c r="F13" t="s">
        <v>1080</v>
      </c>
      <c r="J13" t="str">
        <f t="shared" si="0"/>
        <v>04129</v>
      </c>
      <c r="K13" t="str">
        <f t="shared" si="1"/>
        <v>Leipzig</v>
      </c>
      <c r="L13" t="s">
        <v>1046</v>
      </c>
      <c r="M13" t="s">
        <v>1053</v>
      </c>
    </row>
    <row r="14" spans="3:16" x14ac:dyDescent="0.3">
      <c r="C14" t="s">
        <v>753</v>
      </c>
      <c r="D14" t="s">
        <v>177</v>
      </c>
      <c r="E14">
        <v>4129</v>
      </c>
      <c r="F14" t="s">
        <v>1080</v>
      </c>
      <c r="J14" t="str">
        <f t="shared" si="0"/>
        <v>04129</v>
      </c>
      <c r="K14" t="str">
        <f t="shared" si="1"/>
        <v>Leipzig</v>
      </c>
      <c r="L14" t="s">
        <v>1046</v>
      </c>
      <c r="M14" t="s">
        <v>1053</v>
      </c>
    </row>
    <row r="15" spans="3:16" x14ac:dyDescent="0.3">
      <c r="C15" t="s">
        <v>754</v>
      </c>
      <c r="D15" t="s">
        <v>177</v>
      </c>
      <c r="E15">
        <v>4129</v>
      </c>
      <c r="F15" t="s">
        <v>1080</v>
      </c>
      <c r="J15" t="str">
        <f t="shared" si="0"/>
        <v>04129</v>
      </c>
      <c r="K15" t="str">
        <f t="shared" si="1"/>
        <v>Leipzig</v>
      </c>
      <c r="L15" t="s">
        <v>1046</v>
      </c>
      <c r="M15" t="s">
        <v>1051</v>
      </c>
    </row>
    <row r="16" spans="3:16" x14ac:dyDescent="0.3">
      <c r="C16" t="s">
        <v>754</v>
      </c>
      <c r="D16" t="s">
        <v>177</v>
      </c>
      <c r="E16">
        <v>4129</v>
      </c>
      <c r="F16" t="s">
        <v>1080</v>
      </c>
      <c r="J16" t="str">
        <f t="shared" si="0"/>
        <v>04129</v>
      </c>
      <c r="K16" t="str">
        <f t="shared" si="1"/>
        <v>Leipzig</v>
      </c>
      <c r="L16" t="s">
        <v>1046</v>
      </c>
      <c r="M16" t="s">
        <v>1051</v>
      </c>
    </row>
    <row r="17" spans="3:14" x14ac:dyDescent="0.3">
      <c r="C17" t="s">
        <v>754</v>
      </c>
      <c r="D17" t="s">
        <v>177</v>
      </c>
      <c r="E17">
        <v>4129</v>
      </c>
      <c r="F17" t="s">
        <v>1080</v>
      </c>
      <c r="J17" t="str">
        <f t="shared" si="0"/>
        <v>04129</v>
      </c>
      <c r="K17" t="str">
        <f t="shared" si="1"/>
        <v>Leipzig</v>
      </c>
      <c r="L17" t="s">
        <v>1046</v>
      </c>
      <c r="M17" t="s">
        <v>1051</v>
      </c>
    </row>
    <row r="18" spans="3:14" x14ac:dyDescent="0.3">
      <c r="C18" t="s">
        <v>755</v>
      </c>
      <c r="D18" t="s">
        <v>186</v>
      </c>
      <c r="E18">
        <v>4600</v>
      </c>
      <c r="F18" t="s">
        <v>1081</v>
      </c>
      <c r="J18" t="str">
        <f t="shared" si="0"/>
        <v>04600</v>
      </c>
      <c r="K18" t="str">
        <f t="shared" si="1"/>
        <v>Altenburg</v>
      </c>
      <c r="L18" t="s">
        <v>1046</v>
      </c>
      <c r="M18" t="s">
        <v>1051</v>
      </c>
    </row>
    <row r="19" spans="3:14" x14ac:dyDescent="0.3">
      <c r="C19" t="s">
        <v>756</v>
      </c>
      <c r="D19" t="s">
        <v>186</v>
      </c>
      <c r="E19">
        <v>4600</v>
      </c>
      <c r="F19" t="s">
        <v>1081</v>
      </c>
      <c r="J19" t="str">
        <f t="shared" si="0"/>
        <v>04600</v>
      </c>
      <c r="K19" t="str">
        <f t="shared" si="1"/>
        <v>Altenburg</v>
      </c>
      <c r="L19" t="s">
        <v>1046</v>
      </c>
      <c r="M19" t="s">
        <v>1051</v>
      </c>
    </row>
    <row r="20" spans="3:14" x14ac:dyDescent="0.3">
      <c r="C20" t="s">
        <v>757</v>
      </c>
      <c r="D20" t="s">
        <v>190</v>
      </c>
      <c r="E20">
        <v>6108</v>
      </c>
      <c r="F20" t="s">
        <v>1082</v>
      </c>
      <c r="G20" t="s">
        <v>1083</v>
      </c>
      <c r="J20" t="str">
        <f t="shared" si="0"/>
        <v>06108</v>
      </c>
      <c r="K20" t="str">
        <f t="shared" si="1"/>
        <v>Halle (Saale)</v>
      </c>
      <c r="L20" t="s">
        <v>1046</v>
      </c>
      <c r="M20" t="s">
        <v>1051</v>
      </c>
    </row>
    <row r="21" spans="3:14" x14ac:dyDescent="0.3">
      <c r="C21" t="s">
        <v>758</v>
      </c>
      <c r="D21" t="s">
        <v>193</v>
      </c>
      <c r="E21">
        <v>6108</v>
      </c>
      <c r="F21" t="s">
        <v>1082</v>
      </c>
      <c r="G21" t="s">
        <v>1083</v>
      </c>
      <c r="J21" t="str">
        <f t="shared" si="0"/>
        <v>06108</v>
      </c>
      <c r="K21" t="str">
        <f t="shared" si="1"/>
        <v>Halle (Saale)</v>
      </c>
      <c r="L21" t="s">
        <v>1046</v>
      </c>
      <c r="M21" t="s">
        <v>1051</v>
      </c>
    </row>
    <row r="22" spans="3:14" x14ac:dyDescent="0.3">
      <c r="C22" t="s">
        <v>759</v>
      </c>
      <c r="D22" t="s">
        <v>190</v>
      </c>
      <c r="E22">
        <v>6108</v>
      </c>
      <c r="F22" t="s">
        <v>1082</v>
      </c>
      <c r="G22" t="s">
        <v>1083</v>
      </c>
      <c r="J22" t="str">
        <f t="shared" si="0"/>
        <v>06108</v>
      </c>
      <c r="K22" t="str">
        <f t="shared" si="1"/>
        <v>Halle (Saale)</v>
      </c>
      <c r="L22" t="s">
        <v>1046</v>
      </c>
      <c r="M22" t="s">
        <v>1051</v>
      </c>
    </row>
    <row r="23" spans="3:14" x14ac:dyDescent="0.3">
      <c r="C23" t="s">
        <v>760</v>
      </c>
      <c r="D23" t="s">
        <v>193</v>
      </c>
      <c r="E23">
        <v>6108</v>
      </c>
      <c r="F23" t="s">
        <v>1082</v>
      </c>
      <c r="G23" t="s">
        <v>1083</v>
      </c>
      <c r="J23" t="str">
        <f t="shared" si="0"/>
        <v>06108</v>
      </c>
      <c r="K23" t="str">
        <f t="shared" si="1"/>
        <v>Halle (Saale)</v>
      </c>
      <c r="L23" t="s">
        <v>1046</v>
      </c>
      <c r="M23" t="s">
        <v>1051</v>
      </c>
    </row>
    <row r="24" spans="3:14" x14ac:dyDescent="0.3">
      <c r="C24" t="s">
        <v>761</v>
      </c>
      <c r="D24" t="s">
        <v>197</v>
      </c>
      <c r="E24">
        <v>6110</v>
      </c>
      <c r="F24" t="s">
        <v>1082</v>
      </c>
      <c r="G24" t="s">
        <v>1083</v>
      </c>
      <c r="J24" t="str">
        <f t="shared" si="0"/>
        <v>06110</v>
      </c>
      <c r="K24" t="str">
        <f t="shared" si="1"/>
        <v>Halle (Saale)</v>
      </c>
      <c r="L24" t="s">
        <v>1046</v>
      </c>
      <c r="M24" t="s">
        <v>1051</v>
      </c>
      <c r="N24" t="s">
        <v>1072</v>
      </c>
    </row>
    <row r="25" spans="3:14" x14ac:dyDescent="0.3">
      <c r="C25" t="s">
        <v>762</v>
      </c>
      <c r="D25" t="s">
        <v>197</v>
      </c>
      <c r="E25">
        <v>6110</v>
      </c>
      <c r="F25" t="s">
        <v>1082</v>
      </c>
      <c r="G25" t="s">
        <v>1083</v>
      </c>
      <c r="J25" t="str">
        <f t="shared" si="0"/>
        <v>06110</v>
      </c>
      <c r="K25" t="str">
        <f t="shared" si="1"/>
        <v>Halle (Saale)</v>
      </c>
      <c r="L25" t="s">
        <v>1046</v>
      </c>
      <c r="M25" t="s">
        <v>1051</v>
      </c>
    </row>
    <row r="26" spans="3:14" x14ac:dyDescent="0.3">
      <c r="C26" t="s">
        <v>763</v>
      </c>
      <c r="D26" t="s">
        <v>202</v>
      </c>
      <c r="E26">
        <v>6366</v>
      </c>
      <c r="F26" t="s">
        <v>1084</v>
      </c>
      <c r="G26" t="s">
        <v>1085</v>
      </c>
      <c r="J26" t="str">
        <f t="shared" si="0"/>
        <v>06366</v>
      </c>
      <c r="K26" t="str">
        <f t="shared" si="1"/>
        <v>Köthen (Anhalt)</v>
      </c>
      <c r="L26" t="s">
        <v>1046</v>
      </c>
      <c r="M26" t="s">
        <v>1054</v>
      </c>
    </row>
    <row r="27" spans="3:14" x14ac:dyDescent="0.3">
      <c r="C27" t="s">
        <v>764</v>
      </c>
      <c r="D27" t="s">
        <v>202</v>
      </c>
      <c r="E27">
        <v>6366</v>
      </c>
      <c r="F27" t="s">
        <v>1084</v>
      </c>
      <c r="G27" t="s">
        <v>1085</v>
      </c>
      <c r="J27" t="str">
        <f t="shared" si="0"/>
        <v>06366</v>
      </c>
      <c r="K27" t="str">
        <f t="shared" si="1"/>
        <v>Köthen (Anhalt)</v>
      </c>
      <c r="L27" t="s">
        <v>1046</v>
      </c>
      <c r="M27" t="s">
        <v>1051</v>
      </c>
    </row>
    <row r="28" spans="3:14" x14ac:dyDescent="0.3">
      <c r="C28" t="s">
        <v>765</v>
      </c>
      <c r="D28" t="s">
        <v>90</v>
      </c>
      <c r="E28">
        <v>6847</v>
      </c>
      <c r="F28" t="s">
        <v>92</v>
      </c>
      <c r="J28" t="str">
        <f t="shared" si="0"/>
        <v>06847</v>
      </c>
      <c r="K28" t="str">
        <f t="shared" si="1"/>
        <v>Dessau-Roßlau</v>
      </c>
      <c r="L28" t="s">
        <v>1046</v>
      </c>
      <c r="M28" t="s">
        <v>1051</v>
      </c>
    </row>
    <row r="29" spans="3:14" x14ac:dyDescent="0.3">
      <c r="C29" t="s">
        <v>766</v>
      </c>
      <c r="D29" t="s">
        <v>90</v>
      </c>
      <c r="E29">
        <v>6847</v>
      </c>
      <c r="F29" t="s">
        <v>92</v>
      </c>
      <c r="J29" t="str">
        <f t="shared" si="0"/>
        <v>06847</v>
      </c>
      <c r="K29" t="str">
        <f t="shared" si="1"/>
        <v>Dessau-Roßlau</v>
      </c>
      <c r="L29" t="s">
        <v>1046</v>
      </c>
      <c r="M29" t="s">
        <v>1051</v>
      </c>
    </row>
    <row r="30" spans="3:14" x14ac:dyDescent="0.3">
      <c r="C30" t="s">
        <v>767</v>
      </c>
      <c r="D30" t="s">
        <v>210</v>
      </c>
      <c r="E30">
        <v>7548</v>
      </c>
      <c r="F30" t="s">
        <v>1086</v>
      </c>
      <c r="J30" t="str">
        <f t="shared" si="0"/>
        <v>07548</v>
      </c>
      <c r="K30" t="str">
        <f t="shared" si="1"/>
        <v>Gera</v>
      </c>
      <c r="L30" t="s">
        <v>1046</v>
      </c>
      <c r="M30" t="s">
        <v>1051</v>
      </c>
    </row>
    <row r="31" spans="3:14" x14ac:dyDescent="0.3">
      <c r="C31" t="s">
        <v>768</v>
      </c>
      <c r="D31" t="s">
        <v>210</v>
      </c>
      <c r="E31">
        <v>7548</v>
      </c>
      <c r="F31" t="s">
        <v>1086</v>
      </c>
      <c r="J31" t="str">
        <f t="shared" si="0"/>
        <v>07548</v>
      </c>
      <c r="K31" t="str">
        <f t="shared" si="1"/>
        <v>Gera</v>
      </c>
      <c r="L31" t="s">
        <v>1046</v>
      </c>
      <c r="M31" t="s">
        <v>1051</v>
      </c>
    </row>
    <row r="32" spans="3:14" x14ac:dyDescent="0.3">
      <c r="C32" t="s">
        <v>769</v>
      </c>
      <c r="D32" t="s">
        <v>214</v>
      </c>
      <c r="E32">
        <v>8141</v>
      </c>
      <c r="F32" t="s">
        <v>1087</v>
      </c>
      <c r="J32" t="str">
        <f t="shared" si="0"/>
        <v>08141</v>
      </c>
      <c r="K32" t="str">
        <f t="shared" si="1"/>
        <v>Reinsdorf</v>
      </c>
      <c r="L32" t="s">
        <v>1046</v>
      </c>
      <c r="M32" t="s">
        <v>1051</v>
      </c>
    </row>
    <row r="33" spans="3:14" x14ac:dyDescent="0.3">
      <c r="C33" t="s">
        <v>770</v>
      </c>
      <c r="D33" t="s">
        <v>214</v>
      </c>
      <c r="E33">
        <v>8141</v>
      </c>
      <c r="F33" t="s">
        <v>1087</v>
      </c>
      <c r="J33" t="str">
        <f t="shared" si="0"/>
        <v>08141</v>
      </c>
      <c r="K33" t="str">
        <f t="shared" si="1"/>
        <v>Reinsdorf</v>
      </c>
      <c r="L33" t="s">
        <v>1046</v>
      </c>
      <c r="M33" t="s">
        <v>1051</v>
      </c>
    </row>
    <row r="34" spans="3:14" x14ac:dyDescent="0.3">
      <c r="C34" t="s">
        <v>771</v>
      </c>
      <c r="D34" t="s">
        <v>218</v>
      </c>
      <c r="E34">
        <v>9376</v>
      </c>
      <c r="F34" t="s">
        <v>1088</v>
      </c>
      <c r="J34" t="str">
        <f t="shared" si="0"/>
        <v>09376</v>
      </c>
      <c r="K34" t="str">
        <f t="shared" si="1"/>
        <v>Oelsnitz/Erzgeb.</v>
      </c>
      <c r="L34" t="s">
        <v>1046</v>
      </c>
      <c r="M34" t="s">
        <v>1051</v>
      </c>
    </row>
    <row r="35" spans="3:14" x14ac:dyDescent="0.3">
      <c r="C35" t="s">
        <v>772</v>
      </c>
      <c r="D35" t="s">
        <v>218</v>
      </c>
      <c r="E35">
        <v>9376</v>
      </c>
      <c r="F35" t="s">
        <v>1088</v>
      </c>
      <c r="J35" t="str">
        <f t="shared" si="0"/>
        <v>09376</v>
      </c>
      <c r="K35" t="str">
        <f t="shared" si="1"/>
        <v>Oelsnitz/Erzgeb.</v>
      </c>
      <c r="L35" t="s">
        <v>1046</v>
      </c>
      <c r="M35" t="s">
        <v>1051</v>
      </c>
    </row>
    <row r="36" spans="3:14" x14ac:dyDescent="0.3">
      <c r="C36" t="s">
        <v>773</v>
      </c>
      <c r="D36" t="s">
        <v>222</v>
      </c>
      <c r="E36">
        <v>10318</v>
      </c>
      <c r="F36" t="s">
        <v>93</v>
      </c>
      <c r="J36" t="str">
        <f t="shared" si="0"/>
        <v>10318</v>
      </c>
      <c r="K36" t="str">
        <f t="shared" si="1"/>
        <v>Berlin</v>
      </c>
      <c r="L36" t="s">
        <v>1046</v>
      </c>
      <c r="M36" t="s">
        <v>1051</v>
      </c>
    </row>
    <row r="37" spans="3:14" x14ac:dyDescent="0.3">
      <c r="C37" t="s">
        <v>774</v>
      </c>
      <c r="D37" t="s">
        <v>222</v>
      </c>
      <c r="E37">
        <v>10318</v>
      </c>
      <c r="F37" t="s">
        <v>93</v>
      </c>
      <c r="J37" t="str">
        <f t="shared" si="0"/>
        <v>10318</v>
      </c>
      <c r="K37" t="str">
        <f t="shared" si="1"/>
        <v>Berlin</v>
      </c>
      <c r="L37" t="s">
        <v>1046</v>
      </c>
      <c r="M37" t="s">
        <v>1051</v>
      </c>
    </row>
    <row r="38" spans="3:14" x14ac:dyDescent="0.3">
      <c r="C38" t="s">
        <v>775</v>
      </c>
      <c r="D38" t="s">
        <v>226</v>
      </c>
      <c r="E38">
        <v>10825</v>
      </c>
      <c r="F38" t="s">
        <v>93</v>
      </c>
      <c r="J38" t="str">
        <f t="shared" si="0"/>
        <v>10825</v>
      </c>
      <c r="K38" t="str">
        <f t="shared" si="1"/>
        <v>Berlin</v>
      </c>
      <c r="L38" t="s">
        <v>1047</v>
      </c>
      <c r="M38" t="s">
        <v>1046</v>
      </c>
      <c r="N38" t="s">
        <v>1051</v>
      </c>
    </row>
    <row r="39" spans="3:14" x14ac:dyDescent="0.3">
      <c r="C39" t="s">
        <v>776</v>
      </c>
      <c r="D39" t="s">
        <v>226</v>
      </c>
      <c r="E39">
        <v>10825</v>
      </c>
      <c r="F39" t="s">
        <v>93</v>
      </c>
      <c r="J39" t="str">
        <f t="shared" si="0"/>
        <v>10825</v>
      </c>
      <c r="K39" t="str">
        <f t="shared" si="1"/>
        <v>Berlin</v>
      </c>
      <c r="L39" t="s">
        <v>1046</v>
      </c>
      <c r="M39" t="s">
        <v>1051</v>
      </c>
    </row>
    <row r="40" spans="3:14" x14ac:dyDescent="0.3">
      <c r="C40" t="s">
        <v>777</v>
      </c>
      <c r="D40" t="s">
        <v>231</v>
      </c>
      <c r="E40">
        <v>12161</v>
      </c>
      <c r="F40" t="s">
        <v>93</v>
      </c>
      <c r="J40" t="str">
        <f t="shared" si="0"/>
        <v>12161</v>
      </c>
      <c r="K40" t="str">
        <f t="shared" si="1"/>
        <v>Berlin</v>
      </c>
      <c r="L40" t="s">
        <v>1046</v>
      </c>
      <c r="M40" t="s">
        <v>1051</v>
      </c>
    </row>
    <row r="41" spans="3:14" x14ac:dyDescent="0.3">
      <c r="C41" t="s">
        <v>778</v>
      </c>
      <c r="D41" t="s">
        <v>231</v>
      </c>
      <c r="E41">
        <v>12161</v>
      </c>
      <c r="F41" t="s">
        <v>93</v>
      </c>
      <c r="J41" t="str">
        <f t="shared" si="0"/>
        <v>12161</v>
      </c>
      <c r="K41" t="str">
        <f t="shared" si="1"/>
        <v>Berlin</v>
      </c>
      <c r="L41" t="s">
        <v>1046</v>
      </c>
      <c r="M41" t="s">
        <v>1051</v>
      </c>
    </row>
    <row r="42" spans="3:14" x14ac:dyDescent="0.3">
      <c r="C42" t="s">
        <v>779</v>
      </c>
      <c r="D42" t="s">
        <v>235</v>
      </c>
      <c r="E42">
        <v>13086</v>
      </c>
      <c r="F42" t="s">
        <v>93</v>
      </c>
      <c r="J42" t="str">
        <f t="shared" si="0"/>
        <v>13086</v>
      </c>
      <c r="K42" t="str">
        <f t="shared" si="1"/>
        <v>Berlin</v>
      </c>
      <c r="L42" t="s">
        <v>1046</v>
      </c>
      <c r="M42" t="s">
        <v>1051</v>
      </c>
    </row>
    <row r="43" spans="3:14" x14ac:dyDescent="0.3">
      <c r="C43" t="s">
        <v>780</v>
      </c>
      <c r="D43" t="s">
        <v>238</v>
      </c>
      <c r="E43">
        <v>13353</v>
      </c>
      <c r="F43" t="s">
        <v>93</v>
      </c>
      <c r="J43" t="str">
        <f t="shared" si="0"/>
        <v>13353</v>
      </c>
      <c r="K43" t="str">
        <f t="shared" si="1"/>
        <v>Berlin</v>
      </c>
      <c r="L43" t="s">
        <v>1046</v>
      </c>
      <c r="M43" t="s">
        <v>1053</v>
      </c>
    </row>
    <row r="44" spans="3:14" x14ac:dyDescent="0.3">
      <c r="C44" t="s">
        <v>781</v>
      </c>
      <c r="D44" t="s">
        <v>238</v>
      </c>
      <c r="E44">
        <v>13353</v>
      </c>
      <c r="F44" t="s">
        <v>93</v>
      </c>
      <c r="J44" t="str">
        <f t="shared" si="0"/>
        <v>13353</v>
      </c>
      <c r="K44" t="str">
        <f t="shared" si="1"/>
        <v>Berlin</v>
      </c>
      <c r="L44" t="s">
        <v>1046</v>
      </c>
      <c r="M44" t="s">
        <v>1051</v>
      </c>
    </row>
    <row r="45" spans="3:14" x14ac:dyDescent="0.3">
      <c r="C45" t="s">
        <v>782</v>
      </c>
      <c r="D45" t="s">
        <v>242</v>
      </c>
      <c r="E45">
        <v>13589</v>
      </c>
      <c r="F45" t="s">
        <v>93</v>
      </c>
      <c r="J45" t="str">
        <f t="shared" si="0"/>
        <v>13589</v>
      </c>
      <c r="K45" t="str">
        <f t="shared" si="1"/>
        <v>Berlin</v>
      </c>
      <c r="L45" t="s">
        <v>1046</v>
      </c>
      <c r="M45" t="s">
        <v>1051</v>
      </c>
    </row>
    <row r="46" spans="3:14" x14ac:dyDescent="0.3">
      <c r="C46" t="s">
        <v>783</v>
      </c>
      <c r="D46" t="s">
        <v>242</v>
      </c>
      <c r="E46">
        <v>13589</v>
      </c>
      <c r="F46" t="s">
        <v>93</v>
      </c>
      <c r="J46" t="str">
        <f t="shared" si="0"/>
        <v>13589</v>
      </c>
      <c r="K46" t="str">
        <f t="shared" si="1"/>
        <v>Berlin</v>
      </c>
      <c r="L46" t="s">
        <v>1046</v>
      </c>
      <c r="M46" t="s">
        <v>1051</v>
      </c>
    </row>
    <row r="47" spans="3:14" x14ac:dyDescent="0.3">
      <c r="C47" t="s">
        <v>148</v>
      </c>
      <c r="D47" t="s">
        <v>3</v>
      </c>
      <c r="J47" t="str">
        <f t="shared" si="0"/>
        <v>0</v>
      </c>
      <c r="K47" t="str">
        <f t="shared" si="1"/>
        <v/>
      </c>
    </row>
    <row r="48" spans="3:14" x14ac:dyDescent="0.3">
      <c r="D48" t="s">
        <v>247</v>
      </c>
      <c r="E48">
        <v>14050</v>
      </c>
      <c r="F48" t="s">
        <v>93</v>
      </c>
      <c r="J48" t="str">
        <f t="shared" si="0"/>
        <v>14050</v>
      </c>
      <c r="K48" t="str">
        <f t="shared" si="1"/>
        <v>Berlin</v>
      </c>
      <c r="L48" t="s">
        <v>1046</v>
      </c>
    </row>
    <row r="49" spans="3:14" x14ac:dyDescent="0.3">
      <c r="C49" t="s">
        <v>784</v>
      </c>
      <c r="D49" t="s">
        <v>251</v>
      </c>
      <c r="E49">
        <v>14163</v>
      </c>
      <c r="F49" t="s">
        <v>93</v>
      </c>
      <c r="J49" t="str">
        <f t="shared" si="0"/>
        <v>14163</v>
      </c>
      <c r="K49" t="str">
        <f t="shared" si="1"/>
        <v>Berlin</v>
      </c>
      <c r="L49" t="s">
        <v>1046</v>
      </c>
      <c r="M49" t="s">
        <v>1051</v>
      </c>
    </row>
    <row r="50" spans="3:14" x14ac:dyDescent="0.3">
      <c r="C50" t="s">
        <v>785</v>
      </c>
      <c r="D50" t="s">
        <v>251</v>
      </c>
      <c r="E50">
        <v>14163</v>
      </c>
      <c r="F50" t="s">
        <v>93</v>
      </c>
      <c r="J50" t="str">
        <f t="shared" si="0"/>
        <v>14163</v>
      </c>
      <c r="K50" t="str">
        <f t="shared" si="1"/>
        <v>Berlin</v>
      </c>
      <c r="L50" t="s">
        <v>1046</v>
      </c>
      <c r="M50" t="s">
        <v>1051</v>
      </c>
    </row>
    <row r="51" spans="3:14" x14ac:dyDescent="0.3">
      <c r="C51" t="s">
        <v>786</v>
      </c>
      <c r="D51" t="s">
        <v>255</v>
      </c>
      <c r="E51">
        <v>14467</v>
      </c>
      <c r="F51" t="s">
        <v>94</v>
      </c>
      <c r="J51" t="str">
        <f t="shared" si="0"/>
        <v>14467</v>
      </c>
      <c r="K51" t="str">
        <f t="shared" si="1"/>
        <v>Potsdam</v>
      </c>
      <c r="L51" t="s">
        <v>1046</v>
      </c>
      <c r="M51" t="s">
        <v>1055</v>
      </c>
    </row>
    <row r="52" spans="3:14" x14ac:dyDescent="0.3">
      <c r="C52" t="s">
        <v>787</v>
      </c>
      <c r="D52" t="s">
        <v>255</v>
      </c>
      <c r="E52">
        <v>14467</v>
      </c>
      <c r="F52" t="s">
        <v>94</v>
      </c>
      <c r="J52" t="str">
        <f t="shared" si="0"/>
        <v>14467</v>
      </c>
      <c r="K52" t="str">
        <f t="shared" si="1"/>
        <v>Potsdam</v>
      </c>
      <c r="L52" t="s">
        <v>1046</v>
      </c>
      <c r="M52" t="s">
        <v>1053</v>
      </c>
    </row>
    <row r="53" spans="3:14" x14ac:dyDescent="0.3">
      <c r="C53" t="s">
        <v>788</v>
      </c>
      <c r="D53" t="s">
        <v>255</v>
      </c>
      <c r="E53">
        <v>14467</v>
      </c>
      <c r="F53" t="s">
        <v>94</v>
      </c>
      <c r="J53" t="str">
        <f t="shared" si="0"/>
        <v>14467</v>
      </c>
      <c r="K53" t="str">
        <f t="shared" si="1"/>
        <v>Potsdam</v>
      </c>
      <c r="L53" t="s">
        <v>1046</v>
      </c>
      <c r="M53" t="s">
        <v>1051</v>
      </c>
    </row>
    <row r="54" spans="3:14" x14ac:dyDescent="0.3">
      <c r="C54" t="s">
        <v>789</v>
      </c>
      <c r="D54" t="s">
        <v>261</v>
      </c>
      <c r="E54">
        <v>20148</v>
      </c>
      <c r="F54" t="s">
        <v>1089</v>
      </c>
      <c r="J54" t="str">
        <f t="shared" si="0"/>
        <v>20148</v>
      </c>
      <c r="K54" t="str">
        <f t="shared" si="1"/>
        <v>Hamburg</v>
      </c>
      <c r="L54" t="s">
        <v>1046</v>
      </c>
      <c r="M54" t="s">
        <v>1051</v>
      </c>
    </row>
    <row r="55" spans="3:14" x14ac:dyDescent="0.3">
      <c r="C55" t="s">
        <v>790</v>
      </c>
      <c r="D55" t="s">
        <v>265</v>
      </c>
      <c r="E55">
        <v>20354</v>
      </c>
      <c r="F55" t="s">
        <v>1089</v>
      </c>
      <c r="J55" t="str">
        <f t="shared" si="0"/>
        <v>20354</v>
      </c>
      <c r="K55" t="str">
        <f t="shared" si="1"/>
        <v>Hamburg</v>
      </c>
      <c r="L55" t="s">
        <v>1046</v>
      </c>
      <c r="M55" t="s">
        <v>1051</v>
      </c>
      <c r="N55" t="s">
        <v>1073</v>
      </c>
    </row>
    <row r="56" spans="3:14" x14ac:dyDescent="0.3">
      <c r="C56" t="s">
        <v>791</v>
      </c>
      <c r="D56" t="s">
        <v>265</v>
      </c>
      <c r="E56">
        <v>20354</v>
      </c>
      <c r="F56" t="s">
        <v>1089</v>
      </c>
      <c r="J56" t="str">
        <f t="shared" si="0"/>
        <v>20354</v>
      </c>
      <c r="K56" t="str">
        <f t="shared" si="1"/>
        <v>Hamburg</v>
      </c>
      <c r="L56" t="s">
        <v>1046</v>
      </c>
      <c r="M56" t="s">
        <v>1051</v>
      </c>
      <c r="N56" t="s">
        <v>1073</v>
      </c>
    </row>
    <row r="57" spans="3:14" x14ac:dyDescent="0.3">
      <c r="C57" t="s">
        <v>792</v>
      </c>
      <c r="D57" t="s">
        <v>270</v>
      </c>
      <c r="E57">
        <v>21031</v>
      </c>
      <c r="F57" t="s">
        <v>1089</v>
      </c>
      <c r="J57" t="str">
        <f t="shared" si="0"/>
        <v>21031</v>
      </c>
      <c r="K57" t="str">
        <f t="shared" si="1"/>
        <v>Hamburg</v>
      </c>
      <c r="L57" t="s">
        <v>1046</v>
      </c>
      <c r="M57" t="s">
        <v>1051</v>
      </c>
      <c r="N57" t="s">
        <v>1072</v>
      </c>
    </row>
    <row r="58" spans="3:14" x14ac:dyDescent="0.3">
      <c r="C58" t="s">
        <v>793</v>
      </c>
      <c r="D58" t="s">
        <v>270</v>
      </c>
      <c r="E58">
        <v>21031</v>
      </c>
      <c r="F58" t="s">
        <v>1089</v>
      </c>
      <c r="J58" t="str">
        <f t="shared" si="0"/>
        <v>21031</v>
      </c>
      <c r="K58" t="str">
        <f t="shared" si="1"/>
        <v>Hamburg</v>
      </c>
      <c r="L58" t="s">
        <v>1046</v>
      </c>
      <c r="M58" t="s">
        <v>1051</v>
      </c>
    </row>
    <row r="59" spans="3:14" x14ac:dyDescent="0.3">
      <c r="C59" t="s">
        <v>794</v>
      </c>
      <c r="D59" t="s">
        <v>274</v>
      </c>
      <c r="E59">
        <v>21244</v>
      </c>
      <c r="F59" t="s">
        <v>1090</v>
      </c>
      <c r="G59" t="s">
        <v>1091</v>
      </c>
      <c r="H59" t="s">
        <v>1092</v>
      </c>
      <c r="I59" t="s">
        <v>1093</v>
      </c>
      <c r="J59" t="str">
        <f t="shared" si="0"/>
        <v>21244</v>
      </c>
      <c r="K59" t="str">
        <f t="shared" si="1"/>
        <v>Buchholz in der Nordheide</v>
      </c>
      <c r="L59" t="s">
        <v>1046</v>
      </c>
      <c r="M59" t="s">
        <v>1051</v>
      </c>
    </row>
    <row r="60" spans="3:14" x14ac:dyDescent="0.3">
      <c r="C60" t="s">
        <v>795</v>
      </c>
      <c r="D60" t="s">
        <v>274</v>
      </c>
      <c r="E60">
        <v>21244</v>
      </c>
      <c r="F60" t="s">
        <v>1090</v>
      </c>
      <c r="G60" t="s">
        <v>1091</v>
      </c>
      <c r="H60" t="s">
        <v>1092</v>
      </c>
      <c r="I60" t="s">
        <v>1093</v>
      </c>
      <c r="J60" t="str">
        <f t="shared" si="0"/>
        <v>21244</v>
      </c>
      <c r="K60" t="str">
        <f t="shared" si="1"/>
        <v>Buchholz in der Nordheide</v>
      </c>
      <c r="L60" t="s">
        <v>1046</v>
      </c>
      <c r="M60" t="s">
        <v>1051</v>
      </c>
    </row>
    <row r="61" spans="3:14" x14ac:dyDescent="0.3">
      <c r="C61" t="s">
        <v>796</v>
      </c>
      <c r="D61" t="s">
        <v>278</v>
      </c>
      <c r="E61">
        <v>21339</v>
      </c>
      <c r="F61" t="s">
        <v>1094</v>
      </c>
      <c r="J61" t="str">
        <f t="shared" si="0"/>
        <v>21339</v>
      </c>
      <c r="K61" t="str">
        <f t="shared" si="1"/>
        <v>Lüneburg</v>
      </c>
      <c r="L61" t="s">
        <v>1046</v>
      </c>
      <c r="M61" t="s">
        <v>1056</v>
      </c>
      <c r="N61" t="s">
        <v>1015</v>
      </c>
    </row>
    <row r="62" spans="3:14" x14ac:dyDescent="0.3">
      <c r="C62" t="s">
        <v>797</v>
      </c>
      <c r="D62" t="s">
        <v>278</v>
      </c>
      <c r="E62">
        <v>21339</v>
      </c>
      <c r="F62" t="s">
        <v>1094</v>
      </c>
      <c r="J62" t="str">
        <f t="shared" si="0"/>
        <v>21339</v>
      </c>
      <c r="K62" t="str">
        <f t="shared" si="1"/>
        <v>Lüneburg</v>
      </c>
      <c r="L62" t="s">
        <v>1046</v>
      </c>
      <c r="M62" t="s">
        <v>1051</v>
      </c>
    </row>
    <row r="63" spans="3:14" x14ac:dyDescent="0.3">
      <c r="C63" t="s">
        <v>798</v>
      </c>
      <c r="D63" t="s">
        <v>283</v>
      </c>
      <c r="E63">
        <v>21682</v>
      </c>
      <c r="F63" t="s">
        <v>1095</v>
      </c>
      <c r="J63" t="str">
        <f t="shared" si="0"/>
        <v>21682</v>
      </c>
      <c r="K63" t="str">
        <f t="shared" si="1"/>
        <v>Stade</v>
      </c>
      <c r="L63" t="s">
        <v>1046</v>
      </c>
      <c r="M63" t="s">
        <v>1052</v>
      </c>
    </row>
    <row r="64" spans="3:14" x14ac:dyDescent="0.3">
      <c r="C64" t="s">
        <v>799</v>
      </c>
      <c r="D64" t="s">
        <v>283</v>
      </c>
      <c r="E64">
        <v>21682</v>
      </c>
      <c r="F64" t="s">
        <v>1095</v>
      </c>
      <c r="J64" t="str">
        <f t="shared" si="0"/>
        <v>21682</v>
      </c>
      <c r="K64" t="str">
        <f t="shared" si="1"/>
        <v>Stade</v>
      </c>
      <c r="L64" t="s">
        <v>1046</v>
      </c>
      <c r="M64" t="s">
        <v>1051</v>
      </c>
    </row>
    <row r="65" spans="3:14" x14ac:dyDescent="0.3">
      <c r="C65" t="s">
        <v>800</v>
      </c>
      <c r="D65" t="s">
        <v>287</v>
      </c>
      <c r="E65">
        <v>24105</v>
      </c>
      <c r="F65" t="s">
        <v>95</v>
      </c>
      <c r="J65" t="str">
        <f t="shared" si="0"/>
        <v>24105</v>
      </c>
      <c r="K65" t="str">
        <f t="shared" si="1"/>
        <v>Kiel</v>
      </c>
      <c r="L65" t="s">
        <v>1046</v>
      </c>
      <c r="M65" t="s">
        <v>1051</v>
      </c>
    </row>
    <row r="66" spans="3:14" x14ac:dyDescent="0.3">
      <c r="C66" t="s">
        <v>801</v>
      </c>
      <c r="D66" t="s">
        <v>287</v>
      </c>
      <c r="E66">
        <v>24105</v>
      </c>
      <c r="F66" t="s">
        <v>95</v>
      </c>
      <c r="J66" t="str">
        <f t="shared" si="0"/>
        <v>24105</v>
      </c>
      <c r="K66" t="str">
        <f t="shared" si="1"/>
        <v>Kiel</v>
      </c>
      <c r="L66" t="s">
        <v>1046</v>
      </c>
      <c r="M66" t="s">
        <v>1051</v>
      </c>
    </row>
    <row r="67" spans="3:14" x14ac:dyDescent="0.3">
      <c r="C67" t="s">
        <v>802</v>
      </c>
      <c r="D67" t="s">
        <v>291</v>
      </c>
      <c r="E67">
        <v>24534</v>
      </c>
      <c r="F67" t="s">
        <v>1096</v>
      </c>
      <c r="J67" t="str">
        <f t="shared" ref="J67:J130" si="2">IF(LEN(E67)=4,"0"&amp;E67,TEXT(E67,0))</f>
        <v>24534</v>
      </c>
      <c r="K67" t="str">
        <f t="shared" ref="K67:K130" si="3">TRIM(F67&amp;" "&amp;G67&amp;" "&amp;H67&amp;" "&amp;I67)</f>
        <v>Neumünster</v>
      </c>
      <c r="L67" t="s">
        <v>1046</v>
      </c>
      <c r="M67" t="s">
        <v>1051</v>
      </c>
    </row>
    <row r="68" spans="3:14" x14ac:dyDescent="0.3">
      <c r="C68" t="s">
        <v>803</v>
      </c>
      <c r="D68" t="s">
        <v>294</v>
      </c>
      <c r="E68">
        <v>24955</v>
      </c>
      <c r="F68" t="s">
        <v>1097</v>
      </c>
      <c r="J68" t="str">
        <f t="shared" si="2"/>
        <v>24955</v>
      </c>
      <c r="K68" t="str">
        <f t="shared" si="3"/>
        <v>Harrislee</v>
      </c>
      <c r="L68" t="s">
        <v>1046</v>
      </c>
      <c r="M68" t="s">
        <v>1057</v>
      </c>
    </row>
    <row r="69" spans="3:14" x14ac:dyDescent="0.3">
      <c r="C69" t="s">
        <v>804</v>
      </c>
      <c r="D69" t="s">
        <v>294</v>
      </c>
      <c r="E69">
        <v>24955</v>
      </c>
      <c r="F69" t="s">
        <v>1097</v>
      </c>
      <c r="J69" t="str">
        <f t="shared" si="2"/>
        <v>24955</v>
      </c>
      <c r="K69" t="str">
        <f t="shared" si="3"/>
        <v>Harrislee</v>
      </c>
      <c r="L69" t="s">
        <v>1046</v>
      </c>
      <c r="M69" t="s">
        <v>1051</v>
      </c>
    </row>
    <row r="70" spans="3:14" x14ac:dyDescent="0.3">
      <c r="C70" t="s">
        <v>805</v>
      </c>
      <c r="D70" t="s">
        <v>299</v>
      </c>
      <c r="E70">
        <v>26122</v>
      </c>
      <c r="F70" t="s">
        <v>96</v>
      </c>
      <c r="J70" t="str">
        <f t="shared" si="2"/>
        <v>26122</v>
      </c>
      <c r="K70" t="str">
        <f t="shared" si="3"/>
        <v>Oldenburg</v>
      </c>
      <c r="L70" t="s">
        <v>1046</v>
      </c>
      <c r="M70" t="s">
        <v>1053</v>
      </c>
    </row>
    <row r="71" spans="3:14" x14ac:dyDescent="0.3">
      <c r="C71" t="s">
        <v>806</v>
      </c>
      <c r="D71" t="s">
        <v>299</v>
      </c>
      <c r="E71">
        <v>26122</v>
      </c>
      <c r="F71" t="s">
        <v>96</v>
      </c>
      <c r="J71" t="str">
        <f t="shared" si="2"/>
        <v>26122</v>
      </c>
      <c r="K71" t="str">
        <f t="shared" si="3"/>
        <v>Oldenburg</v>
      </c>
      <c r="L71" t="s">
        <v>1046</v>
      </c>
      <c r="M71" t="s">
        <v>1051</v>
      </c>
    </row>
    <row r="72" spans="3:14" x14ac:dyDescent="0.3">
      <c r="C72" t="s">
        <v>807</v>
      </c>
      <c r="D72" t="s">
        <v>303</v>
      </c>
      <c r="E72">
        <v>26123</v>
      </c>
      <c r="F72" t="s">
        <v>96</v>
      </c>
      <c r="J72" t="str">
        <f t="shared" si="2"/>
        <v>26123</v>
      </c>
      <c r="K72" t="str">
        <f t="shared" si="3"/>
        <v>Oldenburg</v>
      </c>
      <c r="L72" t="s">
        <v>1046</v>
      </c>
      <c r="M72" t="s">
        <v>1051</v>
      </c>
    </row>
    <row r="73" spans="3:14" x14ac:dyDescent="0.3">
      <c r="C73" t="s">
        <v>808</v>
      </c>
      <c r="D73" t="s">
        <v>303</v>
      </c>
      <c r="E73">
        <v>26123</v>
      </c>
      <c r="F73" t="s">
        <v>96</v>
      </c>
      <c r="J73" t="str">
        <f t="shared" si="2"/>
        <v>26123</v>
      </c>
      <c r="K73" t="str">
        <f t="shared" si="3"/>
        <v>Oldenburg</v>
      </c>
      <c r="L73" t="s">
        <v>1046</v>
      </c>
      <c r="M73" t="s">
        <v>1051</v>
      </c>
    </row>
    <row r="74" spans="3:14" x14ac:dyDescent="0.3">
      <c r="C74" t="s">
        <v>809</v>
      </c>
      <c r="D74" t="s">
        <v>307</v>
      </c>
      <c r="E74">
        <v>26133</v>
      </c>
      <c r="F74" t="s">
        <v>96</v>
      </c>
      <c r="J74" t="str">
        <f t="shared" si="2"/>
        <v>26133</v>
      </c>
      <c r="K74" t="str">
        <f t="shared" si="3"/>
        <v>Oldenburg</v>
      </c>
      <c r="L74" t="s">
        <v>1046</v>
      </c>
      <c r="M74" t="s">
        <v>1058</v>
      </c>
      <c r="N74" t="s">
        <v>1018</v>
      </c>
    </row>
    <row r="75" spans="3:14" x14ac:dyDescent="0.3">
      <c r="C75" t="s">
        <v>810</v>
      </c>
      <c r="D75" t="s">
        <v>307</v>
      </c>
      <c r="E75">
        <v>26133</v>
      </c>
      <c r="F75" t="s">
        <v>96</v>
      </c>
      <c r="J75" t="str">
        <f t="shared" si="2"/>
        <v>26133</v>
      </c>
      <c r="K75" t="str">
        <f t="shared" si="3"/>
        <v>Oldenburg</v>
      </c>
      <c r="L75" t="s">
        <v>1046</v>
      </c>
      <c r="M75" t="s">
        <v>1051</v>
      </c>
    </row>
    <row r="76" spans="3:14" x14ac:dyDescent="0.3">
      <c r="C76" t="s">
        <v>811</v>
      </c>
      <c r="D76" t="s">
        <v>312</v>
      </c>
      <c r="E76">
        <v>28239</v>
      </c>
      <c r="F76" t="s">
        <v>97</v>
      </c>
      <c r="J76" t="str">
        <f t="shared" si="2"/>
        <v>28239</v>
      </c>
      <c r="K76" t="str">
        <f t="shared" si="3"/>
        <v>Bremen</v>
      </c>
      <c r="L76" t="s">
        <v>1046</v>
      </c>
      <c r="M76" t="s">
        <v>1051</v>
      </c>
    </row>
    <row r="77" spans="3:14" x14ac:dyDescent="0.3">
      <c r="C77" t="s">
        <v>812</v>
      </c>
      <c r="D77" t="s">
        <v>312</v>
      </c>
      <c r="E77">
        <v>28239</v>
      </c>
      <c r="F77" t="s">
        <v>97</v>
      </c>
      <c r="J77" t="str">
        <f t="shared" si="2"/>
        <v>28239</v>
      </c>
      <c r="K77" t="str">
        <f t="shared" si="3"/>
        <v>Bremen</v>
      </c>
      <c r="L77" t="s">
        <v>1046</v>
      </c>
      <c r="M77" t="s">
        <v>1051</v>
      </c>
    </row>
    <row r="78" spans="3:14" x14ac:dyDescent="0.3">
      <c r="C78" t="s">
        <v>813</v>
      </c>
      <c r="D78" t="s">
        <v>316</v>
      </c>
      <c r="E78">
        <v>28277</v>
      </c>
      <c r="F78" t="s">
        <v>97</v>
      </c>
      <c r="J78" t="str">
        <f t="shared" si="2"/>
        <v>28277</v>
      </c>
      <c r="K78" t="str">
        <f t="shared" si="3"/>
        <v>Bremen</v>
      </c>
      <c r="L78" t="s">
        <v>1046</v>
      </c>
      <c r="M78" t="s">
        <v>1059</v>
      </c>
      <c r="N78" t="s">
        <v>1074</v>
      </c>
    </row>
    <row r="79" spans="3:14" x14ac:dyDescent="0.3">
      <c r="C79" t="s">
        <v>814</v>
      </c>
      <c r="D79" t="s">
        <v>316</v>
      </c>
      <c r="E79">
        <v>28277</v>
      </c>
      <c r="F79" t="s">
        <v>97</v>
      </c>
      <c r="J79" t="str">
        <f t="shared" si="2"/>
        <v>28277</v>
      </c>
      <c r="K79" t="str">
        <f t="shared" si="3"/>
        <v>Bremen</v>
      </c>
      <c r="L79" t="s">
        <v>1046</v>
      </c>
      <c r="M79" t="s">
        <v>1051</v>
      </c>
    </row>
    <row r="80" spans="3:14" x14ac:dyDescent="0.3">
      <c r="C80" t="s">
        <v>815</v>
      </c>
      <c r="D80" t="s">
        <v>316</v>
      </c>
      <c r="E80">
        <v>28277</v>
      </c>
      <c r="F80" t="s">
        <v>97</v>
      </c>
      <c r="J80" t="str">
        <f t="shared" si="2"/>
        <v>28277</v>
      </c>
      <c r="K80" t="str">
        <f t="shared" si="3"/>
        <v>Bremen</v>
      </c>
      <c r="L80" t="s">
        <v>1046</v>
      </c>
      <c r="M80" t="s">
        <v>1059</v>
      </c>
    </row>
    <row r="81" spans="3:14" x14ac:dyDescent="0.3">
      <c r="C81" t="s">
        <v>816</v>
      </c>
      <c r="D81" t="s">
        <v>316</v>
      </c>
      <c r="E81">
        <v>28277</v>
      </c>
      <c r="F81" t="s">
        <v>97</v>
      </c>
      <c r="J81" t="str">
        <f t="shared" si="2"/>
        <v>28277</v>
      </c>
      <c r="K81" t="str">
        <f t="shared" si="3"/>
        <v>Bremen</v>
      </c>
      <c r="L81" t="s">
        <v>1046</v>
      </c>
      <c r="M81" t="s">
        <v>1051</v>
      </c>
    </row>
    <row r="82" spans="3:14" x14ac:dyDescent="0.3">
      <c r="C82" t="s">
        <v>817</v>
      </c>
      <c r="D82" t="s">
        <v>324</v>
      </c>
      <c r="E82">
        <v>29223</v>
      </c>
      <c r="F82" t="s">
        <v>1098</v>
      </c>
      <c r="J82" t="str">
        <f t="shared" si="2"/>
        <v>29223</v>
      </c>
      <c r="K82" t="str">
        <f t="shared" si="3"/>
        <v>Celle</v>
      </c>
      <c r="L82" t="s">
        <v>1046</v>
      </c>
      <c r="M82" t="s">
        <v>1051</v>
      </c>
    </row>
    <row r="83" spans="3:14" x14ac:dyDescent="0.3">
      <c r="C83" t="s">
        <v>818</v>
      </c>
      <c r="D83" t="s">
        <v>324</v>
      </c>
      <c r="E83">
        <v>29223</v>
      </c>
      <c r="F83" t="s">
        <v>1098</v>
      </c>
      <c r="J83" t="str">
        <f t="shared" si="2"/>
        <v>29223</v>
      </c>
      <c r="K83" t="str">
        <f t="shared" si="3"/>
        <v>Celle</v>
      </c>
      <c r="L83" t="s">
        <v>1046</v>
      </c>
      <c r="M83" t="s">
        <v>1051</v>
      </c>
    </row>
    <row r="84" spans="3:14" x14ac:dyDescent="0.3">
      <c r="C84" t="s">
        <v>819</v>
      </c>
      <c r="D84" t="s">
        <v>328</v>
      </c>
      <c r="E84">
        <v>29410</v>
      </c>
      <c r="F84" t="s">
        <v>1099</v>
      </c>
      <c r="G84" t="s">
        <v>1100</v>
      </c>
      <c r="J84" t="str">
        <f t="shared" si="2"/>
        <v>29410</v>
      </c>
      <c r="K84" t="str">
        <f t="shared" si="3"/>
        <v>Salzwedel, Hansestadt</v>
      </c>
      <c r="L84" t="s">
        <v>1046</v>
      </c>
      <c r="M84" t="s">
        <v>1051</v>
      </c>
    </row>
    <row r="85" spans="3:14" x14ac:dyDescent="0.3">
      <c r="C85" t="s">
        <v>820</v>
      </c>
      <c r="D85" t="s">
        <v>328</v>
      </c>
      <c r="E85">
        <v>29410</v>
      </c>
      <c r="F85" t="s">
        <v>1099</v>
      </c>
      <c r="G85" t="s">
        <v>1100</v>
      </c>
      <c r="J85" t="str">
        <f t="shared" si="2"/>
        <v>29410</v>
      </c>
      <c r="K85" t="str">
        <f t="shared" si="3"/>
        <v>Salzwedel, Hansestadt</v>
      </c>
      <c r="L85" t="s">
        <v>1046</v>
      </c>
      <c r="M85" t="s">
        <v>1051</v>
      </c>
    </row>
    <row r="86" spans="3:14" x14ac:dyDescent="0.3">
      <c r="C86" t="s">
        <v>821</v>
      </c>
      <c r="D86" t="s">
        <v>332</v>
      </c>
      <c r="E86">
        <v>30159</v>
      </c>
      <c r="F86" t="s">
        <v>1101</v>
      </c>
      <c r="J86" t="str">
        <f t="shared" si="2"/>
        <v>30159</v>
      </c>
      <c r="K86" t="str">
        <f t="shared" si="3"/>
        <v>Hannover</v>
      </c>
      <c r="L86" t="s">
        <v>1046</v>
      </c>
      <c r="M86" t="s">
        <v>1051</v>
      </c>
    </row>
    <row r="87" spans="3:14" x14ac:dyDescent="0.3">
      <c r="C87" t="s">
        <v>822</v>
      </c>
      <c r="D87" t="s">
        <v>335</v>
      </c>
      <c r="E87">
        <v>30449</v>
      </c>
      <c r="F87" t="s">
        <v>1101</v>
      </c>
      <c r="J87" t="str">
        <f t="shared" si="2"/>
        <v>30449</v>
      </c>
      <c r="K87" t="str">
        <f t="shared" si="3"/>
        <v>Hannover</v>
      </c>
      <c r="L87" t="s">
        <v>1046</v>
      </c>
      <c r="M87" t="s">
        <v>1051</v>
      </c>
    </row>
    <row r="88" spans="3:14" x14ac:dyDescent="0.3">
      <c r="C88" t="s">
        <v>823</v>
      </c>
      <c r="D88" t="s">
        <v>338</v>
      </c>
      <c r="E88">
        <v>31275</v>
      </c>
      <c r="F88" t="s">
        <v>1102</v>
      </c>
      <c r="J88" t="str">
        <f t="shared" si="2"/>
        <v>31275</v>
      </c>
      <c r="K88" t="str">
        <f t="shared" si="3"/>
        <v>Lehrte</v>
      </c>
      <c r="L88" t="s">
        <v>1046</v>
      </c>
      <c r="M88" t="s">
        <v>1053</v>
      </c>
    </row>
    <row r="89" spans="3:14" x14ac:dyDescent="0.3">
      <c r="C89" t="s">
        <v>824</v>
      </c>
      <c r="D89" t="s">
        <v>338</v>
      </c>
      <c r="E89">
        <v>31275</v>
      </c>
      <c r="F89" t="s">
        <v>1102</v>
      </c>
      <c r="J89" t="str">
        <f t="shared" si="2"/>
        <v>31275</v>
      </c>
      <c r="K89" t="str">
        <f t="shared" si="3"/>
        <v>Lehrte</v>
      </c>
      <c r="L89" t="s">
        <v>1046</v>
      </c>
      <c r="M89" t="s">
        <v>1051</v>
      </c>
    </row>
    <row r="90" spans="3:14" x14ac:dyDescent="0.3">
      <c r="C90" t="s">
        <v>825</v>
      </c>
      <c r="D90" t="s">
        <v>342</v>
      </c>
      <c r="E90">
        <v>31785</v>
      </c>
      <c r="F90" t="s">
        <v>1103</v>
      </c>
      <c r="J90" t="str">
        <f t="shared" si="2"/>
        <v>31785</v>
      </c>
      <c r="K90" t="str">
        <f t="shared" si="3"/>
        <v>Hameln</v>
      </c>
      <c r="L90" t="s">
        <v>1046</v>
      </c>
      <c r="M90" t="s">
        <v>1060</v>
      </c>
      <c r="N90" t="s">
        <v>1022</v>
      </c>
    </row>
    <row r="91" spans="3:14" x14ac:dyDescent="0.3">
      <c r="C91" t="s">
        <v>826</v>
      </c>
      <c r="D91" t="s">
        <v>342</v>
      </c>
      <c r="E91">
        <v>31785</v>
      </c>
      <c r="F91" t="s">
        <v>1103</v>
      </c>
      <c r="J91" t="str">
        <f t="shared" si="2"/>
        <v>31785</v>
      </c>
      <c r="K91" t="str">
        <f t="shared" si="3"/>
        <v>Hameln</v>
      </c>
      <c r="L91" t="s">
        <v>1046</v>
      </c>
      <c r="M91" t="s">
        <v>1051</v>
      </c>
    </row>
    <row r="92" spans="3:14" x14ac:dyDescent="0.3">
      <c r="C92" t="s">
        <v>827</v>
      </c>
      <c r="D92" t="s">
        <v>347</v>
      </c>
      <c r="E92">
        <v>32423</v>
      </c>
      <c r="F92" t="s">
        <v>98</v>
      </c>
      <c r="J92" t="str">
        <f t="shared" si="2"/>
        <v>32423</v>
      </c>
      <c r="K92" t="str">
        <f t="shared" si="3"/>
        <v>Minden</v>
      </c>
      <c r="L92" t="s">
        <v>1046</v>
      </c>
      <c r="M92" t="s">
        <v>1061</v>
      </c>
      <c r="N92" t="s">
        <v>1024</v>
      </c>
    </row>
    <row r="93" spans="3:14" x14ac:dyDescent="0.3">
      <c r="C93" t="s">
        <v>828</v>
      </c>
      <c r="D93" t="s">
        <v>347</v>
      </c>
      <c r="E93">
        <v>32423</v>
      </c>
      <c r="F93" t="s">
        <v>98</v>
      </c>
      <c r="J93" t="str">
        <f t="shared" si="2"/>
        <v>32423</v>
      </c>
      <c r="K93" t="str">
        <f t="shared" si="3"/>
        <v>Minden</v>
      </c>
      <c r="L93" t="s">
        <v>1046</v>
      </c>
      <c r="M93" t="s">
        <v>1051</v>
      </c>
    </row>
    <row r="94" spans="3:14" x14ac:dyDescent="0.3">
      <c r="C94" t="s">
        <v>829</v>
      </c>
      <c r="D94" t="s">
        <v>352</v>
      </c>
      <c r="E94">
        <v>32756</v>
      </c>
      <c r="F94" t="s">
        <v>1104</v>
      </c>
      <c r="J94" t="str">
        <f t="shared" si="2"/>
        <v>32756</v>
      </c>
      <c r="K94" t="str">
        <f t="shared" si="3"/>
        <v>Detmold</v>
      </c>
      <c r="L94" t="s">
        <v>1046</v>
      </c>
      <c r="M94" t="s">
        <v>1053</v>
      </c>
    </row>
    <row r="95" spans="3:14" x14ac:dyDescent="0.3">
      <c r="C95" t="s">
        <v>830</v>
      </c>
      <c r="D95" t="s">
        <v>352</v>
      </c>
      <c r="E95">
        <v>32756</v>
      </c>
      <c r="F95" t="s">
        <v>1104</v>
      </c>
      <c r="J95" t="str">
        <f t="shared" si="2"/>
        <v>32756</v>
      </c>
      <c r="K95" t="str">
        <f t="shared" si="3"/>
        <v>Detmold</v>
      </c>
      <c r="L95" t="s">
        <v>1046</v>
      </c>
      <c r="M95" t="s">
        <v>1051</v>
      </c>
    </row>
    <row r="96" spans="3:14" x14ac:dyDescent="0.3">
      <c r="C96" t="s">
        <v>831</v>
      </c>
      <c r="D96" t="s">
        <v>356</v>
      </c>
      <c r="E96">
        <v>33609</v>
      </c>
      <c r="F96" t="s">
        <v>1105</v>
      </c>
      <c r="J96" t="str">
        <f t="shared" si="2"/>
        <v>33609</v>
      </c>
      <c r="K96" t="str">
        <f t="shared" si="3"/>
        <v>Bielefeld</v>
      </c>
      <c r="L96" t="s">
        <v>1046</v>
      </c>
      <c r="M96" t="s">
        <v>1051</v>
      </c>
    </row>
    <row r="97" spans="3:14" x14ac:dyDescent="0.3">
      <c r="C97" t="s">
        <v>832</v>
      </c>
      <c r="D97" t="s">
        <v>356</v>
      </c>
      <c r="E97">
        <v>33609</v>
      </c>
      <c r="F97" t="s">
        <v>1105</v>
      </c>
      <c r="J97" t="str">
        <f t="shared" si="2"/>
        <v>33609</v>
      </c>
      <c r="K97" t="str">
        <f t="shared" si="3"/>
        <v>Bielefeld</v>
      </c>
      <c r="L97" t="s">
        <v>1046</v>
      </c>
      <c r="M97" t="s">
        <v>1051</v>
      </c>
    </row>
    <row r="98" spans="3:14" x14ac:dyDescent="0.3">
      <c r="C98" t="s">
        <v>833</v>
      </c>
      <c r="D98" t="s">
        <v>360</v>
      </c>
      <c r="E98">
        <v>34121</v>
      </c>
      <c r="F98" t="s">
        <v>99</v>
      </c>
      <c r="J98" t="str">
        <f t="shared" si="2"/>
        <v>34121</v>
      </c>
      <c r="K98" t="str">
        <f t="shared" si="3"/>
        <v>Kassel</v>
      </c>
      <c r="L98" t="s">
        <v>1046</v>
      </c>
      <c r="M98" t="s">
        <v>1062</v>
      </c>
    </row>
    <row r="99" spans="3:14" x14ac:dyDescent="0.3">
      <c r="C99" t="s">
        <v>834</v>
      </c>
      <c r="D99" t="s">
        <v>360</v>
      </c>
      <c r="E99">
        <v>34121</v>
      </c>
      <c r="F99" t="s">
        <v>99</v>
      </c>
      <c r="J99" t="str">
        <f t="shared" si="2"/>
        <v>34121</v>
      </c>
      <c r="K99" t="str">
        <f t="shared" si="3"/>
        <v>Kassel</v>
      </c>
      <c r="L99" t="s">
        <v>1046</v>
      </c>
      <c r="M99" t="s">
        <v>1051</v>
      </c>
    </row>
    <row r="100" spans="3:14" x14ac:dyDescent="0.3">
      <c r="C100" t="s">
        <v>835</v>
      </c>
      <c r="D100" t="s">
        <v>365</v>
      </c>
      <c r="E100">
        <v>34127</v>
      </c>
      <c r="F100" t="s">
        <v>99</v>
      </c>
      <c r="J100" t="str">
        <f t="shared" si="2"/>
        <v>34127</v>
      </c>
      <c r="K100" t="str">
        <f t="shared" si="3"/>
        <v>Kassel</v>
      </c>
      <c r="L100" t="s">
        <v>1046</v>
      </c>
      <c r="M100" t="s">
        <v>1063</v>
      </c>
    </row>
    <row r="101" spans="3:14" x14ac:dyDescent="0.3">
      <c r="C101" t="s">
        <v>836</v>
      </c>
      <c r="D101" t="s">
        <v>365</v>
      </c>
      <c r="E101">
        <v>34127</v>
      </c>
      <c r="F101" t="s">
        <v>99</v>
      </c>
      <c r="J101" t="str">
        <f t="shared" si="2"/>
        <v>34127</v>
      </c>
      <c r="K101" t="str">
        <f t="shared" si="3"/>
        <v>Kassel</v>
      </c>
      <c r="L101" t="s">
        <v>1046</v>
      </c>
      <c r="M101" t="s">
        <v>1051</v>
      </c>
    </row>
    <row r="102" spans="3:14" x14ac:dyDescent="0.3">
      <c r="C102" t="s">
        <v>837</v>
      </c>
      <c r="D102" t="s">
        <v>370</v>
      </c>
      <c r="E102">
        <v>37073</v>
      </c>
      <c r="F102" t="s">
        <v>1106</v>
      </c>
      <c r="J102" t="str">
        <f t="shared" si="2"/>
        <v>37073</v>
      </c>
      <c r="K102" t="str">
        <f t="shared" si="3"/>
        <v>Göttingen</v>
      </c>
      <c r="L102" t="s">
        <v>1046</v>
      </c>
      <c r="M102" t="s">
        <v>1064</v>
      </c>
    </row>
    <row r="103" spans="3:14" x14ac:dyDescent="0.3">
      <c r="C103" t="s">
        <v>838</v>
      </c>
      <c r="D103" t="s">
        <v>370</v>
      </c>
      <c r="E103">
        <v>37073</v>
      </c>
      <c r="F103" t="s">
        <v>1106</v>
      </c>
      <c r="J103" t="str">
        <f t="shared" si="2"/>
        <v>37073</v>
      </c>
      <c r="K103" t="str">
        <f t="shared" si="3"/>
        <v>Göttingen</v>
      </c>
      <c r="L103" t="s">
        <v>1046</v>
      </c>
      <c r="M103" t="s">
        <v>1051</v>
      </c>
    </row>
    <row r="104" spans="3:14" x14ac:dyDescent="0.3">
      <c r="C104" t="s">
        <v>839</v>
      </c>
      <c r="D104" t="s">
        <v>375</v>
      </c>
      <c r="E104">
        <v>37075</v>
      </c>
      <c r="F104" t="s">
        <v>1106</v>
      </c>
      <c r="J104" t="str">
        <f t="shared" si="2"/>
        <v>37075</v>
      </c>
      <c r="K104" t="str">
        <f t="shared" si="3"/>
        <v>Göttingen</v>
      </c>
      <c r="L104" t="s">
        <v>1046</v>
      </c>
      <c r="M104" t="s">
        <v>1053</v>
      </c>
    </row>
    <row r="105" spans="3:14" x14ac:dyDescent="0.3">
      <c r="C105" t="s">
        <v>840</v>
      </c>
      <c r="D105" t="s">
        <v>375</v>
      </c>
      <c r="E105">
        <v>37075</v>
      </c>
      <c r="F105" t="s">
        <v>1106</v>
      </c>
      <c r="J105" t="str">
        <f t="shared" si="2"/>
        <v>37075</v>
      </c>
      <c r="K105" t="str">
        <f t="shared" si="3"/>
        <v>Göttingen</v>
      </c>
      <c r="L105" t="s">
        <v>1046</v>
      </c>
      <c r="M105" t="s">
        <v>1051</v>
      </c>
    </row>
    <row r="106" spans="3:14" x14ac:dyDescent="0.3">
      <c r="C106" t="s">
        <v>841</v>
      </c>
      <c r="D106" t="s">
        <v>379</v>
      </c>
      <c r="E106">
        <v>40237</v>
      </c>
      <c r="F106" t="s">
        <v>1107</v>
      </c>
      <c r="J106" t="str">
        <f t="shared" si="2"/>
        <v>40237</v>
      </c>
      <c r="K106" t="str">
        <f t="shared" si="3"/>
        <v>Düsseldorf</v>
      </c>
      <c r="L106" t="s">
        <v>1046</v>
      </c>
      <c r="M106" t="s">
        <v>1051</v>
      </c>
    </row>
    <row r="107" spans="3:14" x14ac:dyDescent="0.3">
      <c r="C107" t="s">
        <v>842</v>
      </c>
      <c r="D107" t="s">
        <v>379</v>
      </c>
      <c r="E107">
        <v>40237</v>
      </c>
      <c r="F107" t="s">
        <v>1107</v>
      </c>
      <c r="J107" t="str">
        <f t="shared" si="2"/>
        <v>40237</v>
      </c>
      <c r="K107" t="str">
        <f t="shared" si="3"/>
        <v>Düsseldorf</v>
      </c>
      <c r="L107" t="s">
        <v>1046</v>
      </c>
      <c r="M107" t="s">
        <v>1051</v>
      </c>
    </row>
    <row r="108" spans="3:14" x14ac:dyDescent="0.3">
      <c r="C108" t="s">
        <v>843</v>
      </c>
      <c r="D108" t="s">
        <v>383</v>
      </c>
      <c r="E108">
        <v>40489</v>
      </c>
      <c r="F108" t="s">
        <v>1107</v>
      </c>
      <c r="J108" t="str">
        <f t="shared" si="2"/>
        <v>40489</v>
      </c>
      <c r="K108" t="str">
        <f t="shared" si="3"/>
        <v>Düsseldorf</v>
      </c>
      <c r="L108" t="s">
        <v>1046</v>
      </c>
      <c r="M108" t="s">
        <v>1051</v>
      </c>
    </row>
    <row r="109" spans="3:14" x14ac:dyDescent="0.3">
      <c r="C109" t="s">
        <v>844</v>
      </c>
      <c r="D109" t="s">
        <v>383</v>
      </c>
      <c r="E109">
        <v>40489</v>
      </c>
      <c r="F109" t="s">
        <v>1107</v>
      </c>
      <c r="J109" t="str">
        <f t="shared" si="2"/>
        <v>40489</v>
      </c>
      <c r="K109" t="str">
        <f t="shared" si="3"/>
        <v>Düsseldorf</v>
      </c>
      <c r="L109" t="s">
        <v>1046</v>
      </c>
      <c r="M109" t="s">
        <v>1051</v>
      </c>
    </row>
    <row r="110" spans="3:14" x14ac:dyDescent="0.3">
      <c r="C110" t="s">
        <v>845</v>
      </c>
      <c r="D110" t="s">
        <v>387</v>
      </c>
      <c r="E110">
        <v>41236</v>
      </c>
      <c r="F110" t="s">
        <v>1108</v>
      </c>
      <c r="J110" t="str">
        <f t="shared" si="2"/>
        <v>41236</v>
      </c>
      <c r="K110" t="str">
        <f t="shared" si="3"/>
        <v>Mönchengladbach</v>
      </c>
      <c r="L110" t="s">
        <v>1046</v>
      </c>
      <c r="M110" t="s">
        <v>1051</v>
      </c>
    </row>
    <row r="111" spans="3:14" x14ac:dyDescent="0.3">
      <c r="C111" t="s">
        <v>846</v>
      </c>
      <c r="D111" t="s">
        <v>387</v>
      </c>
      <c r="E111">
        <v>41236</v>
      </c>
      <c r="F111" t="s">
        <v>1108</v>
      </c>
      <c r="J111" t="str">
        <f t="shared" si="2"/>
        <v>41236</v>
      </c>
      <c r="K111" t="str">
        <f t="shared" si="3"/>
        <v>Mönchengladbach</v>
      </c>
      <c r="L111" t="s">
        <v>1046</v>
      </c>
      <c r="M111" t="s">
        <v>1051</v>
      </c>
    </row>
    <row r="112" spans="3:14" x14ac:dyDescent="0.3">
      <c r="C112" t="s">
        <v>847</v>
      </c>
      <c r="D112" t="s">
        <v>391</v>
      </c>
      <c r="E112">
        <v>41460</v>
      </c>
      <c r="F112" t="s">
        <v>1109</v>
      </c>
      <c r="J112" t="str">
        <f t="shared" si="2"/>
        <v>41460</v>
      </c>
      <c r="K112" t="str">
        <f t="shared" si="3"/>
        <v>Neuss</v>
      </c>
      <c r="L112" t="s">
        <v>1046</v>
      </c>
      <c r="M112" t="s">
        <v>1060</v>
      </c>
      <c r="N112" t="s">
        <v>1024</v>
      </c>
    </row>
    <row r="113" spans="3:13" x14ac:dyDescent="0.3">
      <c r="C113" t="s">
        <v>848</v>
      </c>
      <c r="D113" t="s">
        <v>391</v>
      </c>
      <c r="E113">
        <v>41460</v>
      </c>
      <c r="F113" t="s">
        <v>1109</v>
      </c>
      <c r="J113" t="str">
        <f t="shared" si="2"/>
        <v>41460</v>
      </c>
      <c r="K113" t="str">
        <f t="shared" si="3"/>
        <v>Neuss</v>
      </c>
      <c r="L113" t="s">
        <v>1046</v>
      </c>
      <c r="M113" t="s">
        <v>1051</v>
      </c>
    </row>
    <row r="114" spans="3:13" x14ac:dyDescent="0.3">
      <c r="C114" t="s">
        <v>849</v>
      </c>
      <c r="D114" t="s">
        <v>396</v>
      </c>
      <c r="E114">
        <v>41515</v>
      </c>
      <c r="F114" t="s">
        <v>1110</v>
      </c>
      <c r="J114" t="str">
        <f t="shared" si="2"/>
        <v>41515</v>
      </c>
      <c r="K114" t="str">
        <f t="shared" si="3"/>
        <v>Grevenbroich</v>
      </c>
      <c r="L114" t="s">
        <v>1046</v>
      </c>
      <c r="M114" t="s">
        <v>1051</v>
      </c>
    </row>
    <row r="115" spans="3:13" x14ac:dyDescent="0.3">
      <c r="C115" t="s">
        <v>850</v>
      </c>
      <c r="D115" t="s">
        <v>396</v>
      </c>
      <c r="E115">
        <v>41515</v>
      </c>
      <c r="F115" t="s">
        <v>1110</v>
      </c>
      <c r="J115" t="str">
        <f t="shared" si="2"/>
        <v>41515</v>
      </c>
      <c r="K115" t="str">
        <f t="shared" si="3"/>
        <v>Grevenbroich</v>
      </c>
      <c r="L115" t="s">
        <v>1046</v>
      </c>
      <c r="M115" t="s">
        <v>1051</v>
      </c>
    </row>
    <row r="116" spans="3:13" x14ac:dyDescent="0.3">
      <c r="C116" t="s">
        <v>851</v>
      </c>
      <c r="D116" t="s">
        <v>400</v>
      </c>
      <c r="E116">
        <v>42859</v>
      </c>
      <c r="F116" t="s">
        <v>1111</v>
      </c>
      <c r="J116" t="str">
        <f t="shared" si="2"/>
        <v>42859</v>
      </c>
      <c r="K116" t="str">
        <f t="shared" si="3"/>
        <v>Remscheid</v>
      </c>
      <c r="L116" t="s">
        <v>1046</v>
      </c>
      <c r="M116" t="s">
        <v>1051</v>
      </c>
    </row>
    <row r="117" spans="3:13" x14ac:dyDescent="0.3">
      <c r="C117" t="s">
        <v>852</v>
      </c>
      <c r="D117" t="s">
        <v>400</v>
      </c>
      <c r="E117">
        <v>42859</v>
      </c>
      <c r="F117" t="s">
        <v>1111</v>
      </c>
      <c r="J117" t="str">
        <f t="shared" si="2"/>
        <v>42859</v>
      </c>
      <c r="K117" t="str">
        <f t="shared" si="3"/>
        <v>Remscheid</v>
      </c>
      <c r="L117" t="s">
        <v>1046</v>
      </c>
      <c r="M117" t="s">
        <v>1051</v>
      </c>
    </row>
    <row r="118" spans="3:13" x14ac:dyDescent="0.3">
      <c r="C118" t="s">
        <v>853</v>
      </c>
      <c r="D118" t="s">
        <v>404</v>
      </c>
      <c r="E118">
        <v>44137</v>
      </c>
      <c r="F118" t="s">
        <v>1112</v>
      </c>
      <c r="J118" t="str">
        <f t="shared" si="2"/>
        <v>44137</v>
      </c>
      <c r="K118" t="str">
        <f t="shared" si="3"/>
        <v>Dortmund</v>
      </c>
      <c r="L118" t="s">
        <v>1046</v>
      </c>
      <c r="M118" t="s">
        <v>1054</v>
      </c>
    </row>
    <row r="119" spans="3:13" x14ac:dyDescent="0.3">
      <c r="C119" t="s">
        <v>854</v>
      </c>
      <c r="D119" t="s">
        <v>404</v>
      </c>
      <c r="E119">
        <v>44137</v>
      </c>
      <c r="F119" t="s">
        <v>1112</v>
      </c>
      <c r="J119" t="str">
        <f t="shared" si="2"/>
        <v>44137</v>
      </c>
      <c r="K119" t="str">
        <f t="shared" si="3"/>
        <v>Dortmund</v>
      </c>
      <c r="L119" t="s">
        <v>1046</v>
      </c>
      <c r="M119" t="s">
        <v>1051</v>
      </c>
    </row>
    <row r="120" spans="3:13" x14ac:dyDescent="0.3">
      <c r="C120" t="s">
        <v>855</v>
      </c>
      <c r="D120" t="s">
        <v>408</v>
      </c>
      <c r="E120">
        <v>44263</v>
      </c>
      <c r="F120" t="s">
        <v>1112</v>
      </c>
      <c r="J120" t="str">
        <f t="shared" si="2"/>
        <v>44263</v>
      </c>
      <c r="K120" t="str">
        <f t="shared" si="3"/>
        <v>Dortmund</v>
      </c>
      <c r="L120" t="s">
        <v>1046</v>
      </c>
      <c r="M120" t="s">
        <v>1065</v>
      </c>
    </row>
    <row r="121" spans="3:13" x14ac:dyDescent="0.3">
      <c r="C121" t="s">
        <v>856</v>
      </c>
      <c r="D121" t="s">
        <v>408</v>
      </c>
      <c r="E121">
        <v>44263</v>
      </c>
      <c r="F121" t="s">
        <v>1112</v>
      </c>
      <c r="J121" t="str">
        <f t="shared" si="2"/>
        <v>44263</v>
      </c>
      <c r="K121" t="str">
        <f t="shared" si="3"/>
        <v>Dortmund</v>
      </c>
      <c r="L121" t="s">
        <v>1046</v>
      </c>
      <c r="M121" t="s">
        <v>1051</v>
      </c>
    </row>
    <row r="122" spans="3:13" x14ac:dyDescent="0.3">
      <c r="C122" t="s">
        <v>857</v>
      </c>
      <c r="D122" t="s">
        <v>413</v>
      </c>
      <c r="E122">
        <v>44623</v>
      </c>
      <c r="F122" t="s">
        <v>1113</v>
      </c>
      <c r="J122" t="str">
        <f t="shared" si="2"/>
        <v>44623</v>
      </c>
      <c r="K122" t="str">
        <f t="shared" si="3"/>
        <v>Herne</v>
      </c>
      <c r="L122" t="s">
        <v>1046</v>
      </c>
      <c r="M122" t="s">
        <v>1053</v>
      </c>
    </row>
    <row r="123" spans="3:13" x14ac:dyDescent="0.3">
      <c r="C123" t="s">
        <v>858</v>
      </c>
      <c r="D123" t="s">
        <v>413</v>
      </c>
      <c r="E123">
        <v>44623</v>
      </c>
      <c r="F123" t="s">
        <v>1113</v>
      </c>
      <c r="J123" t="str">
        <f t="shared" si="2"/>
        <v>44623</v>
      </c>
      <c r="K123" t="str">
        <f t="shared" si="3"/>
        <v>Herne</v>
      </c>
      <c r="L123" t="s">
        <v>1046</v>
      </c>
      <c r="M123" t="s">
        <v>1051</v>
      </c>
    </row>
    <row r="124" spans="3:13" x14ac:dyDescent="0.3">
      <c r="C124" t="s">
        <v>859</v>
      </c>
      <c r="D124" t="s">
        <v>413</v>
      </c>
      <c r="E124">
        <v>44623</v>
      </c>
      <c r="F124" t="s">
        <v>1113</v>
      </c>
      <c r="J124" t="str">
        <f t="shared" si="2"/>
        <v>44623</v>
      </c>
      <c r="K124" t="str">
        <f t="shared" si="3"/>
        <v>Herne</v>
      </c>
      <c r="L124" t="s">
        <v>1046</v>
      </c>
      <c r="M124" t="s">
        <v>1051</v>
      </c>
    </row>
    <row r="125" spans="3:13" x14ac:dyDescent="0.3">
      <c r="C125" t="s">
        <v>859</v>
      </c>
      <c r="D125" t="s">
        <v>413</v>
      </c>
      <c r="E125">
        <v>44623</v>
      </c>
      <c r="F125" t="s">
        <v>1113</v>
      </c>
      <c r="J125" t="str">
        <f t="shared" si="2"/>
        <v>44623</v>
      </c>
      <c r="K125" t="str">
        <f t="shared" si="3"/>
        <v>Herne</v>
      </c>
      <c r="L125" t="s">
        <v>1046</v>
      </c>
      <c r="M125" t="s">
        <v>1051</v>
      </c>
    </row>
    <row r="126" spans="3:13" x14ac:dyDescent="0.3">
      <c r="C126" t="s">
        <v>860</v>
      </c>
      <c r="D126" t="s">
        <v>420</v>
      </c>
      <c r="E126">
        <v>44787</v>
      </c>
      <c r="F126" t="s">
        <v>1114</v>
      </c>
      <c r="J126" t="str">
        <f t="shared" si="2"/>
        <v>44787</v>
      </c>
      <c r="K126" t="str">
        <f t="shared" si="3"/>
        <v>Bochum</v>
      </c>
      <c r="L126" t="s">
        <v>1046</v>
      </c>
      <c r="M126" t="s">
        <v>1051</v>
      </c>
    </row>
    <row r="127" spans="3:13" x14ac:dyDescent="0.3">
      <c r="C127" t="s">
        <v>861</v>
      </c>
      <c r="D127" t="s">
        <v>420</v>
      </c>
      <c r="E127">
        <v>44787</v>
      </c>
      <c r="F127" t="s">
        <v>1114</v>
      </c>
      <c r="J127" t="str">
        <f t="shared" si="2"/>
        <v>44787</v>
      </c>
      <c r="K127" t="str">
        <f t="shared" si="3"/>
        <v>Bochum</v>
      </c>
      <c r="L127" t="s">
        <v>1046</v>
      </c>
      <c r="M127" t="s">
        <v>1051</v>
      </c>
    </row>
    <row r="128" spans="3:13" x14ac:dyDescent="0.3">
      <c r="C128" t="s">
        <v>862</v>
      </c>
      <c r="D128" t="s">
        <v>424</v>
      </c>
      <c r="E128">
        <v>45136</v>
      </c>
      <c r="F128" t="s">
        <v>100</v>
      </c>
      <c r="J128" t="str">
        <f t="shared" si="2"/>
        <v>45136</v>
      </c>
      <c r="K128" t="str">
        <f t="shared" si="3"/>
        <v>Essen</v>
      </c>
      <c r="L128" t="s">
        <v>1046</v>
      </c>
      <c r="M128" t="s">
        <v>1051</v>
      </c>
    </row>
    <row r="129" spans="3:14" x14ac:dyDescent="0.3">
      <c r="C129" t="s">
        <v>863</v>
      </c>
      <c r="D129" t="s">
        <v>424</v>
      </c>
      <c r="E129">
        <v>45136</v>
      </c>
      <c r="F129" t="s">
        <v>100</v>
      </c>
      <c r="J129" t="str">
        <f t="shared" si="2"/>
        <v>45136</v>
      </c>
      <c r="K129" t="str">
        <f t="shared" si="3"/>
        <v>Essen</v>
      </c>
      <c r="L129" t="s">
        <v>1046</v>
      </c>
      <c r="M129" t="s">
        <v>1051</v>
      </c>
    </row>
    <row r="130" spans="3:14" x14ac:dyDescent="0.3">
      <c r="C130" t="s">
        <v>864</v>
      </c>
      <c r="D130" t="s">
        <v>428</v>
      </c>
      <c r="E130">
        <v>45657</v>
      </c>
      <c r="F130" t="s">
        <v>1115</v>
      </c>
      <c r="J130" t="str">
        <f t="shared" si="2"/>
        <v>45657</v>
      </c>
      <c r="K130" t="str">
        <f t="shared" si="3"/>
        <v>Recklinghausen</v>
      </c>
      <c r="L130" t="s">
        <v>1046</v>
      </c>
      <c r="M130" t="s">
        <v>1051</v>
      </c>
    </row>
    <row r="131" spans="3:14" x14ac:dyDescent="0.3">
      <c r="C131" t="s">
        <v>865</v>
      </c>
      <c r="D131" t="s">
        <v>431</v>
      </c>
      <c r="E131">
        <v>47441</v>
      </c>
      <c r="F131" t="s">
        <v>1116</v>
      </c>
      <c r="J131" t="str">
        <f t="shared" ref="J131:J194" si="4">IF(LEN(E131)=4,"0"&amp;E131,TEXT(E131,0))</f>
        <v>47441</v>
      </c>
      <c r="K131" t="str">
        <f t="shared" ref="K131:K194" si="5">TRIM(F131&amp;" "&amp;G131&amp;" "&amp;H131&amp;" "&amp;I131)</f>
        <v>Moers</v>
      </c>
      <c r="L131" t="s">
        <v>1046</v>
      </c>
      <c r="M131" t="s">
        <v>1066</v>
      </c>
      <c r="N131" t="s">
        <v>1022</v>
      </c>
    </row>
    <row r="132" spans="3:14" x14ac:dyDescent="0.3">
      <c r="C132" t="s">
        <v>866</v>
      </c>
      <c r="D132" t="s">
        <v>431</v>
      </c>
      <c r="E132">
        <v>47441</v>
      </c>
      <c r="F132" t="s">
        <v>1116</v>
      </c>
      <c r="J132" t="str">
        <f t="shared" si="4"/>
        <v>47441</v>
      </c>
      <c r="K132" t="str">
        <f t="shared" si="5"/>
        <v>Moers</v>
      </c>
      <c r="L132" t="s">
        <v>1046</v>
      </c>
      <c r="M132" t="s">
        <v>1051</v>
      </c>
    </row>
    <row r="133" spans="3:14" x14ac:dyDescent="0.3">
      <c r="C133" t="s">
        <v>867</v>
      </c>
      <c r="D133" t="s">
        <v>436</v>
      </c>
      <c r="E133">
        <v>48149</v>
      </c>
      <c r="F133" t="s">
        <v>1117</v>
      </c>
      <c r="J133" t="str">
        <f t="shared" si="4"/>
        <v>48149</v>
      </c>
      <c r="K133" t="str">
        <f t="shared" si="5"/>
        <v>Münster</v>
      </c>
      <c r="L133" t="s">
        <v>1046</v>
      </c>
      <c r="M133" t="s">
        <v>1051</v>
      </c>
      <c r="N133" t="s">
        <v>1075</v>
      </c>
    </row>
    <row r="134" spans="3:14" x14ac:dyDescent="0.3">
      <c r="C134" t="s">
        <v>868</v>
      </c>
      <c r="D134" t="s">
        <v>436</v>
      </c>
      <c r="E134">
        <v>48149</v>
      </c>
      <c r="F134" t="s">
        <v>1117</v>
      </c>
      <c r="J134" t="str">
        <f t="shared" si="4"/>
        <v>48149</v>
      </c>
      <c r="K134" t="str">
        <f t="shared" si="5"/>
        <v>Münster</v>
      </c>
      <c r="L134" t="s">
        <v>1046</v>
      </c>
      <c r="M134" t="s">
        <v>1051</v>
      </c>
      <c r="N134" t="s">
        <v>1075</v>
      </c>
    </row>
    <row r="135" spans="3:14" x14ac:dyDescent="0.3">
      <c r="C135" t="s">
        <v>869</v>
      </c>
      <c r="D135" t="s">
        <v>436</v>
      </c>
      <c r="E135">
        <v>48149</v>
      </c>
      <c r="F135" t="s">
        <v>1117</v>
      </c>
      <c r="J135" t="str">
        <f t="shared" si="4"/>
        <v>48149</v>
      </c>
      <c r="K135" t="str">
        <f t="shared" si="5"/>
        <v>Münster</v>
      </c>
      <c r="L135" t="s">
        <v>1046</v>
      </c>
      <c r="M135" t="s">
        <v>1051</v>
      </c>
      <c r="N135" t="s">
        <v>1073</v>
      </c>
    </row>
    <row r="136" spans="3:14" x14ac:dyDescent="0.3">
      <c r="C136" t="s">
        <v>870</v>
      </c>
      <c r="D136" t="s">
        <v>442</v>
      </c>
      <c r="E136">
        <v>48155</v>
      </c>
      <c r="F136" t="s">
        <v>1117</v>
      </c>
      <c r="J136" t="str">
        <f t="shared" si="4"/>
        <v>48155</v>
      </c>
      <c r="K136" t="str">
        <f t="shared" si="5"/>
        <v>Münster</v>
      </c>
      <c r="L136" t="s">
        <v>1046</v>
      </c>
      <c r="M136" t="s">
        <v>1051</v>
      </c>
    </row>
    <row r="137" spans="3:14" x14ac:dyDescent="0.3">
      <c r="C137" t="s">
        <v>871</v>
      </c>
      <c r="D137" t="s">
        <v>445</v>
      </c>
      <c r="E137">
        <v>48155</v>
      </c>
      <c r="F137" t="s">
        <v>1117</v>
      </c>
      <c r="J137" t="str">
        <f t="shared" si="4"/>
        <v>48155</v>
      </c>
      <c r="K137" t="str">
        <f t="shared" si="5"/>
        <v>Münster</v>
      </c>
      <c r="L137" t="s">
        <v>1046</v>
      </c>
      <c r="M137" t="s">
        <v>1051</v>
      </c>
    </row>
    <row r="138" spans="3:14" x14ac:dyDescent="0.3">
      <c r="C138" t="s">
        <v>872</v>
      </c>
      <c r="D138" t="s">
        <v>447</v>
      </c>
      <c r="E138">
        <v>48159</v>
      </c>
      <c r="F138" t="s">
        <v>1117</v>
      </c>
      <c r="J138" t="str">
        <f t="shared" si="4"/>
        <v>48159</v>
      </c>
      <c r="K138" t="str">
        <f t="shared" si="5"/>
        <v>Münster</v>
      </c>
      <c r="L138" t="s">
        <v>1046</v>
      </c>
      <c r="M138" t="s">
        <v>1051</v>
      </c>
    </row>
    <row r="139" spans="3:14" x14ac:dyDescent="0.3">
      <c r="C139" t="s">
        <v>873</v>
      </c>
      <c r="D139" t="s">
        <v>450</v>
      </c>
      <c r="E139">
        <v>49074</v>
      </c>
      <c r="F139" t="s">
        <v>1118</v>
      </c>
      <c r="J139" t="str">
        <f t="shared" si="4"/>
        <v>49074</v>
      </c>
      <c r="K139" t="str">
        <f t="shared" si="5"/>
        <v>Osnabrück</v>
      </c>
      <c r="L139" t="s">
        <v>1046</v>
      </c>
      <c r="M139" t="s">
        <v>1067</v>
      </c>
      <c r="N139" t="s">
        <v>1022</v>
      </c>
    </row>
    <row r="140" spans="3:14" x14ac:dyDescent="0.3">
      <c r="C140" t="s">
        <v>874</v>
      </c>
      <c r="D140" t="s">
        <v>454</v>
      </c>
      <c r="E140">
        <v>49074</v>
      </c>
      <c r="F140" t="s">
        <v>1118</v>
      </c>
      <c r="J140" t="str">
        <f t="shared" si="4"/>
        <v>49074</v>
      </c>
      <c r="K140" t="str">
        <f t="shared" si="5"/>
        <v>Osnabrück</v>
      </c>
      <c r="L140" t="s">
        <v>1046</v>
      </c>
      <c r="M140" t="s">
        <v>1053</v>
      </c>
    </row>
    <row r="141" spans="3:14" x14ac:dyDescent="0.3">
      <c r="C141" t="s">
        <v>875</v>
      </c>
      <c r="D141" t="s">
        <v>450</v>
      </c>
      <c r="E141">
        <v>49074</v>
      </c>
      <c r="F141" t="s">
        <v>1118</v>
      </c>
      <c r="J141" t="str">
        <f t="shared" si="4"/>
        <v>49074</v>
      </c>
      <c r="K141" t="str">
        <f t="shared" si="5"/>
        <v>Osnabrück</v>
      </c>
      <c r="L141" t="s">
        <v>1046</v>
      </c>
      <c r="M141" t="s">
        <v>1051</v>
      </c>
    </row>
    <row r="142" spans="3:14" x14ac:dyDescent="0.3">
      <c r="C142" t="s">
        <v>876</v>
      </c>
      <c r="D142" t="s">
        <v>454</v>
      </c>
      <c r="E142">
        <v>49074</v>
      </c>
      <c r="F142" t="s">
        <v>1118</v>
      </c>
      <c r="J142" t="str">
        <f t="shared" si="4"/>
        <v>49074</v>
      </c>
      <c r="K142" t="str">
        <f t="shared" si="5"/>
        <v>Osnabrück</v>
      </c>
      <c r="L142" t="s">
        <v>1046</v>
      </c>
      <c r="M142" t="s">
        <v>1051</v>
      </c>
    </row>
    <row r="143" spans="3:14" x14ac:dyDescent="0.3">
      <c r="C143" t="s">
        <v>877</v>
      </c>
      <c r="D143" t="s">
        <v>458</v>
      </c>
      <c r="E143">
        <v>49078</v>
      </c>
      <c r="F143" t="s">
        <v>1118</v>
      </c>
      <c r="J143" t="str">
        <f t="shared" si="4"/>
        <v>49078</v>
      </c>
      <c r="K143" t="str">
        <f t="shared" si="5"/>
        <v>Osnabrück</v>
      </c>
      <c r="L143" t="s">
        <v>1046</v>
      </c>
      <c r="M143" t="s">
        <v>1053</v>
      </c>
    </row>
    <row r="144" spans="3:14" x14ac:dyDescent="0.3">
      <c r="C144" t="s">
        <v>878</v>
      </c>
      <c r="D144" t="s">
        <v>458</v>
      </c>
      <c r="E144">
        <v>49078</v>
      </c>
      <c r="F144" t="s">
        <v>1118</v>
      </c>
      <c r="J144" t="str">
        <f t="shared" si="4"/>
        <v>49078</v>
      </c>
      <c r="K144" t="str">
        <f t="shared" si="5"/>
        <v>Osnabrück</v>
      </c>
      <c r="L144" t="s">
        <v>1046</v>
      </c>
      <c r="M144" t="s">
        <v>1051</v>
      </c>
    </row>
    <row r="145" spans="3:15" x14ac:dyDescent="0.3">
      <c r="C145" t="s">
        <v>879</v>
      </c>
      <c r="D145" t="s">
        <v>462</v>
      </c>
      <c r="E145">
        <v>49393</v>
      </c>
      <c r="F145" t="s">
        <v>1119</v>
      </c>
      <c r="G145" t="s">
        <v>1120</v>
      </c>
      <c r="J145" t="str">
        <f t="shared" si="4"/>
        <v>49393</v>
      </c>
      <c r="K145" t="str">
        <f t="shared" si="5"/>
        <v>Lohne (Oldenburg)</v>
      </c>
      <c r="L145" t="s">
        <v>1046</v>
      </c>
      <c r="M145" t="s">
        <v>1058</v>
      </c>
      <c r="N145" t="s">
        <v>1022</v>
      </c>
    </row>
    <row r="146" spans="3:15" x14ac:dyDescent="0.3">
      <c r="C146" t="s">
        <v>880</v>
      </c>
      <c r="D146" t="s">
        <v>462</v>
      </c>
      <c r="E146">
        <v>49393</v>
      </c>
      <c r="F146" t="s">
        <v>1119</v>
      </c>
      <c r="G146" t="s">
        <v>1120</v>
      </c>
      <c r="J146" t="str">
        <f t="shared" si="4"/>
        <v>49393</v>
      </c>
      <c r="K146" t="str">
        <f t="shared" si="5"/>
        <v>Lohne (Oldenburg)</v>
      </c>
      <c r="L146" t="s">
        <v>1046</v>
      </c>
      <c r="M146" t="s">
        <v>1051</v>
      </c>
    </row>
    <row r="147" spans="3:15" x14ac:dyDescent="0.3">
      <c r="C147" t="s">
        <v>881</v>
      </c>
      <c r="D147" t="s">
        <v>467</v>
      </c>
      <c r="E147">
        <v>50226</v>
      </c>
      <c r="F147" t="s">
        <v>1121</v>
      </c>
      <c r="J147" t="str">
        <f t="shared" si="4"/>
        <v>50226</v>
      </c>
      <c r="K147" t="str">
        <f t="shared" si="5"/>
        <v>Frechen</v>
      </c>
      <c r="L147" t="s">
        <v>1046</v>
      </c>
      <c r="M147" t="s">
        <v>1053</v>
      </c>
    </row>
    <row r="148" spans="3:15" x14ac:dyDescent="0.3">
      <c r="C148" t="s">
        <v>882</v>
      </c>
      <c r="D148" t="s">
        <v>467</v>
      </c>
      <c r="E148">
        <v>50226</v>
      </c>
      <c r="F148" t="s">
        <v>1121</v>
      </c>
      <c r="J148" t="str">
        <f t="shared" si="4"/>
        <v>50226</v>
      </c>
      <c r="K148" t="str">
        <f t="shared" si="5"/>
        <v>Frechen</v>
      </c>
      <c r="L148" t="s">
        <v>1046</v>
      </c>
      <c r="M148" t="s">
        <v>1051</v>
      </c>
    </row>
    <row r="149" spans="3:15" x14ac:dyDescent="0.3">
      <c r="C149" t="s">
        <v>883</v>
      </c>
      <c r="D149" t="s">
        <v>471</v>
      </c>
      <c r="E149">
        <v>50389</v>
      </c>
      <c r="F149" t="s">
        <v>1122</v>
      </c>
      <c r="J149" t="str">
        <f t="shared" si="4"/>
        <v>50389</v>
      </c>
      <c r="K149" t="str">
        <f t="shared" si="5"/>
        <v>Wesseling</v>
      </c>
      <c r="L149" t="s">
        <v>1046</v>
      </c>
      <c r="M149" t="s">
        <v>1051</v>
      </c>
    </row>
    <row r="150" spans="3:15" x14ac:dyDescent="0.3">
      <c r="C150" t="s">
        <v>884</v>
      </c>
      <c r="D150" t="s">
        <v>471</v>
      </c>
      <c r="E150">
        <v>50389</v>
      </c>
      <c r="F150" t="s">
        <v>1122</v>
      </c>
      <c r="J150" t="str">
        <f t="shared" si="4"/>
        <v>50389</v>
      </c>
      <c r="K150" t="str">
        <f t="shared" si="5"/>
        <v>Wesseling</v>
      </c>
      <c r="L150" t="s">
        <v>1046</v>
      </c>
      <c r="M150" t="s">
        <v>1051</v>
      </c>
    </row>
    <row r="151" spans="3:15" x14ac:dyDescent="0.3">
      <c r="C151" t="s">
        <v>885</v>
      </c>
      <c r="D151" t="s">
        <v>475</v>
      </c>
      <c r="E151">
        <v>50858</v>
      </c>
      <c r="F151" t="s">
        <v>1123</v>
      </c>
      <c r="J151" t="str">
        <f t="shared" si="4"/>
        <v>50858</v>
      </c>
      <c r="K151" t="str">
        <f t="shared" si="5"/>
        <v>Köln</v>
      </c>
      <c r="L151" t="s">
        <v>1046</v>
      </c>
      <c r="M151" t="s">
        <v>1051</v>
      </c>
    </row>
    <row r="152" spans="3:15" x14ac:dyDescent="0.3">
      <c r="C152" t="s">
        <v>884</v>
      </c>
      <c r="D152" t="s">
        <v>475</v>
      </c>
      <c r="E152">
        <v>50858</v>
      </c>
      <c r="F152" t="s">
        <v>1123</v>
      </c>
      <c r="J152" t="str">
        <f t="shared" si="4"/>
        <v>50858</v>
      </c>
      <c r="K152" t="str">
        <f t="shared" si="5"/>
        <v>Köln</v>
      </c>
      <c r="L152" t="s">
        <v>1046</v>
      </c>
      <c r="M152" t="s">
        <v>1051</v>
      </c>
    </row>
    <row r="153" spans="3:15" x14ac:dyDescent="0.3">
      <c r="C153" t="s">
        <v>886</v>
      </c>
      <c r="D153" t="s">
        <v>479</v>
      </c>
      <c r="E153">
        <v>51065</v>
      </c>
      <c r="F153" t="s">
        <v>1123</v>
      </c>
      <c r="J153" t="str">
        <f t="shared" si="4"/>
        <v>51065</v>
      </c>
      <c r="K153" t="str">
        <f t="shared" si="5"/>
        <v>Köln</v>
      </c>
      <c r="L153" t="s">
        <v>1046</v>
      </c>
      <c r="M153" t="s">
        <v>1051</v>
      </c>
    </row>
    <row r="154" spans="3:15" x14ac:dyDescent="0.3">
      <c r="C154" t="s">
        <v>887</v>
      </c>
      <c r="D154" t="s">
        <v>479</v>
      </c>
      <c r="E154">
        <v>51065</v>
      </c>
      <c r="F154" t="s">
        <v>1123</v>
      </c>
      <c r="J154" t="str">
        <f t="shared" si="4"/>
        <v>51065</v>
      </c>
      <c r="K154" t="str">
        <f t="shared" si="5"/>
        <v>Köln</v>
      </c>
      <c r="L154" t="s">
        <v>1046</v>
      </c>
      <c r="M154" t="s">
        <v>1051</v>
      </c>
    </row>
    <row r="155" spans="3:15" x14ac:dyDescent="0.3">
      <c r="C155" t="s">
        <v>888</v>
      </c>
      <c r="D155" t="s">
        <v>483</v>
      </c>
      <c r="E155">
        <v>53173</v>
      </c>
      <c r="F155" t="s">
        <v>101</v>
      </c>
      <c r="J155" t="str">
        <f t="shared" si="4"/>
        <v>53173</v>
      </c>
      <c r="K155" t="str">
        <f t="shared" si="5"/>
        <v>Bonn</v>
      </c>
      <c r="L155" t="s">
        <v>1046</v>
      </c>
      <c r="M155" t="s">
        <v>1051</v>
      </c>
    </row>
    <row r="156" spans="3:15" x14ac:dyDescent="0.3">
      <c r="C156" t="s">
        <v>889</v>
      </c>
      <c r="D156" t="s">
        <v>483</v>
      </c>
      <c r="E156">
        <v>53173</v>
      </c>
      <c r="F156" t="s">
        <v>101</v>
      </c>
      <c r="J156" t="str">
        <f t="shared" si="4"/>
        <v>53173</v>
      </c>
      <c r="K156" t="str">
        <f t="shared" si="5"/>
        <v>Bonn</v>
      </c>
      <c r="L156" t="s">
        <v>1046</v>
      </c>
      <c r="M156" t="s">
        <v>1051</v>
      </c>
    </row>
    <row r="157" spans="3:15" x14ac:dyDescent="0.3">
      <c r="C157" t="s">
        <v>890</v>
      </c>
      <c r="D157" t="s">
        <v>487</v>
      </c>
      <c r="E157">
        <v>53177</v>
      </c>
      <c r="F157" t="s">
        <v>101</v>
      </c>
      <c r="J157" t="str">
        <f t="shared" si="4"/>
        <v>53177</v>
      </c>
      <c r="K157" t="str">
        <f t="shared" si="5"/>
        <v>Bonn</v>
      </c>
      <c r="L157" t="s">
        <v>1046</v>
      </c>
      <c r="M157" t="s">
        <v>1051</v>
      </c>
    </row>
    <row r="158" spans="3:15" x14ac:dyDescent="0.3">
      <c r="C158" t="s">
        <v>891</v>
      </c>
      <c r="D158" t="s">
        <v>487</v>
      </c>
      <c r="E158">
        <v>53177</v>
      </c>
      <c r="F158" t="s">
        <v>101</v>
      </c>
      <c r="J158" t="str">
        <f t="shared" si="4"/>
        <v>53177</v>
      </c>
      <c r="K158" t="str">
        <f t="shared" si="5"/>
        <v>Bonn</v>
      </c>
      <c r="L158" t="s">
        <v>1046</v>
      </c>
      <c r="M158" t="s">
        <v>1051</v>
      </c>
    </row>
    <row r="159" spans="3:15" x14ac:dyDescent="0.3">
      <c r="C159" t="s">
        <v>892</v>
      </c>
      <c r="D159" t="s">
        <v>491</v>
      </c>
      <c r="E159">
        <v>55116</v>
      </c>
      <c r="F159" t="s">
        <v>102</v>
      </c>
      <c r="J159" t="str">
        <f t="shared" si="4"/>
        <v>55116</v>
      </c>
      <c r="K159" t="str">
        <f t="shared" si="5"/>
        <v>Mainz</v>
      </c>
      <c r="L159" t="s">
        <v>1046</v>
      </c>
      <c r="M159" t="s">
        <v>1051</v>
      </c>
      <c r="N159" t="s">
        <v>1073</v>
      </c>
      <c r="O159" t="s">
        <v>1078</v>
      </c>
    </row>
    <row r="160" spans="3:15" x14ac:dyDescent="0.3">
      <c r="C160" t="s">
        <v>893</v>
      </c>
      <c r="D160" t="s">
        <v>495</v>
      </c>
      <c r="E160">
        <v>55116</v>
      </c>
      <c r="F160" t="s">
        <v>102</v>
      </c>
      <c r="J160" t="str">
        <f t="shared" si="4"/>
        <v>55116</v>
      </c>
      <c r="K160" t="str">
        <f t="shared" si="5"/>
        <v>Mainz</v>
      </c>
      <c r="L160" t="s">
        <v>1046</v>
      </c>
      <c r="M160" t="s">
        <v>1051</v>
      </c>
    </row>
    <row r="161" spans="3:14" x14ac:dyDescent="0.3">
      <c r="C161" t="s">
        <v>894</v>
      </c>
      <c r="D161" t="s">
        <v>497</v>
      </c>
      <c r="E161">
        <v>56068</v>
      </c>
      <c r="F161" t="s">
        <v>1124</v>
      </c>
      <c r="J161" t="str">
        <f t="shared" si="4"/>
        <v>56068</v>
      </c>
      <c r="K161" t="str">
        <f t="shared" si="5"/>
        <v>Koblenz</v>
      </c>
      <c r="L161" t="s">
        <v>1046</v>
      </c>
      <c r="M161" t="s">
        <v>1051</v>
      </c>
    </row>
    <row r="162" spans="3:14" x14ac:dyDescent="0.3">
      <c r="C162" t="s">
        <v>895</v>
      </c>
      <c r="D162" t="s">
        <v>497</v>
      </c>
      <c r="E162">
        <v>56068</v>
      </c>
      <c r="F162" t="s">
        <v>1124</v>
      </c>
      <c r="J162" t="str">
        <f t="shared" si="4"/>
        <v>56068</v>
      </c>
      <c r="K162" t="str">
        <f t="shared" si="5"/>
        <v>Koblenz</v>
      </c>
      <c r="L162" t="s">
        <v>1046</v>
      </c>
      <c r="M162" t="s">
        <v>1051</v>
      </c>
    </row>
    <row r="163" spans="3:14" x14ac:dyDescent="0.3">
      <c r="C163" t="s">
        <v>896</v>
      </c>
      <c r="D163" t="s">
        <v>501</v>
      </c>
      <c r="E163">
        <v>56626</v>
      </c>
      <c r="F163" t="s">
        <v>1125</v>
      </c>
      <c r="J163" t="str">
        <f t="shared" si="4"/>
        <v>56626</v>
      </c>
      <c r="K163" t="str">
        <f t="shared" si="5"/>
        <v>Andernach</v>
      </c>
      <c r="L163" t="s">
        <v>1046</v>
      </c>
      <c r="M163" t="s">
        <v>1051</v>
      </c>
    </row>
    <row r="164" spans="3:14" x14ac:dyDescent="0.3">
      <c r="C164" t="s">
        <v>897</v>
      </c>
      <c r="D164" t="s">
        <v>504</v>
      </c>
      <c r="E164">
        <v>58089</v>
      </c>
      <c r="F164" t="s">
        <v>1126</v>
      </c>
      <c r="J164" t="str">
        <f t="shared" si="4"/>
        <v>58089</v>
      </c>
      <c r="K164" t="str">
        <f t="shared" si="5"/>
        <v>Hagen</v>
      </c>
      <c r="L164" t="s">
        <v>1046</v>
      </c>
      <c r="M164" t="s">
        <v>1068</v>
      </c>
    </row>
    <row r="165" spans="3:14" x14ac:dyDescent="0.3">
      <c r="C165" t="s">
        <v>898</v>
      </c>
      <c r="D165" t="s">
        <v>504</v>
      </c>
      <c r="E165">
        <v>58089</v>
      </c>
      <c r="F165" t="s">
        <v>1126</v>
      </c>
      <c r="J165" t="str">
        <f t="shared" si="4"/>
        <v>58089</v>
      </c>
      <c r="K165" t="str">
        <f t="shared" si="5"/>
        <v>Hagen</v>
      </c>
      <c r="L165" t="s">
        <v>1046</v>
      </c>
      <c r="M165" t="s">
        <v>1051</v>
      </c>
    </row>
    <row r="166" spans="3:14" x14ac:dyDescent="0.3">
      <c r="C166" t="s">
        <v>899</v>
      </c>
      <c r="D166" t="s">
        <v>509</v>
      </c>
      <c r="E166">
        <v>58239</v>
      </c>
      <c r="F166" t="s">
        <v>1127</v>
      </c>
      <c r="J166" t="str">
        <f t="shared" si="4"/>
        <v>58239</v>
      </c>
      <c r="K166" t="str">
        <f t="shared" si="5"/>
        <v>Schwerte</v>
      </c>
      <c r="L166" t="s">
        <v>1046</v>
      </c>
      <c r="M166" t="s">
        <v>1058</v>
      </c>
      <c r="N166" t="s">
        <v>1015</v>
      </c>
    </row>
    <row r="167" spans="3:14" x14ac:dyDescent="0.3">
      <c r="C167" t="s">
        <v>900</v>
      </c>
      <c r="D167" t="s">
        <v>509</v>
      </c>
      <c r="E167">
        <v>58239</v>
      </c>
      <c r="F167" t="s">
        <v>1127</v>
      </c>
      <c r="J167" t="str">
        <f t="shared" si="4"/>
        <v>58239</v>
      </c>
      <c r="K167" t="str">
        <f t="shared" si="5"/>
        <v>Schwerte</v>
      </c>
      <c r="L167" t="s">
        <v>1046</v>
      </c>
      <c r="M167" t="s">
        <v>1051</v>
      </c>
    </row>
    <row r="168" spans="3:14" x14ac:dyDescent="0.3">
      <c r="C168" t="s">
        <v>901</v>
      </c>
      <c r="D168" t="s">
        <v>514</v>
      </c>
      <c r="E168">
        <v>58452</v>
      </c>
      <c r="F168" t="s">
        <v>1128</v>
      </c>
      <c r="J168" t="str">
        <f t="shared" si="4"/>
        <v>58452</v>
      </c>
      <c r="K168" t="str">
        <f t="shared" si="5"/>
        <v>Witten</v>
      </c>
      <c r="L168" t="s">
        <v>1046</v>
      </c>
      <c r="M168" t="s">
        <v>1054</v>
      </c>
    </row>
    <row r="169" spans="3:14" x14ac:dyDescent="0.3">
      <c r="C169" t="s">
        <v>902</v>
      </c>
      <c r="D169" t="s">
        <v>514</v>
      </c>
      <c r="E169">
        <v>58452</v>
      </c>
      <c r="F169" t="s">
        <v>1128</v>
      </c>
      <c r="J169" t="str">
        <f t="shared" si="4"/>
        <v>58452</v>
      </c>
      <c r="K169" t="str">
        <f t="shared" si="5"/>
        <v>Witten</v>
      </c>
      <c r="L169" t="s">
        <v>1046</v>
      </c>
      <c r="M169" t="s">
        <v>1051</v>
      </c>
    </row>
    <row r="170" spans="3:14" x14ac:dyDescent="0.3">
      <c r="C170" t="s">
        <v>903</v>
      </c>
      <c r="D170" t="s">
        <v>518</v>
      </c>
      <c r="E170">
        <v>59073</v>
      </c>
      <c r="F170" t="s">
        <v>1129</v>
      </c>
      <c r="J170" t="str">
        <f t="shared" si="4"/>
        <v>59073</v>
      </c>
      <c r="K170" t="str">
        <f t="shared" si="5"/>
        <v>Hamm</v>
      </c>
      <c r="L170" t="s">
        <v>1046</v>
      </c>
      <c r="M170" t="s">
        <v>1053</v>
      </c>
    </row>
    <row r="171" spans="3:14" x14ac:dyDescent="0.3">
      <c r="C171" t="s">
        <v>904</v>
      </c>
      <c r="D171" t="s">
        <v>518</v>
      </c>
      <c r="E171">
        <v>59073</v>
      </c>
      <c r="F171" t="s">
        <v>1129</v>
      </c>
      <c r="J171" t="str">
        <f t="shared" si="4"/>
        <v>59073</v>
      </c>
      <c r="K171" t="str">
        <f t="shared" si="5"/>
        <v>Hamm</v>
      </c>
      <c r="L171" t="s">
        <v>1046</v>
      </c>
      <c r="M171" t="s">
        <v>1051</v>
      </c>
    </row>
    <row r="172" spans="3:14" x14ac:dyDescent="0.3">
      <c r="C172" t="s">
        <v>904</v>
      </c>
      <c r="D172" t="s">
        <v>518</v>
      </c>
      <c r="E172">
        <v>59073</v>
      </c>
      <c r="F172" t="s">
        <v>1129</v>
      </c>
      <c r="J172" t="str">
        <f t="shared" si="4"/>
        <v>59073</v>
      </c>
      <c r="K172" t="str">
        <f t="shared" si="5"/>
        <v>Hamm</v>
      </c>
      <c r="L172" t="s">
        <v>1046</v>
      </c>
    </row>
    <row r="173" spans="3:14" x14ac:dyDescent="0.3">
      <c r="C173" t="s">
        <v>905</v>
      </c>
      <c r="D173" t="s">
        <v>523</v>
      </c>
      <c r="E173">
        <v>59821</v>
      </c>
      <c r="F173" t="s">
        <v>1130</v>
      </c>
      <c r="J173" t="str">
        <f t="shared" si="4"/>
        <v>59821</v>
      </c>
      <c r="K173" t="str">
        <f t="shared" si="5"/>
        <v>Arnsberg</v>
      </c>
      <c r="L173" t="s">
        <v>1046</v>
      </c>
      <c r="M173" t="s">
        <v>1051</v>
      </c>
    </row>
    <row r="174" spans="3:14" x14ac:dyDescent="0.3">
      <c r="C174" t="s">
        <v>906</v>
      </c>
      <c r="D174" t="s">
        <v>526</v>
      </c>
      <c r="E174">
        <v>60431</v>
      </c>
      <c r="F174" t="s">
        <v>1131</v>
      </c>
      <c r="G174" t="s">
        <v>105</v>
      </c>
      <c r="H174" t="s">
        <v>1132</v>
      </c>
      <c r="J174" t="str">
        <f t="shared" si="4"/>
        <v>60431</v>
      </c>
      <c r="K174" t="str">
        <f t="shared" si="5"/>
        <v>Frankfurt am Main</v>
      </c>
      <c r="L174" t="s">
        <v>1046</v>
      </c>
      <c r="M174" t="s">
        <v>1051</v>
      </c>
      <c r="N174" t="s">
        <v>1076</v>
      </c>
    </row>
    <row r="175" spans="3:14" x14ac:dyDescent="0.3">
      <c r="C175" t="s">
        <v>907</v>
      </c>
      <c r="D175" t="s">
        <v>526</v>
      </c>
      <c r="E175">
        <v>60431</v>
      </c>
      <c r="F175" t="s">
        <v>1131</v>
      </c>
      <c r="G175" t="s">
        <v>105</v>
      </c>
      <c r="H175" t="s">
        <v>1132</v>
      </c>
      <c r="J175" t="str">
        <f t="shared" si="4"/>
        <v>60431</v>
      </c>
      <c r="K175" t="str">
        <f t="shared" si="5"/>
        <v>Frankfurt am Main</v>
      </c>
      <c r="L175" t="s">
        <v>1046</v>
      </c>
      <c r="M175" t="s">
        <v>1051</v>
      </c>
    </row>
    <row r="176" spans="3:14" x14ac:dyDescent="0.3">
      <c r="C176" t="s">
        <v>908</v>
      </c>
      <c r="D176" t="s">
        <v>531</v>
      </c>
      <c r="E176">
        <v>61462</v>
      </c>
      <c r="F176" t="s">
        <v>1133</v>
      </c>
      <c r="G176" t="s">
        <v>1134</v>
      </c>
      <c r="H176" t="s">
        <v>1135</v>
      </c>
      <c r="J176" t="str">
        <f t="shared" si="4"/>
        <v>61462</v>
      </c>
      <c r="K176" t="str">
        <f t="shared" si="5"/>
        <v>Königstein im Taunus</v>
      </c>
      <c r="L176" t="s">
        <v>1046</v>
      </c>
      <c r="M176" t="s">
        <v>1051</v>
      </c>
    </row>
    <row r="177" spans="3:14" x14ac:dyDescent="0.3">
      <c r="C177" t="s">
        <v>909</v>
      </c>
      <c r="D177" t="s">
        <v>531</v>
      </c>
      <c r="E177">
        <v>61462</v>
      </c>
      <c r="F177" t="s">
        <v>1133</v>
      </c>
      <c r="G177" t="s">
        <v>1134</v>
      </c>
      <c r="H177" t="s">
        <v>1135</v>
      </c>
      <c r="J177" t="str">
        <f t="shared" si="4"/>
        <v>61462</v>
      </c>
      <c r="K177" t="str">
        <f t="shared" si="5"/>
        <v>Königstein im Taunus</v>
      </c>
      <c r="L177" t="s">
        <v>1046</v>
      </c>
      <c r="M177" t="s">
        <v>1051</v>
      </c>
    </row>
    <row r="178" spans="3:14" x14ac:dyDescent="0.3">
      <c r="C178" t="s">
        <v>910</v>
      </c>
      <c r="D178" t="s">
        <v>535</v>
      </c>
      <c r="E178">
        <v>63654</v>
      </c>
      <c r="F178" t="s">
        <v>1136</v>
      </c>
      <c r="J178" t="str">
        <f t="shared" si="4"/>
        <v>63654</v>
      </c>
      <c r="K178" t="str">
        <f t="shared" si="5"/>
        <v>Büdingen</v>
      </c>
      <c r="L178" t="s">
        <v>1046</v>
      </c>
      <c r="M178" t="s">
        <v>1051</v>
      </c>
      <c r="N178" t="s">
        <v>1069</v>
      </c>
    </row>
    <row r="179" spans="3:14" x14ac:dyDescent="0.3">
      <c r="C179" t="s">
        <v>911</v>
      </c>
      <c r="D179" t="s">
        <v>539</v>
      </c>
      <c r="E179">
        <v>64283</v>
      </c>
      <c r="F179" t="s">
        <v>103</v>
      </c>
      <c r="J179" t="str">
        <f t="shared" si="4"/>
        <v>64283</v>
      </c>
      <c r="K179" t="str">
        <f t="shared" si="5"/>
        <v>Darmstadt</v>
      </c>
      <c r="L179" t="s">
        <v>1046</v>
      </c>
      <c r="M179" t="s">
        <v>1068</v>
      </c>
    </row>
    <row r="180" spans="3:14" x14ac:dyDescent="0.3">
      <c r="C180" t="s">
        <v>912</v>
      </c>
      <c r="D180" t="s">
        <v>542</v>
      </c>
      <c r="E180">
        <v>64285</v>
      </c>
      <c r="F180" t="s">
        <v>103</v>
      </c>
      <c r="J180" t="str">
        <f t="shared" si="4"/>
        <v>64285</v>
      </c>
      <c r="K180" t="str">
        <f t="shared" si="5"/>
        <v>Darmstadt</v>
      </c>
      <c r="L180" t="s">
        <v>1046</v>
      </c>
      <c r="M180" t="s">
        <v>1051</v>
      </c>
    </row>
    <row r="181" spans="3:14" x14ac:dyDescent="0.3">
      <c r="C181" t="s">
        <v>913</v>
      </c>
      <c r="D181" t="s">
        <v>542</v>
      </c>
      <c r="E181">
        <v>64285</v>
      </c>
      <c r="F181" t="s">
        <v>103</v>
      </c>
      <c r="J181" t="str">
        <f t="shared" si="4"/>
        <v>64285</v>
      </c>
      <c r="K181" t="str">
        <f t="shared" si="5"/>
        <v>Darmstadt</v>
      </c>
      <c r="L181" t="s">
        <v>1046</v>
      </c>
      <c r="M181" t="s">
        <v>1051</v>
      </c>
    </row>
    <row r="182" spans="3:14" x14ac:dyDescent="0.3">
      <c r="C182" t="s">
        <v>914</v>
      </c>
      <c r="D182" t="s">
        <v>546</v>
      </c>
      <c r="E182">
        <v>64293</v>
      </c>
      <c r="F182" t="s">
        <v>103</v>
      </c>
      <c r="J182" t="str">
        <f t="shared" si="4"/>
        <v>64293</v>
      </c>
      <c r="K182" t="str">
        <f t="shared" si="5"/>
        <v>Darmstadt</v>
      </c>
      <c r="L182" t="s">
        <v>1046</v>
      </c>
      <c r="M182" t="s">
        <v>1051</v>
      </c>
    </row>
    <row r="183" spans="3:14" x14ac:dyDescent="0.3">
      <c r="C183" t="s">
        <v>915</v>
      </c>
      <c r="D183" t="s">
        <v>546</v>
      </c>
      <c r="E183">
        <v>64293</v>
      </c>
      <c r="F183" t="s">
        <v>103</v>
      </c>
      <c r="J183" t="str">
        <f t="shared" si="4"/>
        <v>64293</v>
      </c>
      <c r="K183" t="str">
        <f t="shared" si="5"/>
        <v>Darmstadt</v>
      </c>
      <c r="L183" t="s">
        <v>1046</v>
      </c>
      <c r="M183" t="s">
        <v>1051</v>
      </c>
    </row>
    <row r="184" spans="3:14" x14ac:dyDescent="0.3">
      <c r="C184" t="s">
        <v>916</v>
      </c>
      <c r="D184" t="s">
        <v>550</v>
      </c>
      <c r="E184">
        <v>65185</v>
      </c>
      <c r="F184" t="s">
        <v>104</v>
      </c>
      <c r="J184" t="str">
        <f t="shared" si="4"/>
        <v>65185</v>
      </c>
      <c r="K184" t="str">
        <f t="shared" si="5"/>
        <v>Wiesbaden</v>
      </c>
      <c r="L184" t="s">
        <v>1046</v>
      </c>
      <c r="M184" t="s">
        <v>1051</v>
      </c>
    </row>
    <row r="185" spans="3:14" x14ac:dyDescent="0.3">
      <c r="C185" t="s">
        <v>917</v>
      </c>
      <c r="D185" t="s">
        <v>550</v>
      </c>
      <c r="E185">
        <v>65185</v>
      </c>
      <c r="F185" t="s">
        <v>104</v>
      </c>
      <c r="J185" t="str">
        <f t="shared" si="4"/>
        <v>65185</v>
      </c>
      <c r="K185" t="str">
        <f t="shared" si="5"/>
        <v>Wiesbaden</v>
      </c>
      <c r="L185" t="s">
        <v>1046</v>
      </c>
      <c r="M185" t="s">
        <v>1051</v>
      </c>
    </row>
    <row r="186" spans="3:14" x14ac:dyDescent="0.3">
      <c r="C186" t="s">
        <v>918</v>
      </c>
      <c r="D186" t="s">
        <v>554</v>
      </c>
      <c r="E186">
        <v>65197</v>
      </c>
      <c r="F186" t="s">
        <v>104</v>
      </c>
      <c r="J186" t="str">
        <f t="shared" si="4"/>
        <v>65197</v>
      </c>
      <c r="K186" t="str">
        <f t="shared" si="5"/>
        <v>Wiesbaden</v>
      </c>
      <c r="L186" t="s">
        <v>1046</v>
      </c>
      <c r="M186" t="s">
        <v>1069</v>
      </c>
    </row>
    <row r="187" spans="3:14" x14ac:dyDescent="0.3">
      <c r="C187" t="s">
        <v>919</v>
      </c>
      <c r="D187" t="s">
        <v>558</v>
      </c>
      <c r="E187">
        <v>65307</v>
      </c>
      <c r="F187" t="s">
        <v>1137</v>
      </c>
      <c r="G187" t="s">
        <v>1138</v>
      </c>
      <c r="J187" t="str">
        <f t="shared" si="4"/>
        <v>65307</v>
      </c>
      <c r="K187" t="str">
        <f t="shared" si="5"/>
        <v>Bad Schwalbach</v>
      </c>
      <c r="L187" t="s">
        <v>1046</v>
      </c>
      <c r="M187" t="s">
        <v>1052</v>
      </c>
    </row>
    <row r="188" spans="3:14" x14ac:dyDescent="0.3">
      <c r="C188" t="s">
        <v>920</v>
      </c>
      <c r="D188" t="s">
        <v>558</v>
      </c>
      <c r="E188">
        <v>65307</v>
      </c>
      <c r="F188" t="s">
        <v>1137</v>
      </c>
      <c r="G188" t="s">
        <v>1138</v>
      </c>
      <c r="J188" t="str">
        <f t="shared" si="4"/>
        <v>65307</v>
      </c>
      <c r="K188" t="str">
        <f t="shared" si="5"/>
        <v>Bad Schwalbach</v>
      </c>
      <c r="L188" t="s">
        <v>1046</v>
      </c>
      <c r="M188" t="s">
        <v>1051</v>
      </c>
    </row>
    <row r="189" spans="3:14" x14ac:dyDescent="0.3">
      <c r="C189" t="s">
        <v>921</v>
      </c>
      <c r="D189" t="s">
        <v>562</v>
      </c>
      <c r="E189">
        <v>67346</v>
      </c>
      <c r="F189" t="s">
        <v>1139</v>
      </c>
      <c r="J189" t="str">
        <f t="shared" si="4"/>
        <v>67346</v>
      </c>
      <c r="K189" t="str">
        <f t="shared" si="5"/>
        <v>Speyer</v>
      </c>
      <c r="L189" t="s">
        <v>1046</v>
      </c>
      <c r="M189" t="s">
        <v>1051</v>
      </c>
    </row>
    <row r="190" spans="3:14" x14ac:dyDescent="0.3">
      <c r="C190" t="s">
        <v>922</v>
      </c>
      <c r="D190" t="s">
        <v>565</v>
      </c>
      <c r="E190">
        <v>67433</v>
      </c>
      <c r="F190" t="s">
        <v>1140</v>
      </c>
      <c r="G190" t="s">
        <v>1141</v>
      </c>
      <c r="H190" t="s">
        <v>1092</v>
      </c>
      <c r="I190" t="s">
        <v>1142</v>
      </c>
      <c r="J190" t="str">
        <f t="shared" si="4"/>
        <v>67433</v>
      </c>
      <c r="K190" t="str">
        <f t="shared" si="5"/>
        <v>Neustadt an der Weinstraße</v>
      </c>
      <c r="L190" t="s">
        <v>1046</v>
      </c>
      <c r="M190" t="s">
        <v>1051</v>
      </c>
    </row>
    <row r="191" spans="3:14" x14ac:dyDescent="0.3">
      <c r="C191" t="s">
        <v>923</v>
      </c>
      <c r="D191" t="s">
        <v>565</v>
      </c>
      <c r="E191">
        <v>67433</v>
      </c>
      <c r="F191" t="s">
        <v>1140</v>
      </c>
      <c r="G191" t="s">
        <v>1141</v>
      </c>
      <c r="H191" t="s">
        <v>1092</v>
      </c>
      <c r="I191" t="s">
        <v>1142</v>
      </c>
      <c r="J191" t="str">
        <f t="shared" si="4"/>
        <v>67433</v>
      </c>
      <c r="K191" t="str">
        <f t="shared" si="5"/>
        <v>Neustadt an der Weinstraße</v>
      </c>
      <c r="L191" t="s">
        <v>1046</v>
      </c>
      <c r="M191" t="s">
        <v>1051</v>
      </c>
    </row>
    <row r="192" spans="3:14" x14ac:dyDescent="0.3">
      <c r="C192" t="s">
        <v>924</v>
      </c>
      <c r="D192" t="s">
        <v>569</v>
      </c>
      <c r="E192">
        <v>68165</v>
      </c>
      <c r="F192" t="s">
        <v>106</v>
      </c>
      <c r="J192" t="str">
        <f t="shared" si="4"/>
        <v>68165</v>
      </c>
      <c r="K192" t="str">
        <f t="shared" si="5"/>
        <v>Mannheim</v>
      </c>
      <c r="L192" t="s">
        <v>1046</v>
      </c>
      <c r="M192" t="s">
        <v>1053</v>
      </c>
    </row>
    <row r="193" spans="3:15" x14ac:dyDescent="0.3">
      <c r="C193" t="s">
        <v>925</v>
      </c>
      <c r="D193" t="s">
        <v>569</v>
      </c>
      <c r="E193">
        <v>68165</v>
      </c>
      <c r="F193" t="s">
        <v>106</v>
      </c>
      <c r="J193" t="str">
        <f t="shared" si="4"/>
        <v>68165</v>
      </c>
      <c r="K193" t="str">
        <f t="shared" si="5"/>
        <v>Mannheim</v>
      </c>
      <c r="L193" t="s">
        <v>1046</v>
      </c>
      <c r="M193" t="s">
        <v>1051</v>
      </c>
    </row>
    <row r="194" spans="3:15" x14ac:dyDescent="0.3">
      <c r="C194" t="s">
        <v>926</v>
      </c>
      <c r="D194" t="s">
        <v>573</v>
      </c>
      <c r="E194">
        <v>69115</v>
      </c>
      <c r="F194" t="s">
        <v>1143</v>
      </c>
      <c r="J194" t="str">
        <f t="shared" si="4"/>
        <v>69115</v>
      </c>
      <c r="K194" t="str">
        <f t="shared" si="5"/>
        <v>Heidelberg</v>
      </c>
      <c r="L194" t="s">
        <v>1046</v>
      </c>
      <c r="M194" t="s">
        <v>1054</v>
      </c>
    </row>
    <row r="195" spans="3:15" x14ac:dyDescent="0.3">
      <c r="C195" t="s">
        <v>927</v>
      </c>
      <c r="D195" t="s">
        <v>573</v>
      </c>
      <c r="E195">
        <v>69115</v>
      </c>
      <c r="F195" t="s">
        <v>1143</v>
      </c>
      <c r="J195" t="str">
        <f t="shared" ref="J195:J258" si="6">IF(LEN(E195)=4,"0"&amp;E195,TEXT(E195,0))</f>
        <v>69115</v>
      </c>
      <c r="K195" t="str">
        <f t="shared" ref="K195:K258" si="7">TRIM(F195&amp;" "&amp;G195&amp;" "&amp;H195&amp;" "&amp;I195)</f>
        <v>Heidelberg</v>
      </c>
      <c r="L195" t="s">
        <v>1046</v>
      </c>
      <c r="M195" t="s">
        <v>1051</v>
      </c>
    </row>
    <row r="196" spans="3:15" x14ac:dyDescent="0.3">
      <c r="C196" t="s">
        <v>928</v>
      </c>
      <c r="D196" t="s">
        <v>577</v>
      </c>
      <c r="E196">
        <v>69121</v>
      </c>
      <c r="F196" t="s">
        <v>1143</v>
      </c>
      <c r="J196" t="str">
        <f t="shared" si="6"/>
        <v>69121</v>
      </c>
      <c r="K196" t="str">
        <f t="shared" si="7"/>
        <v>Heidelberg</v>
      </c>
      <c r="L196" t="s">
        <v>1046</v>
      </c>
      <c r="M196" t="s">
        <v>1058</v>
      </c>
      <c r="N196" t="s">
        <v>1018</v>
      </c>
      <c r="O196" t="s">
        <v>1015</v>
      </c>
    </row>
    <row r="197" spans="3:15" x14ac:dyDescent="0.3">
      <c r="C197" t="s">
        <v>929</v>
      </c>
      <c r="D197" t="s">
        <v>581</v>
      </c>
      <c r="E197">
        <v>70374</v>
      </c>
      <c r="F197" t="s">
        <v>1144</v>
      </c>
      <c r="J197" t="str">
        <f t="shared" si="6"/>
        <v>70374</v>
      </c>
      <c r="K197" t="str">
        <f t="shared" si="7"/>
        <v>Stuttgart</v>
      </c>
      <c r="L197" t="s">
        <v>1046</v>
      </c>
      <c r="M197" t="s">
        <v>1051</v>
      </c>
    </row>
    <row r="198" spans="3:15" x14ac:dyDescent="0.3">
      <c r="C198" t="s">
        <v>930</v>
      </c>
      <c r="D198" t="s">
        <v>581</v>
      </c>
      <c r="E198">
        <v>70374</v>
      </c>
      <c r="F198" t="s">
        <v>1144</v>
      </c>
      <c r="J198" t="str">
        <f t="shared" si="6"/>
        <v>70374</v>
      </c>
      <c r="K198" t="str">
        <f t="shared" si="7"/>
        <v>Stuttgart</v>
      </c>
      <c r="L198" t="s">
        <v>1046</v>
      </c>
      <c r="M198" t="s">
        <v>1051</v>
      </c>
    </row>
    <row r="199" spans="3:15" x14ac:dyDescent="0.3">
      <c r="C199" t="s">
        <v>931</v>
      </c>
      <c r="D199" t="s">
        <v>585</v>
      </c>
      <c r="E199">
        <v>72074</v>
      </c>
      <c r="F199" t="s">
        <v>107</v>
      </c>
      <c r="J199" t="str">
        <f t="shared" si="6"/>
        <v>72074</v>
      </c>
      <c r="K199" t="str">
        <f t="shared" si="7"/>
        <v>Tübingen</v>
      </c>
      <c r="L199" t="s">
        <v>1046</v>
      </c>
      <c r="M199" t="s">
        <v>1051</v>
      </c>
    </row>
    <row r="200" spans="3:15" x14ac:dyDescent="0.3">
      <c r="C200" t="s">
        <v>932</v>
      </c>
      <c r="D200" t="s">
        <v>588</v>
      </c>
      <c r="E200">
        <v>72108</v>
      </c>
      <c r="F200" t="s">
        <v>1145</v>
      </c>
      <c r="J200" t="str">
        <f t="shared" si="6"/>
        <v>72108</v>
      </c>
      <c r="K200" t="str">
        <f t="shared" si="7"/>
        <v>Rottenburg</v>
      </c>
      <c r="L200" t="s">
        <v>1046</v>
      </c>
      <c r="M200" t="s">
        <v>1051</v>
      </c>
    </row>
    <row r="201" spans="3:15" x14ac:dyDescent="0.3">
      <c r="C201" t="s">
        <v>933</v>
      </c>
      <c r="D201" t="s">
        <v>591</v>
      </c>
      <c r="E201">
        <v>76131</v>
      </c>
      <c r="F201" t="s">
        <v>1146</v>
      </c>
      <c r="J201" t="str">
        <f t="shared" si="6"/>
        <v>76131</v>
      </c>
      <c r="K201" t="str">
        <f t="shared" si="7"/>
        <v>Karlsruhe</v>
      </c>
      <c r="L201" t="s">
        <v>1046</v>
      </c>
      <c r="M201" t="s">
        <v>1051</v>
      </c>
    </row>
    <row r="202" spans="3:15" x14ac:dyDescent="0.3">
      <c r="C202" t="s">
        <v>934</v>
      </c>
      <c r="D202" t="s">
        <v>594</v>
      </c>
      <c r="E202">
        <v>76133</v>
      </c>
      <c r="F202" t="s">
        <v>1146</v>
      </c>
      <c r="J202" t="str">
        <f t="shared" si="6"/>
        <v>76133</v>
      </c>
      <c r="K202" t="str">
        <f t="shared" si="7"/>
        <v>Karlsruhe</v>
      </c>
      <c r="L202" t="s">
        <v>1046</v>
      </c>
      <c r="M202" t="s">
        <v>1053</v>
      </c>
    </row>
    <row r="203" spans="3:15" x14ac:dyDescent="0.3">
      <c r="C203" t="s">
        <v>935</v>
      </c>
      <c r="D203" t="s">
        <v>594</v>
      </c>
      <c r="E203">
        <v>76133</v>
      </c>
      <c r="F203" t="s">
        <v>1146</v>
      </c>
      <c r="J203" t="str">
        <f t="shared" si="6"/>
        <v>76133</v>
      </c>
      <c r="K203" t="str">
        <f t="shared" si="7"/>
        <v>Karlsruhe</v>
      </c>
      <c r="L203" t="s">
        <v>1046</v>
      </c>
      <c r="M203" t="s">
        <v>1051</v>
      </c>
    </row>
    <row r="204" spans="3:15" x14ac:dyDescent="0.3">
      <c r="C204" t="s">
        <v>936</v>
      </c>
      <c r="D204" t="s">
        <v>598</v>
      </c>
      <c r="E204">
        <v>76135</v>
      </c>
      <c r="F204" t="s">
        <v>1146</v>
      </c>
      <c r="J204" t="str">
        <f t="shared" si="6"/>
        <v>76135</v>
      </c>
      <c r="K204" t="str">
        <f t="shared" si="7"/>
        <v>Karlsruhe</v>
      </c>
      <c r="L204" t="s">
        <v>1046</v>
      </c>
      <c r="M204" t="s">
        <v>1051</v>
      </c>
      <c r="N204" t="s">
        <v>1076</v>
      </c>
    </row>
    <row r="205" spans="3:15" x14ac:dyDescent="0.3">
      <c r="C205" t="s">
        <v>937</v>
      </c>
      <c r="D205" t="s">
        <v>598</v>
      </c>
      <c r="E205">
        <v>76135</v>
      </c>
      <c r="F205" t="s">
        <v>1146</v>
      </c>
      <c r="J205" t="str">
        <f t="shared" si="6"/>
        <v>76135</v>
      </c>
      <c r="K205" t="str">
        <f t="shared" si="7"/>
        <v>Karlsruhe</v>
      </c>
      <c r="L205" t="s">
        <v>1046</v>
      </c>
      <c r="M205" t="s">
        <v>1051</v>
      </c>
    </row>
    <row r="206" spans="3:15" x14ac:dyDescent="0.3">
      <c r="C206" t="s">
        <v>938</v>
      </c>
      <c r="D206" t="s">
        <v>602</v>
      </c>
      <c r="E206">
        <v>76275</v>
      </c>
      <c r="F206" t="s">
        <v>1147</v>
      </c>
      <c r="J206" t="str">
        <f t="shared" si="6"/>
        <v>76275</v>
      </c>
      <c r="K206" t="str">
        <f t="shared" si="7"/>
        <v>Ettlingen</v>
      </c>
      <c r="L206" t="s">
        <v>1046</v>
      </c>
      <c r="M206" t="s">
        <v>1052</v>
      </c>
    </row>
    <row r="207" spans="3:15" x14ac:dyDescent="0.3">
      <c r="C207" t="s">
        <v>939</v>
      </c>
      <c r="D207" t="s">
        <v>602</v>
      </c>
      <c r="E207">
        <v>76275</v>
      </c>
      <c r="F207" t="s">
        <v>1147</v>
      </c>
      <c r="J207" t="str">
        <f t="shared" si="6"/>
        <v>76275</v>
      </c>
      <c r="K207" t="str">
        <f t="shared" si="7"/>
        <v>Ettlingen</v>
      </c>
      <c r="L207" t="s">
        <v>1046</v>
      </c>
      <c r="M207" t="s">
        <v>1051</v>
      </c>
    </row>
    <row r="208" spans="3:15" x14ac:dyDescent="0.3">
      <c r="C208" t="s">
        <v>940</v>
      </c>
      <c r="D208" t="s">
        <v>606</v>
      </c>
      <c r="E208">
        <v>76571</v>
      </c>
      <c r="F208" t="s">
        <v>1148</v>
      </c>
      <c r="J208" t="str">
        <f t="shared" si="6"/>
        <v>76571</v>
      </c>
      <c r="K208" t="str">
        <f t="shared" si="7"/>
        <v>Gaggenau</v>
      </c>
      <c r="L208" t="s">
        <v>1046</v>
      </c>
      <c r="M208" t="s">
        <v>1051</v>
      </c>
      <c r="N208" t="s">
        <v>1076</v>
      </c>
    </row>
    <row r="209" spans="3:14" x14ac:dyDescent="0.3">
      <c r="C209" t="s">
        <v>941</v>
      </c>
      <c r="D209" t="s">
        <v>606</v>
      </c>
      <c r="E209">
        <v>76571</v>
      </c>
      <c r="F209" t="s">
        <v>1148</v>
      </c>
      <c r="J209" t="str">
        <f t="shared" si="6"/>
        <v>76571</v>
      </c>
      <c r="K209" t="str">
        <f t="shared" si="7"/>
        <v>Gaggenau</v>
      </c>
      <c r="L209" t="s">
        <v>1046</v>
      </c>
      <c r="M209" t="s">
        <v>1051</v>
      </c>
    </row>
    <row r="210" spans="3:14" x14ac:dyDescent="0.3">
      <c r="C210" t="s">
        <v>942</v>
      </c>
      <c r="D210" t="s">
        <v>610</v>
      </c>
      <c r="E210">
        <v>77654</v>
      </c>
      <c r="F210" t="s">
        <v>1149</v>
      </c>
      <c r="J210" t="str">
        <f t="shared" si="6"/>
        <v>77654</v>
      </c>
      <c r="K210" t="str">
        <f t="shared" si="7"/>
        <v>Offenburg</v>
      </c>
      <c r="L210" t="s">
        <v>1046</v>
      </c>
      <c r="M210" t="s">
        <v>1051</v>
      </c>
    </row>
    <row r="211" spans="3:14" x14ac:dyDescent="0.3">
      <c r="C211" t="s">
        <v>943</v>
      </c>
      <c r="D211" t="s">
        <v>610</v>
      </c>
      <c r="E211">
        <v>77654</v>
      </c>
      <c r="F211" t="s">
        <v>1149</v>
      </c>
      <c r="J211" t="str">
        <f t="shared" si="6"/>
        <v>77654</v>
      </c>
      <c r="K211" t="str">
        <f t="shared" si="7"/>
        <v>Offenburg</v>
      </c>
      <c r="L211" t="s">
        <v>1046</v>
      </c>
      <c r="M211" t="s">
        <v>1051</v>
      </c>
    </row>
    <row r="212" spans="3:14" x14ac:dyDescent="0.3">
      <c r="C212" t="s">
        <v>944</v>
      </c>
      <c r="D212" t="s">
        <v>614</v>
      </c>
      <c r="E212">
        <v>80331</v>
      </c>
      <c r="F212" t="s">
        <v>108</v>
      </c>
      <c r="J212" t="str">
        <f t="shared" si="6"/>
        <v>80331</v>
      </c>
      <c r="K212" t="str">
        <f t="shared" si="7"/>
        <v>München</v>
      </c>
      <c r="L212" t="s">
        <v>1046</v>
      </c>
      <c r="M212" t="s">
        <v>1051</v>
      </c>
    </row>
    <row r="213" spans="3:14" x14ac:dyDescent="0.3">
      <c r="C213" t="s">
        <v>945</v>
      </c>
      <c r="D213" t="s">
        <v>614</v>
      </c>
      <c r="E213">
        <v>80331</v>
      </c>
      <c r="F213" t="s">
        <v>108</v>
      </c>
      <c r="J213" t="str">
        <f t="shared" si="6"/>
        <v>80331</v>
      </c>
      <c r="K213" t="str">
        <f t="shared" si="7"/>
        <v>München</v>
      </c>
      <c r="L213" t="s">
        <v>1046</v>
      </c>
      <c r="M213" t="s">
        <v>1051</v>
      </c>
    </row>
    <row r="214" spans="3:14" x14ac:dyDescent="0.3">
      <c r="C214" t="s">
        <v>946</v>
      </c>
      <c r="D214" t="s">
        <v>618</v>
      </c>
      <c r="E214">
        <v>80469</v>
      </c>
      <c r="F214" t="s">
        <v>108</v>
      </c>
      <c r="J214" t="str">
        <f t="shared" si="6"/>
        <v>80469</v>
      </c>
      <c r="K214" t="str">
        <f t="shared" si="7"/>
        <v>München</v>
      </c>
      <c r="L214" t="s">
        <v>1046</v>
      </c>
      <c r="M214" t="s">
        <v>1051</v>
      </c>
    </row>
    <row r="215" spans="3:14" x14ac:dyDescent="0.3">
      <c r="C215" t="s">
        <v>947</v>
      </c>
      <c r="D215" t="s">
        <v>618</v>
      </c>
      <c r="E215">
        <v>80469</v>
      </c>
      <c r="F215" t="s">
        <v>108</v>
      </c>
      <c r="J215" t="str">
        <f t="shared" si="6"/>
        <v>80469</v>
      </c>
      <c r="K215" t="str">
        <f t="shared" si="7"/>
        <v>München</v>
      </c>
      <c r="L215" t="s">
        <v>1046</v>
      </c>
      <c r="M215" t="s">
        <v>1051</v>
      </c>
    </row>
    <row r="216" spans="3:14" x14ac:dyDescent="0.3">
      <c r="C216" t="s">
        <v>948</v>
      </c>
      <c r="D216" t="s">
        <v>622</v>
      </c>
      <c r="E216">
        <v>80639</v>
      </c>
      <c r="F216" t="s">
        <v>108</v>
      </c>
      <c r="J216" t="str">
        <f t="shared" si="6"/>
        <v>80639</v>
      </c>
      <c r="K216" t="str">
        <f t="shared" si="7"/>
        <v>München</v>
      </c>
      <c r="L216" t="s">
        <v>1046</v>
      </c>
      <c r="M216" t="s">
        <v>1051</v>
      </c>
      <c r="N216" t="s">
        <v>1077</v>
      </c>
    </row>
    <row r="217" spans="3:14" x14ac:dyDescent="0.3">
      <c r="C217" t="s">
        <v>949</v>
      </c>
      <c r="D217" t="s">
        <v>622</v>
      </c>
      <c r="E217">
        <v>80639</v>
      </c>
      <c r="F217" t="s">
        <v>108</v>
      </c>
      <c r="J217" t="str">
        <f t="shared" si="6"/>
        <v>80639</v>
      </c>
      <c r="K217" t="str">
        <f t="shared" si="7"/>
        <v>München</v>
      </c>
      <c r="L217" t="s">
        <v>1046</v>
      </c>
      <c r="M217" t="s">
        <v>1051</v>
      </c>
      <c r="N217" t="s">
        <v>1077</v>
      </c>
    </row>
    <row r="218" spans="3:14" x14ac:dyDescent="0.3">
      <c r="C218" t="s">
        <v>950</v>
      </c>
      <c r="D218" t="s">
        <v>622</v>
      </c>
      <c r="E218">
        <v>80639</v>
      </c>
      <c r="F218" t="s">
        <v>108</v>
      </c>
      <c r="J218" t="str">
        <f t="shared" si="6"/>
        <v>80639</v>
      </c>
      <c r="K218" t="str">
        <f t="shared" si="7"/>
        <v>München</v>
      </c>
      <c r="L218" t="s">
        <v>1046</v>
      </c>
      <c r="M218" t="s">
        <v>1051</v>
      </c>
      <c r="N218" t="s">
        <v>1073</v>
      </c>
    </row>
    <row r="219" spans="3:14" x14ac:dyDescent="0.3">
      <c r="C219" t="s">
        <v>951</v>
      </c>
      <c r="D219" t="s">
        <v>628</v>
      </c>
      <c r="E219">
        <v>81675</v>
      </c>
      <c r="F219" t="s">
        <v>108</v>
      </c>
      <c r="J219" t="str">
        <f t="shared" si="6"/>
        <v>81675</v>
      </c>
      <c r="K219" t="str">
        <f t="shared" si="7"/>
        <v>München</v>
      </c>
      <c r="L219" t="s">
        <v>1046</v>
      </c>
      <c r="M219" t="s">
        <v>1051</v>
      </c>
    </row>
    <row r="220" spans="3:14" x14ac:dyDescent="0.3">
      <c r="C220" t="s">
        <v>952</v>
      </c>
      <c r="D220" t="s">
        <v>628</v>
      </c>
      <c r="E220">
        <v>81675</v>
      </c>
      <c r="F220" t="s">
        <v>108</v>
      </c>
      <c r="J220" t="str">
        <f t="shared" si="6"/>
        <v>81675</v>
      </c>
      <c r="K220" t="str">
        <f t="shared" si="7"/>
        <v>München</v>
      </c>
      <c r="L220" t="s">
        <v>1046</v>
      </c>
      <c r="M220" t="s">
        <v>1051</v>
      </c>
    </row>
    <row r="221" spans="3:14" x14ac:dyDescent="0.3">
      <c r="C221" t="s">
        <v>953</v>
      </c>
      <c r="D221" t="s">
        <v>632</v>
      </c>
      <c r="E221">
        <v>81925</v>
      </c>
      <c r="F221" t="s">
        <v>108</v>
      </c>
      <c r="J221" t="str">
        <f t="shared" si="6"/>
        <v>81925</v>
      </c>
      <c r="K221" t="str">
        <f t="shared" si="7"/>
        <v>München</v>
      </c>
      <c r="L221" t="s">
        <v>1046</v>
      </c>
      <c r="M221" t="s">
        <v>1051</v>
      </c>
    </row>
    <row r="222" spans="3:14" x14ac:dyDescent="0.3">
      <c r="C222" t="s">
        <v>954</v>
      </c>
      <c r="D222" t="s">
        <v>632</v>
      </c>
      <c r="E222">
        <v>81925</v>
      </c>
      <c r="F222" t="s">
        <v>108</v>
      </c>
      <c r="J222" t="str">
        <f t="shared" si="6"/>
        <v>81925</v>
      </c>
      <c r="K222" t="str">
        <f t="shared" si="7"/>
        <v>München</v>
      </c>
      <c r="L222" t="s">
        <v>1046</v>
      </c>
      <c r="M222" t="s">
        <v>1051</v>
      </c>
    </row>
    <row r="223" spans="3:14" x14ac:dyDescent="0.3">
      <c r="C223" t="s">
        <v>955</v>
      </c>
      <c r="D223" t="s">
        <v>636</v>
      </c>
      <c r="E223">
        <v>82054</v>
      </c>
      <c r="F223" t="s">
        <v>1150</v>
      </c>
      <c r="J223" t="str">
        <f t="shared" si="6"/>
        <v>82054</v>
      </c>
      <c r="K223" t="str">
        <f t="shared" si="7"/>
        <v>Sauerlach</v>
      </c>
      <c r="L223" t="s">
        <v>1046</v>
      </c>
      <c r="M223" t="s">
        <v>1053</v>
      </c>
    </row>
    <row r="224" spans="3:14" x14ac:dyDescent="0.3">
      <c r="C224" t="s">
        <v>956</v>
      </c>
      <c r="D224" t="s">
        <v>636</v>
      </c>
      <c r="E224">
        <v>82054</v>
      </c>
      <c r="F224" t="s">
        <v>1150</v>
      </c>
      <c r="J224" t="str">
        <f t="shared" si="6"/>
        <v>82054</v>
      </c>
      <c r="K224" t="str">
        <f t="shared" si="7"/>
        <v>Sauerlach</v>
      </c>
      <c r="L224" t="s">
        <v>1046</v>
      </c>
      <c r="M224" t="s">
        <v>1051</v>
      </c>
    </row>
    <row r="225" spans="3:14" x14ac:dyDescent="0.3">
      <c r="C225" t="s">
        <v>957</v>
      </c>
      <c r="D225" t="s">
        <v>640</v>
      </c>
      <c r="E225">
        <v>82362</v>
      </c>
      <c r="F225" t="s">
        <v>1151</v>
      </c>
      <c r="G225" t="s">
        <v>1152</v>
      </c>
      <c r="H225" t="s">
        <v>1153</v>
      </c>
      <c r="J225" t="str">
        <f t="shared" si="6"/>
        <v>82362</v>
      </c>
      <c r="K225" t="str">
        <f t="shared" si="7"/>
        <v>Weilheim i. OB</v>
      </c>
      <c r="L225" t="s">
        <v>1046</v>
      </c>
      <c r="M225" t="s">
        <v>1052</v>
      </c>
    </row>
    <row r="226" spans="3:14" x14ac:dyDescent="0.3">
      <c r="C226" t="s">
        <v>958</v>
      </c>
      <c r="D226" t="s">
        <v>643</v>
      </c>
      <c r="E226">
        <v>82467</v>
      </c>
      <c r="F226" t="s">
        <v>1154</v>
      </c>
      <c r="J226" t="str">
        <f t="shared" si="6"/>
        <v>82467</v>
      </c>
      <c r="K226" t="str">
        <f t="shared" si="7"/>
        <v>Garmisch-Partenkirchen</v>
      </c>
      <c r="L226" t="s">
        <v>1046</v>
      </c>
      <c r="M226" t="s">
        <v>1051</v>
      </c>
      <c r="N226" t="s">
        <v>1072</v>
      </c>
    </row>
    <row r="227" spans="3:14" x14ac:dyDescent="0.3">
      <c r="C227" t="s">
        <v>959</v>
      </c>
      <c r="D227" t="s">
        <v>643</v>
      </c>
      <c r="E227">
        <v>82467</v>
      </c>
      <c r="F227" t="s">
        <v>1154</v>
      </c>
      <c r="J227" t="str">
        <f t="shared" si="6"/>
        <v>82467</v>
      </c>
      <c r="K227" t="str">
        <f t="shared" si="7"/>
        <v>Garmisch-Partenkirchen</v>
      </c>
      <c r="L227" t="s">
        <v>1046</v>
      </c>
      <c r="M227" t="s">
        <v>1051</v>
      </c>
    </row>
    <row r="228" spans="3:14" x14ac:dyDescent="0.3">
      <c r="C228" t="s">
        <v>960</v>
      </c>
      <c r="D228" t="s">
        <v>647</v>
      </c>
      <c r="E228">
        <v>83413</v>
      </c>
      <c r="F228" t="s">
        <v>1155</v>
      </c>
      <c r="J228" t="str">
        <f t="shared" si="6"/>
        <v>83413</v>
      </c>
      <c r="K228" t="str">
        <f t="shared" si="7"/>
        <v>Fridolfing</v>
      </c>
      <c r="L228" t="s">
        <v>1046</v>
      </c>
      <c r="M228" t="s">
        <v>1052</v>
      </c>
    </row>
    <row r="229" spans="3:14" x14ac:dyDescent="0.3">
      <c r="C229" t="s">
        <v>961</v>
      </c>
      <c r="D229" t="s">
        <v>650</v>
      </c>
      <c r="E229">
        <v>83700</v>
      </c>
      <c r="F229" t="s">
        <v>1156</v>
      </c>
      <c r="J229" t="str">
        <f t="shared" si="6"/>
        <v>83700</v>
      </c>
      <c r="K229" t="str">
        <f t="shared" si="7"/>
        <v>Weißach</v>
      </c>
      <c r="L229" t="s">
        <v>1046</v>
      </c>
      <c r="M229" t="s">
        <v>1051</v>
      </c>
    </row>
    <row r="230" spans="3:14" x14ac:dyDescent="0.3">
      <c r="C230" t="s">
        <v>962</v>
      </c>
      <c r="D230" t="s">
        <v>650</v>
      </c>
      <c r="E230">
        <v>83700</v>
      </c>
      <c r="F230" t="s">
        <v>1156</v>
      </c>
      <c r="J230" t="str">
        <f t="shared" si="6"/>
        <v>83700</v>
      </c>
      <c r="K230" t="str">
        <f t="shared" si="7"/>
        <v>Weißach</v>
      </c>
      <c r="L230" t="s">
        <v>1046</v>
      </c>
      <c r="M230" t="s">
        <v>1051</v>
      </c>
    </row>
    <row r="231" spans="3:14" x14ac:dyDescent="0.3">
      <c r="C231" t="s">
        <v>963</v>
      </c>
      <c r="D231" t="s">
        <v>654</v>
      </c>
      <c r="E231">
        <v>84034</v>
      </c>
      <c r="F231" t="s">
        <v>1157</v>
      </c>
      <c r="J231" t="str">
        <f t="shared" si="6"/>
        <v>84034</v>
      </c>
      <c r="K231" t="str">
        <f t="shared" si="7"/>
        <v>Landshut</v>
      </c>
      <c r="L231" t="s">
        <v>1046</v>
      </c>
      <c r="M231" t="s">
        <v>1051</v>
      </c>
      <c r="N231" t="s">
        <v>1069</v>
      </c>
    </row>
    <row r="232" spans="3:14" x14ac:dyDescent="0.3">
      <c r="C232" t="s">
        <v>964</v>
      </c>
      <c r="D232" t="s">
        <v>657</v>
      </c>
      <c r="E232">
        <v>84034</v>
      </c>
      <c r="F232" t="s">
        <v>1157</v>
      </c>
      <c r="J232" t="str">
        <f t="shared" si="6"/>
        <v>84034</v>
      </c>
      <c r="K232" t="str">
        <f t="shared" si="7"/>
        <v>Landshut</v>
      </c>
      <c r="L232" t="s">
        <v>1046</v>
      </c>
      <c r="M232" t="s">
        <v>1051</v>
      </c>
    </row>
    <row r="233" spans="3:14" x14ac:dyDescent="0.3">
      <c r="C233" t="s">
        <v>965</v>
      </c>
      <c r="D233" t="s">
        <v>657</v>
      </c>
      <c r="E233">
        <v>84034</v>
      </c>
      <c r="F233" t="s">
        <v>1157</v>
      </c>
      <c r="J233" t="str">
        <f t="shared" si="6"/>
        <v>84034</v>
      </c>
      <c r="K233" t="str">
        <f t="shared" si="7"/>
        <v>Landshut</v>
      </c>
      <c r="L233" t="s">
        <v>1046</v>
      </c>
      <c r="M233" t="s">
        <v>1051</v>
      </c>
    </row>
    <row r="234" spans="3:14" x14ac:dyDescent="0.3">
      <c r="C234" t="s">
        <v>966</v>
      </c>
      <c r="D234" t="s">
        <v>660</v>
      </c>
      <c r="E234">
        <v>84130</v>
      </c>
      <c r="F234" t="s">
        <v>1158</v>
      </c>
      <c r="J234" t="str">
        <f t="shared" si="6"/>
        <v>84130</v>
      </c>
      <c r="K234" t="str">
        <f t="shared" si="7"/>
        <v>Dingolfing</v>
      </c>
      <c r="L234" t="s">
        <v>1046</v>
      </c>
      <c r="M234" t="s">
        <v>1051</v>
      </c>
    </row>
    <row r="235" spans="3:14" x14ac:dyDescent="0.3">
      <c r="C235" t="s">
        <v>967</v>
      </c>
      <c r="D235" t="s">
        <v>663</v>
      </c>
      <c r="E235">
        <v>84137</v>
      </c>
      <c r="F235" t="s">
        <v>1159</v>
      </c>
      <c r="J235" t="str">
        <f t="shared" si="6"/>
        <v>84137</v>
      </c>
      <c r="K235" t="str">
        <f t="shared" si="7"/>
        <v>Vilsbiburg</v>
      </c>
      <c r="L235" t="s">
        <v>1046</v>
      </c>
      <c r="M235" t="s">
        <v>1058</v>
      </c>
      <c r="N235" t="s">
        <v>1022</v>
      </c>
    </row>
    <row r="236" spans="3:14" x14ac:dyDescent="0.3">
      <c r="C236" t="s">
        <v>968</v>
      </c>
      <c r="D236" t="s">
        <v>663</v>
      </c>
      <c r="E236">
        <v>84137</v>
      </c>
      <c r="F236" t="s">
        <v>1159</v>
      </c>
      <c r="J236" t="str">
        <f t="shared" si="6"/>
        <v>84137</v>
      </c>
      <c r="K236" t="str">
        <f t="shared" si="7"/>
        <v>Vilsbiburg</v>
      </c>
      <c r="L236" t="s">
        <v>1046</v>
      </c>
      <c r="M236" t="s">
        <v>1051</v>
      </c>
    </row>
    <row r="237" spans="3:14" x14ac:dyDescent="0.3">
      <c r="C237" t="s">
        <v>969</v>
      </c>
      <c r="D237" t="s">
        <v>667</v>
      </c>
      <c r="E237">
        <v>85221</v>
      </c>
      <c r="F237" t="s">
        <v>1160</v>
      </c>
      <c r="J237" t="str">
        <f t="shared" si="6"/>
        <v>85221</v>
      </c>
      <c r="K237" t="str">
        <f t="shared" si="7"/>
        <v>Dachau</v>
      </c>
      <c r="L237" t="s">
        <v>1046</v>
      </c>
      <c r="M237" t="s">
        <v>1051</v>
      </c>
    </row>
    <row r="238" spans="3:14" x14ac:dyDescent="0.3">
      <c r="C238" t="s">
        <v>970</v>
      </c>
      <c r="D238" t="s">
        <v>667</v>
      </c>
      <c r="E238">
        <v>85221</v>
      </c>
      <c r="F238" t="s">
        <v>1160</v>
      </c>
      <c r="J238" t="str">
        <f t="shared" si="6"/>
        <v>85221</v>
      </c>
      <c r="K238" t="str">
        <f t="shared" si="7"/>
        <v>Dachau</v>
      </c>
      <c r="L238" t="s">
        <v>1046</v>
      </c>
      <c r="M238" t="s">
        <v>1051</v>
      </c>
    </row>
    <row r="239" spans="3:14" x14ac:dyDescent="0.3">
      <c r="C239" t="s">
        <v>971</v>
      </c>
      <c r="D239" t="s">
        <v>671</v>
      </c>
      <c r="E239">
        <v>86807</v>
      </c>
      <c r="F239" t="s">
        <v>1161</v>
      </c>
      <c r="J239" t="str">
        <f t="shared" si="6"/>
        <v>86807</v>
      </c>
      <c r="K239" t="str">
        <f t="shared" si="7"/>
        <v>Buchloe</v>
      </c>
      <c r="L239" t="s">
        <v>1046</v>
      </c>
      <c r="M239" t="s">
        <v>1051</v>
      </c>
      <c r="N239" t="s">
        <v>1073</v>
      </c>
    </row>
    <row r="240" spans="3:14" x14ac:dyDescent="0.3">
      <c r="C240" t="s">
        <v>972</v>
      </c>
      <c r="D240" t="s">
        <v>671</v>
      </c>
      <c r="E240">
        <v>86807</v>
      </c>
      <c r="F240" t="s">
        <v>1161</v>
      </c>
      <c r="J240" t="str">
        <f t="shared" si="6"/>
        <v>86807</v>
      </c>
      <c r="K240" t="str">
        <f t="shared" si="7"/>
        <v>Buchloe</v>
      </c>
      <c r="L240" t="s">
        <v>1046</v>
      </c>
      <c r="M240" t="s">
        <v>1051</v>
      </c>
      <c r="N240" t="s">
        <v>1073</v>
      </c>
    </row>
    <row r="241" spans="3:14" x14ac:dyDescent="0.3">
      <c r="C241" t="s">
        <v>973</v>
      </c>
      <c r="D241" t="s">
        <v>675</v>
      </c>
      <c r="E241">
        <v>87700</v>
      </c>
      <c r="F241" t="s">
        <v>1162</v>
      </c>
      <c r="J241" t="str">
        <f t="shared" si="6"/>
        <v>87700</v>
      </c>
      <c r="K241" t="str">
        <f t="shared" si="7"/>
        <v>Memmingen</v>
      </c>
      <c r="L241" t="s">
        <v>1049</v>
      </c>
    </row>
    <row r="242" spans="3:14" x14ac:dyDescent="0.3">
      <c r="C242" t="s">
        <v>974</v>
      </c>
      <c r="D242" t="s">
        <v>679</v>
      </c>
      <c r="E242">
        <v>88299</v>
      </c>
      <c r="F242" t="s">
        <v>1163</v>
      </c>
      <c r="J242" t="str">
        <f t="shared" si="6"/>
        <v>88299</v>
      </c>
      <c r="K242" t="str">
        <f t="shared" si="7"/>
        <v>Leutkirch</v>
      </c>
      <c r="L242" t="s">
        <v>1050</v>
      </c>
      <c r="M242" t="s">
        <v>1024</v>
      </c>
    </row>
    <row r="243" spans="3:14" x14ac:dyDescent="0.3">
      <c r="C243" t="s">
        <v>975</v>
      </c>
      <c r="D243" t="s">
        <v>683</v>
      </c>
      <c r="E243">
        <v>89143</v>
      </c>
      <c r="F243" t="s">
        <v>1164</v>
      </c>
      <c r="J243" t="str">
        <f t="shared" si="6"/>
        <v>89143</v>
      </c>
      <c r="K243" t="str">
        <f t="shared" si="7"/>
        <v>Blaubeuren</v>
      </c>
      <c r="L243" t="s">
        <v>1046</v>
      </c>
      <c r="M243" t="s">
        <v>1070</v>
      </c>
      <c r="N243" t="s">
        <v>1024</v>
      </c>
    </row>
    <row r="244" spans="3:14" x14ac:dyDescent="0.3">
      <c r="C244" t="s">
        <v>976</v>
      </c>
      <c r="D244" t="s">
        <v>683</v>
      </c>
      <c r="E244">
        <v>89143</v>
      </c>
      <c r="F244" t="s">
        <v>1164</v>
      </c>
      <c r="J244" t="str">
        <f t="shared" si="6"/>
        <v>89143</v>
      </c>
      <c r="K244" t="str">
        <f t="shared" si="7"/>
        <v>Blaubeuren</v>
      </c>
      <c r="L244" t="s">
        <v>1046</v>
      </c>
      <c r="M244" t="s">
        <v>1051</v>
      </c>
    </row>
    <row r="245" spans="3:14" x14ac:dyDescent="0.3">
      <c r="C245" t="s">
        <v>977</v>
      </c>
      <c r="D245" t="s">
        <v>688</v>
      </c>
      <c r="E245">
        <v>89165</v>
      </c>
      <c r="F245" t="s">
        <v>1165</v>
      </c>
      <c r="J245" t="str">
        <f t="shared" si="6"/>
        <v>89165</v>
      </c>
      <c r="K245" t="str">
        <f t="shared" si="7"/>
        <v>Dietenheim</v>
      </c>
      <c r="L245" t="s">
        <v>1046</v>
      </c>
      <c r="M245" t="s">
        <v>1053</v>
      </c>
    </row>
    <row r="246" spans="3:14" x14ac:dyDescent="0.3">
      <c r="C246" t="s">
        <v>978</v>
      </c>
      <c r="D246" t="s">
        <v>691</v>
      </c>
      <c r="E246">
        <v>89522</v>
      </c>
      <c r="F246" t="s">
        <v>1166</v>
      </c>
      <c r="J246" t="str">
        <f t="shared" si="6"/>
        <v>89522</v>
      </c>
      <c r="K246" t="str">
        <f t="shared" si="7"/>
        <v>Heidenheim</v>
      </c>
      <c r="L246" t="s">
        <v>1046</v>
      </c>
      <c r="M246" t="s">
        <v>1064</v>
      </c>
    </row>
    <row r="247" spans="3:14" x14ac:dyDescent="0.3">
      <c r="C247" t="s">
        <v>979</v>
      </c>
      <c r="D247" t="s">
        <v>691</v>
      </c>
      <c r="E247">
        <v>89522</v>
      </c>
      <c r="F247" t="s">
        <v>1166</v>
      </c>
      <c r="J247" t="str">
        <f t="shared" si="6"/>
        <v>89522</v>
      </c>
      <c r="K247" t="str">
        <f t="shared" si="7"/>
        <v>Heidenheim</v>
      </c>
      <c r="L247" t="s">
        <v>1046</v>
      </c>
      <c r="M247" t="s">
        <v>1052</v>
      </c>
    </row>
    <row r="248" spans="3:14" x14ac:dyDescent="0.3">
      <c r="C248" t="s">
        <v>980</v>
      </c>
      <c r="D248" t="s">
        <v>695</v>
      </c>
      <c r="E248">
        <v>90403</v>
      </c>
      <c r="F248" t="s">
        <v>1167</v>
      </c>
      <c r="J248" t="str">
        <f t="shared" si="6"/>
        <v>90403</v>
      </c>
      <c r="K248" t="str">
        <f t="shared" si="7"/>
        <v>Nürnberg</v>
      </c>
      <c r="L248" t="s">
        <v>1046</v>
      </c>
      <c r="M248" t="s">
        <v>1051</v>
      </c>
    </row>
    <row r="249" spans="3:14" x14ac:dyDescent="0.3">
      <c r="C249" t="s">
        <v>981</v>
      </c>
      <c r="D249" t="s">
        <v>695</v>
      </c>
      <c r="E249">
        <v>90403</v>
      </c>
      <c r="F249" t="s">
        <v>1167</v>
      </c>
      <c r="J249" t="str">
        <f t="shared" si="6"/>
        <v>90403</v>
      </c>
      <c r="K249" t="str">
        <f t="shared" si="7"/>
        <v>Nürnberg</v>
      </c>
      <c r="L249" t="s">
        <v>1046</v>
      </c>
      <c r="M249" t="s">
        <v>1051</v>
      </c>
    </row>
    <row r="250" spans="3:14" x14ac:dyDescent="0.3">
      <c r="C250" t="s">
        <v>982</v>
      </c>
      <c r="D250" t="s">
        <v>699</v>
      </c>
      <c r="E250">
        <v>90518</v>
      </c>
      <c r="F250" t="s">
        <v>1168</v>
      </c>
      <c r="G250" t="s">
        <v>1169</v>
      </c>
      <c r="H250" t="s">
        <v>1167</v>
      </c>
      <c r="J250" t="str">
        <f t="shared" si="6"/>
        <v>90518</v>
      </c>
      <c r="K250" t="str">
        <f t="shared" si="7"/>
        <v>Altdorf b. Nürnberg</v>
      </c>
      <c r="L250" t="s">
        <v>1046</v>
      </c>
      <c r="M250" t="s">
        <v>1051</v>
      </c>
    </row>
    <row r="251" spans="3:14" x14ac:dyDescent="0.3">
      <c r="C251" t="s">
        <v>983</v>
      </c>
      <c r="D251" t="s">
        <v>699</v>
      </c>
      <c r="E251">
        <v>90518</v>
      </c>
      <c r="F251" t="s">
        <v>1168</v>
      </c>
      <c r="G251" t="s">
        <v>1169</v>
      </c>
      <c r="H251" t="s">
        <v>1167</v>
      </c>
      <c r="J251" t="str">
        <f t="shared" si="6"/>
        <v>90518</v>
      </c>
      <c r="K251" t="str">
        <f t="shared" si="7"/>
        <v>Altdorf b. Nürnberg</v>
      </c>
      <c r="L251" t="s">
        <v>1046</v>
      </c>
      <c r="M251" t="s">
        <v>1051</v>
      </c>
    </row>
    <row r="252" spans="3:14" x14ac:dyDescent="0.3">
      <c r="C252" t="s">
        <v>984</v>
      </c>
      <c r="D252" t="s">
        <v>703</v>
      </c>
      <c r="E252">
        <v>91301</v>
      </c>
      <c r="F252" t="s">
        <v>1170</v>
      </c>
      <c r="J252" t="str">
        <f t="shared" si="6"/>
        <v>91301</v>
      </c>
      <c r="K252" t="str">
        <f t="shared" si="7"/>
        <v>Forchheim</v>
      </c>
      <c r="L252" t="s">
        <v>1046</v>
      </c>
      <c r="M252" t="s">
        <v>1051</v>
      </c>
    </row>
    <row r="253" spans="3:14" x14ac:dyDescent="0.3">
      <c r="C253" t="s">
        <v>985</v>
      </c>
      <c r="D253" t="s">
        <v>703</v>
      </c>
      <c r="E253">
        <v>91301</v>
      </c>
      <c r="F253" t="s">
        <v>1170</v>
      </c>
      <c r="J253" t="str">
        <f t="shared" si="6"/>
        <v>91301</v>
      </c>
      <c r="K253" t="str">
        <f t="shared" si="7"/>
        <v>Forchheim</v>
      </c>
      <c r="L253" t="s">
        <v>1046</v>
      </c>
      <c r="M253" t="s">
        <v>1051</v>
      </c>
    </row>
    <row r="254" spans="3:14" x14ac:dyDescent="0.3">
      <c r="C254" t="s">
        <v>986</v>
      </c>
      <c r="D254" t="s">
        <v>707</v>
      </c>
      <c r="E254">
        <v>91567</v>
      </c>
      <c r="F254" t="s">
        <v>1171</v>
      </c>
      <c r="J254" t="str">
        <f t="shared" si="6"/>
        <v>91567</v>
      </c>
      <c r="K254" t="str">
        <f t="shared" si="7"/>
        <v>Herrieden</v>
      </c>
      <c r="L254" t="s">
        <v>1046</v>
      </c>
      <c r="M254" t="s">
        <v>1068</v>
      </c>
    </row>
    <row r="255" spans="3:14" x14ac:dyDescent="0.3">
      <c r="C255" t="s">
        <v>987</v>
      </c>
      <c r="D255" t="s">
        <v>707</v>
      </c>
      <c r="E255">
        <v>91567</v>
      </c>
      <c r="F255" t="s">
        <v>1171</v>
      </c>
      <c r="J255" t="str">
        <f t="shared" si="6"/>
        <v>91567</v>
      </c>
      <c r="K255" t="str">
        <f t="shared" si="7"/>
        <v>Herrieden</v>
      </c>
      <c r="L255" t="s">
        <v>1046</v>
      </c>
      <c r="M255" t="s">
        <v>1051</v>
      </c>
    </row>
    <row r="256" spans="3:14" x14ac:dyDescent="0.3">
      <c r="C256" t="s">
        <v>988</v>
      </c>
      <c r="D256" t="s">
        <v>711</v>
      </c>
      <c r="E256">
        <v>92224</v>
      </c>
      <c r="F256" t="s">
        <v>1172</v>
      </c>
      <c r="J256" t="str">
        <f t="shared" si="6"/>
        <v>92224</v>
      </c>
      <c r="K256" t="str">
        <f t="shared" si="7"/>
        <v>Amberg</v>
      </c>
      <c r="L256" t="s">
        <v>1046</v>
      </c>
      <c r="M256" t="s">
        <v>1071</v>
      </c>
    </row>
    <row r="257" spans="3:14" x14ac:dyDescent="0.3">
      <c r="C257" t="s">
        <v>989</v>
      </c>
      <c r="D257" t="s">
        <v>711</v>
      </c>
      <c r="E257">
        <v>92224</v>
      </c>
      <c r="F257" t="s">
        <v>1172</v>
      </c>
      <c r="J257" t="str">
        <f t="shared" si="6"/>
        <v>92224</v>
      </c>
      <c r="K257" t="str">
        <f t="shared" si="7"/>
        <v>Amberg</v>
      </c>
      <c r="L257" t="s">
        <v>1046</v>
      </c>
      <c r="M257" t="s">
        <v>1051</v>
      </c>
    </row>
    <row r="258" spans="3:14" x14ac:dyDescent="0.3">
      <c r="C258" t="s">
        <v>990</v>
      </c>
      <c r="D258" t="s">
        <v>716</v>
      </c>
      <c r="E258">
        <v>94065</v>
      </c>
      <c r="F258" t="s">
        <v>1173</v>
      </c>
      <c r="J258" t="str">
        <f t="shared" si="6"/>
        <v>94065</v>
      </c>
      <c r="K258" t="str">
        <f t="shared" si="7"/>
        <v>Waldkirchen</v>
      </c>
      <c r="L258" t="s">
        <v>1046</v>
      </c>
      <c r="M258" t="s">
        <v>1051</v>
      </c>
    </row>
    <row r="259" spans="3:14" x14ac:dyDescent="0.3">
      <c r="C259" t="s">
        <v>991</v>
      </c>
      <c r="D259" t="s">
        <v>719</v>
      </c>
      <c r="E259">
        <v>96052</v>
      </c>
      <c r="F259" t="s">
        <v>1174</v>
      </c>
      <c r="J259" t="str">
        <f t="shared" ref="J259:J268" si="8">IF(LEN(E259)=4,"0"&amp;E259,TEXT(E259,0))</f>
        <v>96052</v>
      </c>
      <c r="K259" t="str">
        <f t="shared" ref="K259:K269" si="9">TRIM(F259&amp;" "&amp;G259&amp;" "&amp;H259&amp;" "&amp;I259)</f>
        <v>Bamberg</v>
      </c>
      <c r="L259" t="s">
        <v>1046</v>
      </c>
      <c r="M259" t="s">
        <v>1053</v>
      </c>
    </row>
    <row r="260" spans="3:14" x14ac:dyDescent="0.3">
      <c r="C260" t="s">
        <v>992</v>
      </c>
      <c r="D260" t="s">
        <v>719</v>
      </c>
      <c r="E260">
        <v>96052</v>
      </c>
      <c r="F260" t="s">
        <v>1174</v>
      </c>
      <c r="J260" t="str">
        <f t="shared" si="8"/>
        <v>96052</v>
      </c>
      <c r="K260" t="str">
        <f t="shared" si="9"/>
        <v>Bamberg</v>
      </c>
      <c r="L260" t="s">
        <v>1046</v>
      </c>
      <c r="M260" t="s">
        <v>1051</v>
      </c>
    </row>
    <row r="261" spans="3:14" x14ac:dyDescent="0.3">
      <c r="C261" t="s">
        <v>993</v>
      </c>
      <c r="D261" t="s">
        <v>723</v>
      </c>
      <c r="E261">
        <v>97080</v>
      </c>
      <c r="F261" t="s">
        <v>1175</v>
      </c>
      <c r="J261" t="str">
        <f t="shared" si="8"/>
        <v>97080</v>
      </c>
      <c r="K261" t="str">
        <f t="shared" si="9"/>
        <v>Würzburg</v>
      </c>
      <c r="L261" t="s">
        <v>1046</v>
      </c>
      <c r="M261" t="s">
        <v>1051</v>
      </c>
    </row>
    <row r="262" spans="3:14" x14ac:dyDescent="0.3">
      <c r="C262" t="s">
        <v>994</v>
      </c>
      <c r="D262" t="s">
        <v>723</v>
      </c>
      <c r="E262">
        <v>97080</v>
      </c>
      <c r="F262" t="s">
        <v>1175</v>
      </c>
      <c r="J262" t="str">
        <f t="shared" si="8"/>
        <v>97080</v>
      </c>
      <c r="K262" t="str">
        <f t="shared" si="9"/>
        <v>Würzburg</v>
      </c>
      <c r="L262" t="s">
        <v>1046</v>
      </c>
      <c r="M262" t="s">
        <v>1051</v>
      </c>
    </row>
    <row r="263" spans="3:14" x14ac:dyDescent="0.3">
      <c r="C263" t="s">
        <v>995</v>
      </c>
      <c r="D263" t="s">
        <v>727</v>
      </c>
      <c r="E263">
        <v>97753</v>
      </c>
      <c r="F263" t="s">
        <v>1176</v>
      </c>
      <c r="J263" t="str">
        <f t="shared" si="8"/>
        <v>97753</v>
      </c>
      <c r="K263" t="str">
        <f t="shared" si="9"/>
        <v>Karlstadt</v>
      </c>
      <c r="L263" t="s">
        <v>1046</v>
      </c>
      <c r="M263" t="s">
        <v>1051</v>
      </c>
    </row>
    <row r="264" spans="3:14" x14ac:dyDescent="0.3">
      <c r="C264" t="s">
        <v>996</v>
      </c>
      <c r="D264" t="s">
        <v>730</v>
      </c>
      <c r="E264">
        <v>97980</v>
      </c>
      <c r="F264" t="s">
        <v>1137</v>
      </c>
      <c r="G264" t="s">
        <v>1177</v>
      </c>
      <c r="J264" t="str">
        <f t="shared" si="8"/>
        <v>97980</v>
      </c>
      <c r="K264" t="str">
        <f t="shared" si="9"/>
        <v>Bad Mergentheim</v>
      </c>
      <c r="L264" t="s">
        <v>1048</v>
      </c>
      <c r="M264" t="s">
        <v>1046</v>
      </c>
      <c r="N264" t="s">
        <v>1051</v>
      </c>
    </row>
    <row r="265" spans="3:14" x14ac:dyDescent="0.3">
      <c r="C265" t="s">
        <v>997</v>
      </c>
      <c r="D265" t="s">
        <v>730</v>
      </c>
      <c r="E265">
        <v>97980</v>
      </c>
      <c r="F265" t="s">
        <v>1137</v>
      </c>
      <c r="G265" t="s">
        <v>1177</v>
      </c>
      <c r="J265" t="str">
        <f t="shared" si="8"/>
        <v>97980</v>
      </c>
      <c r="K265" t="str">
        <f t="shared" si="9"/>
        <v>Bad Mergentheim</v>
      </c>
      <c r="L265" t="s">
        <v>1046</v>
      </c>
      <c r="M265" t="s">
        <v>1051</v>
      </c>
    </row>
    <row r="266" spans="3:14" x14ac:dyDescent="0.3">
      <c r="C266" t="s">
        <v>998</v>
      </c>
      <c r="D266" t="s">
        <v>735</v>
      </c>
      <c r="E266">
        <v>99310</v>
      </c>
      <c r="F266" t="s">
        <v>1178</v>
      </c>
      <c r="J266" t="str">
        <f t="shared" si="8"/>
        <v>99310</v>
      </c>
      <c r="K266" t="str">
        <f t="shared" si="9"/>
        <v>Arnstadt</v>
      </c>
      <c r="L266" t="s">
        <v>1046</v>
      </c>
      <c r="M266" t="s">
        <v>1051</v>
      </c>
    </row>
    <row r="267" spans="3:14" x14ac:dyDescent="0.3">
      <c r="C267" t="s">
        <v>999</v>
      </c>
      <c r="D267" t="s">
        <v>735</v>
      </c>
      <c r="E267">
        <v>99310</v>
      </c>
      <c r="F267" t="s">
        <v>1178</v>
      </c>
      <c r="J267" t="str">
        <f t="shared" si="8"/>
        <v>99310</v>
      </c>
      <c r="K267" t="str">
        <f t="shared" si="9"/>
        <v>Arnstadt</v>
      </c>
      <c r="L267" t="s">
        <v>1046</v>
      </c>
      <c r="M267" t="s">
        <v>1051</v>
      </c>
    </row>
    <row r="268" spans="3:14" x14ac:dyDescent="0.3">
      <c r="C268" t="s">
        <v>1000</v>
      </c>
      <c r="D268" t="s">
        <v>739</v>
      </c>
      <c r="E268">
        <v>99734</v>
      </c>
      <c r="F268" t="s">
        <v>1179</v>
      </c>
      <c r="J268" t="str">
        <f t="shared" si="8"/>
        <v>99734</v>
      </c>
      <c r="K268" t="str">
        <f t="shared" si="9"/>
        <v>Nordhausen</v>
      </c>
      <c r="L268" t="s">
        <v>1046</v>
      </c>
      <c r="M268" t="s">
        <v>1054</v>
      </c>
    </row>
    <row r="269" spans="3:14" x14ac:dyDescent="0.3">
      <c r="C269" t="s">
        <v>1001</v>
      </c>
      <c r="D269" t="s">
        <v>742</v>
      </c>
      <c r="E269">
        <v>99817</v>
      </c>
      <c r="F269" t="s">
        <v>1180</v>
      </c>
      <c r="J269" t="str">
        <f>IF(LEN(E269)=4,"0"&amp;E269,TEXT(E269,0))</f>
        <v>99817</v>
      </c>
      <c r="K269" t="str">
        <f t="shared" si="9"/>
        <v>Eisenach</v>
      </c>
      <c r="L269" t="s">
        <v>1048</v>
      </c>
      <c r="M269" t="s">
        <v>1046</v>
      </c>
      <c r="N269" t="s">
        <v>1051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1"/>
  <sheetViews>
    <sheetView tabSelected="1" workbookViewId="0">
      <selection activeCell="B2" sqref="B2:B1048576"/>
    </sheetView>
  </sheetViews>
  <sheetFormatPr defaultRowHeight="14.4" x14ac:dyDescent="0.3"/>
  <cols>
    <col min="2" max="2" width="76" bestFit="1" customWidth="1"/>
    <col min="3" max="4" width="76" customWidth="1"/>
    <col min="5" max="5" width="25.109375" bestFit="1" customWidth="1"/>
    <col min="6" max="6" width="6" bestFit="1" customWidth="1"/>
    <col min="7" max="7" width="24.21875" bestFit="1" customWidth="1"/>
    <col min="8" max="8" width="40.5546875" bestFit="1" customWidth="1"/>
    <col min="9" max="9" width="40.6640625" bestFit="1" customWidth="1"/>
    <col min="10" max="10" width="43.77734375" bestFit="1" customWidth="1"/>
    <col min="11" max="11" width="14.6640625" bestFit="1" customWidth="1"/>
  </cols>
  <sheetData>
    <row r="2" spans="2:11" x14ac:dyDescent="0.3">
      <c r="B2" s="3" t="s">
        <v>1743</v>
      </c>
      <c r="C2" s="3" t="s">
        <v>1744</v>
      </c>
      <c r="D2" s="3" t="s">
        <v>1745</v>
      </c>
      <c r="E2" s="3" t="s">
        <v>112</v>
      </c>
      <c r="F2" s="3" t="s">
        <v>110</v>
      </c>
      <c r="G2" s="3" t="s">
        <v>109</v>
      </c>
      <c r="H2" s="3" t="s">
        <v>1042</v>
      </c>
      <c r="I2" s="3" t="s">
        <v>1043</v>
      </c>
      <c r="J2" s="3" t="s">
        <v>1044</v>
      </c>
      <c r="K2" s="3" t="s">
        <v>1045</v>
      </c>
    </row>
    <row r="3" spans="2:11" x14ac:dyDescent="0.3">
      <c r="B3" t="s">
        <v>1335</v>
      </c>
      <c r="C3" t="s">
        <v>1336</v>
      </c>
      <c r="D3" t="s">
        <v>3</v>
      </c>
      <c r="E3" t="s">
        <v>154</v>
      </c>
      <c r="F3" t="s">
        <v>1181</v>
      </c>
      <c r="G3" t="s">
        <v>1079</v>
      </c>
      <c r="H3" t="s">
        <v>1046</v>
      </c>
      <c r="I3" t="s">
        <v>1051</v>
      </c>
    </row>
    <row r="4" spans="2:11" x14ac:dyDescent="0.3">
      <c r="B4" t="s">
        <v>3</v>
      </c>
      <c r="C4" t="s">
        <v>3</v>
      </c>
      <c r="D4" t="s">
        <v>745</v>
      </c>
      <c r="E4" t="s">
        <v>154</v>
      </c>
      <c r="F4" t="s">
        <v>1181</v>
      </c>
      <c r="G4" t="s">
        <v>1079</v>
      </c>
      <c r="H4" t="s">
        <v>1046</v>
      </c>
      <c r="I4" t="s">
        <v>1051</v>
      </c>
    </row>
    <row r="5" spans="2:11" x14ac:dyDescent="0.3">
      <c r="B5" t="s">
        <v>1339</v>
      </c>
      <c r="C5" t="s">
        <v>1340</v>
      </c>
      <c r="D5" t="s">
        <v>3</v>
      </c>
      <c r="E5" t="s">
        <v>160</v>
      </c>
      <c r="F5" t="s">
        <v>1182</v>
      </c>
      <c r="G5" t="s">
        <v>91</v>
      </c>
      <c r="H5" t="s">
        <v>1046</v>
      </c>
      <c r="I5" t="s">
        <v>1052</v>
      </c>
    </row>
    <row r="6" spans="2:11" x14ac:dyDescent="0.3">
      <c r="D6" t="s">
        <v>747</v>
      </c>
      <c r="E6" t="s">
        <v>165</v>
      </c>
      <c r="F6" t="s">
        <v>1182</v>
      </c>
      <c r="G6" t="s">
        <v>91</v>
      </c>
      <c r="H6" t="s">
        <v>1046</v>
      </c>
      <c r="I6" t="s">
        <v>1051</v>
      </c>
    </row>
    <row r="7" spans="2:11" x14ac:dyDescent="0.3">
      <c r="B7" t="s">
        <v>1343</v>
      </c>
      <c r="C7" t="s">
        <v>1344</v>
      </c>
      <c r="D7" t="s">
        <v>3</v>
      </c>
      <c r="E7" t="s">
        <v>167</v>
      </c>
      <c r="F7" t="s">
        <v>113</v>
      </c>
      <c r="G7" t="s">
        <v>91</v>
      </c>
      <c r="H7" t="s">
        <v>1046</v>
      </c>
      <c r="I7" t="s">
        <v>1051</v>
      </c>
    </row>
    <row r="8" spans="2:11" x14ac:dyDescent="0.3">
      <c r="C8" t="s">
        <v>1344</v>
      </c>
      <c r="D8" t="s">
        <v>3</v>
      </c>
      <c r="E8" t="s">
        <v>167</v>
      </c>
      <c r="F8" t="s">
        <v>113</v>
      </c>
      <c r="G8" t="s">
        <v>91</v>
      </c>
      <c r="H8" t="s">
        <v>1046</v>
      </c>
      <c r="I8" t="s">
        <v>1051</v>
      </c>
    </row>
    <row r="9" spans="2:11" x14ac:dyDescent="0.3">
      <c r="B9" t="s">
        <v>1346</v>
      </c>
      <c r="C9" t="s">
        <v>1347</v>
      </c>
      <c r="D9" t="s">
        <v>3</v>
      </c>
      <c r="E9" t="s">
        <v>171</v>
      </c>
      <c r="F9" t="s">
        <v>1183</v>
      </c>
      <c r="G9" t="s">
        <v>1080</v>
      </c>
      <c r="H9" t="s">
        <v>1046</v>
      </c>
      <c r="I9" t="s">
        <v>1051</v>
      </c>
    </row>
    <row r="10" spans="2:11" x14ac:dyDescent="0.3">
      <c r="B10" t="s">
        <v>3</v>
      </c>
      <c r="C10" t="s">
        <v>3</v>
      </c>
      <c r="D10" t="s">
        <v>751</v>
      </c>
      <c r="E10" t="s">
        <v>171</v>
      </c>
      <c r="F10" t="s">
        <v>1183</v>
      </c>
      <c r="G10" t="s">
        <v>1080</v>
      </c>
      <c r="H10" t="s">
        <v>1046</v>
      </c>
      <c r="I10" t="s">
        <v>1051</v>
      </c>
    </row>
    <row r="11" spans="2:11" x14ac:dyDescent="0.3">
      <c r="B11" t="s">
        <v>1351</v>
      </c>
      <c r="C11" t="s">
        <v>1352</v>
      </c>
      <c r="D11" t="s">
        <v>3</v>
      </c>
      <c r="E11" t="s">
        <v>177</v>
      </c>
      <c r="F11" t="s">
        <v>1184</v>
      </c>
      <c r="G11" t="s">
        <v>1080</v>
      </c>
      <c r="H11" t="s">
        <v>1046</v>
      </c>
      <c r="I11" t="s">
        <v>1051</v>
      </c>
    </row>
    <row r="12" spans="2:11" x14ac:dyDescent="0.3">
      <c r="B12" t="s">
        <v>1353</v>
      </c>
      <c r="C12" t="s">
        <v>1354</v>
      </c>
      <c r="D12" t="s">
        <v>3</v>
      </c>
      <c r="E12" t="s">
        <v>177</v>
      </c>
      <c r="F12" t="s">
        <v>1184</v>
      </c>
      <c r="G12" t="s">
        <v>1080</v>
      </c>
      <c r="H12" t="s">
        <v>1046</v>
      </c>
      <c r="I12" t="s">
        <v>1053</v>
      </c>
    </row>
    <row r="13" spans="2:11" x14ac:dyDescent="0.3">
      <c r="B13" t="s">
        <v>3</v>
      </c>
      <c r="C13" t="s">
        <v>3</v>
      </c>
      <c r="D13" t="s">
        <v>754</v>
      </c>
      <c r="E13" t="s">
        <v>177</v>
      </c>
      <c r="F13" t="s">
        <v>1184</v>
      </c>
      <c r="G13" t="s">
        <v>1080</v>
      </c>
      <c r="H13" t="s">
        <v>1046</v>
      </c>
      <c r="I13" t="s">
        <v>1051</v>
      </c>
    </row>
    <row r="14" spans="2:11" x14ac:dyDescent="0.3">
      <c r="B14" t="s">
        <v>1360</v>
      </c>
      <c r="C14" t="s">
        <v>1361</v>
      </c>
      <c r="D14" t="s">
        <v>3</v>
      </c>
      <c r="E14" t="s">
        <v>186</v>
      </c>
      <c r="F14" t="s">
        <v>1185</v>
      </c>
      <c r="G14" t="s">
        <v>1081</v>
      </c>
      <c r="H14" t="s">
        <v>1046</v>
      </c>
      <c r="I14" t="s">
        <v>1051</v>
      </c>
    </row>
    <row r="15" spans="2:11" x14ac:dyDescent="0.3">
      <c r="B15" t="s">
        <v>3</v>
      </c>
      <c r="C15" t="s">
        <v>3</v>
      </c>
      <c r="D15" t="s">
        <v>756</v>
      </c>
      <c r="E15" t="s">
        <v>186</v>
      </c>
      <c r="F15" t="s">
        <v>1185</v>
      </c>
      <c r="G15" t="s">
        <v>1081</v>
      </c>
      <c r="H15" t="s">
        <v>1046</v>
      </c>
      <c r="I15" t="s">
        <v>1051</v>
      </c>
    </row>
    <row r="16" spans="2:11" x14ac:dyDescent="0.3">
      <c r="B16" t="s">
        <v>1363</v>
      </c>
      <c r="C16" t="s">
        <v>1364</v>
      </c>
      <c r="D16" t="s">
        <v>3</v>
      </c>
      <c r="E16" t="s">
        <v>190</v>
      </c>
      <c r="F16" t="s">
        <v>1186</v>
      </c>
      <c r="G16" t="s">
        <v>1187</v>
      </c>
      <c r="H16" t="s">
        <v>1046</v>
      </c>
      <c r="I16" t="s">
        <v>1051</v>
      </c>
    </row>
    <row r="17" spans="2:10" x14ac:dyDescent="0.3">
      <c r="B17" t="s">
        <v>1365</v>
      </c>
      <c r="C17" t="s">
        <v>1366</v>
      </c>
      <c r="D17" t="s">
        <v>3</v>
      </c>
      <c r="E17" t="s">
        <v>193</v>
      </c>
      <c r="F17" t="s">
        <v>1186</v>
      </c>
      <c r="G17" t="s">
        <v>1187</v>
      </c>
      <c r="H17" t="s">
        <v>1046</v>
      </c>
      <c r="I17" t="s">
        <v>1051</v>
      </c>
    </row>
    <row r="18" spans="2:10" x14ac:dyDescent="0.3">
      <c r="C18" t="s">
        <v>1364</v>
      </c>
      <c r="D18" t="s">
        <v>3</v>
      </c>
      <c r="E18" t="s">
        <v>190</v>
      </c>
      <c r="F18" t="s">
        <v>1186</v>
      </c>
      <c r="G18" t="s">
        <v>1187</v>
      </c>
      <c r="H18" t="s">
        <v>1046</v>
      </c>
      <c r="I18" t="s">
        <v>1051</v>
      </c>
    </row>
    <row r="19" spans="2:10" x14ac:dyDescent="0.3">
      <c r="B19" t="s">
        <v>3</v>
      </c>
      <c r="C19" t="s">
        <v>3</v>
      </c>
      <c r="D19" t="s">
        <v>760</v>
      </c>
      <c r="E19" t="s">
        <v>193</v>
      </c>
      <c r="F19" t="s">
        <v>1186</v>
      </c>
      <c r="G19" t="s">
        <v>1187</v>
      </c>
      <c r="H19" t="s">
        <v>1046</v>
      </c>
      <c r="I19" t="s">
        <v>1051</v>
      </c>
    </row>
    <row r="20" spans="2:10" x14ac:dyDescent="0.3">
      <c r="B20" t="s">
        <v>3</v>
      </c>
      <c r="C20" t="s">
        <v>3</v>
      </c>
      <c r="D20" t="s">
        <v>1326</v>
      </c>
      <c r="E20" t="s">
        <v>197</v>
      </c>
      <c r="F20" t="s">
        <v>1188</v>
      </c>
      <c r="G20" t="s">
        <v>1187</v>
      </c>
      <c r="H20" t="s">
        <v>1046</v>
      </c>
      <c r="I20" t="s">
        <v>1051</v>
      </c>
      <c r="J20" t="s">
        <v>1072</v>
      </c>
    </row>
    <row r="21" spans="2:10" x14ac:dyDescent="0.3">
      <c r="B21" t="s">
        <v>3</v>
      </c>
      <c r="C21" t="s">
        <v>3</v>
      </c>
      <c r="D21" t="s">
        <v>762</v>
      </c>
      <c r="E21" t="s">
        <v>197</v>
      </c>
      <c r="F21" t="s">
        <v>1188</v>
      </c>
      <c r="G21" t="s">
        <v>1187</v>
      </c>
      <c r="H21" t="s">
        <v>1046</v>
      </c>
      <c r="I21" t="s">
        <v>1051</v>
      </c>
    </row>
    <row r="22" spans="2:10" x14ac:dyDescent="0.3">
      <c r="B22" t="s">
        <v>1377</v>
      </c>
      <c r="C22" t="s">
        <v>1378</v>
      </c>
      <c r="D22" t="s">
        <v>3</v>
      </c>
      <c r="E22" t="s">
        <v>202</v>
      </c>
      <c r="F22" t="s">
        <v>1189</v>
      </c>
      <c r="G22" t="s">
        <v>1190</v>
      </c>
      <c r="H22" t="s">
        <v>1046</v>
      </c>
      <c r="I22" t="s">
        <v>1054</v>
      </c>
    </row>
    <row r="23" spans="2:10" x14ac:dyDescent="0.3">
      <c r="C23" t="s">
        <v>1378</v>
      </c>
      <c r="D23" t="s">
        <v>3</v>
      </c>
      <c r="E23" t="s">
        <v>202</v>
      </c>
      <c r="F23" t="s">
        <v>1189</v>
      </c>
      <c r="G23" t="s">
        <v>1190</v>
      </c>
      <c r="H23" t="s">
        <v>1046</v>
      </c>
      <c r="I23" t="s">
        <v>1051</v>
      </c>
    </row>
    <row r="24" spans="2:10" x14ac:dyDescent="0.3">
      <c r="B24" t="s">
        <v>1379</v>
      </c>
      <c r="C24" t="s">
        <v>1380</v>
      </c>
      <c r="D24" t="s">
        <v>3</v>
      </c>
      <c r="E24" t="s">
        <v>90</v>
      </c>
      <c r="F24" t="s">
        <v>114</v>
      </c>
      <c r="G24" t="s">
        <v>92</v>
      </c>
      <c r="H24" t="s">
        <v>1046</v>
      </c>
      <c r="I24" t="s">
        <v>1051</v>
      </c>
    </row>
    <row r="25" spans="2:10" x14ac:dyDescent="0.3">
      <c r="B25" t="s">
        <v>3</v>
      </c>
      <c r="C25" t="s">
        <v>3</v>
      </c>
      <c r="D25" t="s">
        <v>766</v>
      </c>
      <c r="E25" t="s">
        <v>90</v>
      </c>
      <c r="F25" t="s">
        <v>114</v>
      </c>
      <c r="G25" t="s">
        <v>92</v>
      </c>
      <c r="H25" t="s">
        <v>1046</v>
      </c>
      <c r="I25" t="s">
        <v>1051</v>
      </c>
    </row>
    <row r="26" spans="2:10" x14ac:dyDescent="0.3">
      <c r="B26" t="s">
        <v>1343</v>
      </c>
      <c r="C26" t="s">
        <v>1383</v>
      </c>
      <c r="D26" t="s">
        <v>3</v>
      </c>
      <c r="E26" t="s">
        <v>210</v>
      </c>
      <c r="F26" t="s">
        <v>1191</v>
      </c>
      <c r="G26" t="s">
        <v>1086</v>
      </c>
      <c r="H26" t="s">
        <v>1046</v>
      </c>
      <c r="I26" t="s">
        <v>1051</v>
      </c>
    </row>
    <row r="27" spans="2:10" x14ac:dyDescent="0.3">
      <c r="B27" t="s">
        <v>3</v>
      </c>
      <c r="C27" t="s">
        <v>3</v>
      </c>
      <c r="D27" t="s">
        <v>768</v>
      </c>
      <c r="E27" t="s">
        <v>210</v>
      </c>
      <c r="F27" t="s">
        <v>1191</v>
      </c>
      <c r="G27" t="s">
        <v>1086</v>
      </c>
      <c r="H27" t="s">
        <v>1046</v>
      </c>
      <c r="I27" t="s">
        <v>1051</v>
      </c>
    </row>
    <row r="28" spans="2:10" x14ac:dyDescent="0.3">
      <c r="B28" t="s">
        <v>1387</v>
      </c>
      <c r="C28" t="s">
        <v>1388</v>
      </c>
      <c r="D28" t="s">
        <v>3</v>
      </c>
      <c r="E28" t="s">
        <v>214</v>
      </c>
      <c r="F28" t="s">
        <v>1192</v>
      </c>
      <c r="G28" t="s">
        <v>1087</v>
      </c>
      <c r="H28" t="s">
        <v>1046</v>
      </c>
      <c r="I28" t="s">
        <v>1051</v>
      </c>
    </row>
    <row r="29" spans="2:10" x14ac:dyDescent="0.3">
      <c r="C29" t="s">
        <v>1388</v>
      </c>
      <c r="D29" t="s">
        <v>3</v>
      </c>
      <c r="E29" t="s">
        <v>214</v>
      </c>
      <c r="F29" t="s">
        <v>1192</v>
      </c>
      <c r="G29" t="s">
        <v>1087</v>
      </c>
      <c r="H29" t="s">
        <v>1046</v>
      </c>
      <c r="I29" t="s">
        <v>1051</v>
      </c>
    </row>
    <row r="30" spans="2:10" x14ac:dyDescent="0.3">
      <c r="B30" t="s">
        <v>1389</v>
      </c>
      <c r="C30" t="s">
        <v>1390</v>
      </c>
      <c r="D30" t="s">
        <v>3</v>
      </c>
      <c r="E30" t="s">
        <v>218</v>
      </c>
      <c r="F30" t="s">
        <v>1193</v>
      </c>
      <c r="G30" t="s">
        <v>1088</v>
      </c>
      <c r="H30" t="s">
        <v>1046</v>
      </c>
      <c r="I30" t="s">
        <v>1051</v>
      </c>
    </row>
    <row r="31" spans="2:10" x14ac:dyDescent="0.3">
      <c r="C31" t="s">
        <v>1390</v>
      </c>
      <c r="D31" t="s">
        <v>3</v>
      </c>
      <c r="E31" t="s">
        <v>218</v>
      </c>
      <c r="F31" t="s">
        <v>1193</v>
      </c>
      <c r="G31" t="s">
        <v>1088</v>
      </c>
      <c r="H31" t="s">
        <v>1046</v>
      </c>
      <c r="I31" t="s">
        <v>1051</v>
      </c>
    </row>
    <row r="32" spans="2:10" x14ac:dyDescent="0.3">
      <c r="B32" t="s">
        <v>1377</v>
      </c>
      <c r="C32" t="s">
        <v>1391</v>
      </c>
      <c r="D32" t="s">
        <v>3</v>
      </c>
      <c r="E32" t="s">
        <v>222</v>
      </c>
      <c r="F32" t="s">
        <v>1194</v>
      </c>
      <c r="G32" t="s">
        <v>93</v>
      </c>
      <c r="H32" t="s">
        <v>1046</v>
      </c>
      <c r="I32" t="s">
        <v>1051</v>
      </c>
    </row>
    <row r="33" spans="2:10" x14ac:dyDescent="0.3">
      <c r="B33" t="s">
        <v>3</v>
      </c>
      <c r="C33" t="s">
        <v>3</v>
      </c>
      <c r="D33" t="s">
        <v>774</v>
      </c>
      <c r="E33" t="s">
        <v>222</v>
      </c>
      <c r="F33" t="s">
        <v>1194</v>
      </c>
      <c r="G33" t="s">
        <v>93</v>
      </c>
      <c r="H33" t="s">
        <v>1046</v>
      </c>
      <c r="I33" t="s">
        <v>1051</v>
      </c>
    </row>
    <row r="34" spans="2:10" x14ac:dyDescent="0.3">
      <c r="B34" t="s">
        <v>1394</v>
      </c>
      <c r="C34" t="s">
        <v>1395</v>
      </c>
      <c r="D34" t="s">
        <v>3</v>
      </c>
      <c r="E34" t="s">
        <v>226</v>
      </c>
      <c r="F34" t="s">
        <v>1195</v>
      </c>
      <c r="G34" t="s">
        <v>93</v>
      </c>
      <c r="H34" t="s">
        <v>1047</v>
      </c>
      <c r="I34" t="s">
        <v>1046</v>
      </c>
      <c r="J34" t="s">
        <v>1051</v>
      </c>
    </row>
    <row r="35" spans="2:10" x14ac:dyDescent="0.3">
      <c r="B35" t="s">
        <v>3</v>
      </c>
      <c r="C35" t="s">
        <v>3</v>
      </c>
      <c r="D35" t="s">
        <v>776</v>
      </c>
      <c r="E35" t="s">
        <v>226</v>
      </c>
      <c r="F35" t="s">
        <v>1195</v>
      </c>
      <c r="G35" t="s">
        <v>93</v>
      </c>
      <c r="H35" t="s">
        <v>1046</v>
      </c>
      <c r="I35" t="s">
        <v>1051</v>
      </c>
    </row>
    <row r="36" spans="2:10" x14ac:dyDescent="0.3">
      <c r="B36" t="s">
        <v>1398</v>
      </c>
      <c r="C36" t="s">
        <v>1399</v>
      </c>
      <c r="D36" t="s">
        <v>3</v>
      </c>
      <c r="E36" t="s">
        <v>231</v>
      </c>
      <c r="F36" t="s">
        <v>1196</v>
      </c>
      <c r="G36" t="s">
        <v>93</v>
      </c>
      <c r="H36" t="s">
        <v>1046</v>
      </c>
      <c r="I36" t="s">
        <v>1051</v>
      </c>
    </row>
    <row r="37" spans="2:10" x14ac:dyDescent="0.3">
      <c r="B37" t="s">
        <v>3</v>
      </c>
      <c r="C37" t="s">
        <v>3</v>
      </c>
      <c r="D37" t="s">
        <v>778</v>
      </c>
      <c r="E37" t="s">
        <v>231</v>
      </c>
      <c r="F37" t="s">
        <v>1196</v>
      </c>
      <c r="G37" t="s">
        <v>93</v>
      </c>
      <c r="H37" t="s">
        <v>1046</v>
      </c>
      <c r="I37" t="s">
        <v>1051</v>
      </c>
    </row>
    <row r="38" spans="2:10" x14ac:dyDescent="0.3">
      <c r="B38" t="s">
        <v>3</v>
      </c>
      <c r="C38" t="s">
        <v>3</v>
      </c>
      <c r="D38" t="s">
        <v>779</v>
      </c>
      <c r="E38" t="s">
        <v>235</v>
      </c>
      <c r="F38" t="s">
        <v>1197</v>
      </c>
      <c r="G38" t="s">
        <v>93</v>
      </c>
      <c r="H38" t="s">
        <v>1046</v>
      </c>
      <c r="I38" t="s">
        <v>1051</v>
      </c>
    </row>
    <row r="39" spans="2:10" x14ac:dyDescent="0.3">
      <c r="B39" t="s">
        <v>3</v>
      </c>
      <c r="C39" t="s">
        <v>3</v>
      </c>
      <c r="D39" t="s">
        <v>1327</v>
      </c>
      <c r="E39" t="s">
        <v>238</v>
      </c>
      <c r="F39" t="s">
        <v>1198</v>
      </c>
      <c r="G39" t="s">
        <v>93</v>
      </c>
      <c r="H39" t="s">
        <v>1046</v>
      </c>
      <c r="I39" t="s">
        <v>1053</v>
      </c>
    </row>
    <row r="40" spans="2:10" x14ac:dyDescent="0.3">
      <c r="B40" t="s">
        <v>3</v>
      </c>
      <c r="C40" t="s">
        <v>3</v>
      </c>
      <c r="D40" t="s">
        <v>781</v>
      </c>
      <c r="E40" t="s">
        <v>238</v>
      </c>
      <c r="F40" t="s">
        <v>1198</v>
      </c>
      <c r="G40" t="s">
        <v>93</v>
      </c>
      <c r="H40" t="s">
        <v>1046</v>
      </c>
      <c r="I40" t="s">
        <v>1051</v>
      </c>
    </row>
    <row r="41" spans="2:10" x14ac:dyDescent="0.3">
      <c r="B41" t="s">
        <v>1412</v>
      </c>
      <c r="C41" t="s">
        <v>1413</v>
      </c>
      <c r="D41" t="s">
        <v>3</v>
      </c>
      <c r="E41" t="s">
        <v>242</v>
      </c>
      <c r="F41" t="s">
        <v>1199</v>
      </c>
      <c r="G41" t="s">
        <v>93</v>
      </c>
      <c r="H41" t="s">
        <v>1046</v>
      </c>
      <c r="I41" t="s">
        <v>1051</v>
      </c>
    </row>
    <row r="42" spans="2:10" x14ac:dyDescent="0.3">
      <c r="B42" t="s">
        <v>3</v>
      </c>
      <c r="C42" t="s">
        <v>3</v>
      </c>
      <c r="D42" t="s">
        <v>783</v>
      </c>
      <c r="E42" t="s">
        <v>242</v>
      </c>
      <c r="F42" t="s">
        <v>1199</v>
      </c>
      <c r="G42" t="s">
        <v>93</v>
      </c>
      <c r="H42" t="s">
        <v>1046</v>
      </c>
      <c r="I42" t="s">
        <v>1051</v>
      </c>
    </row>
    <row r="43" spans="2:10" x14ac:dyDescent="0.3">
      <c r="B43" t="s">
        <v>3</v>
      </c>
      <c r="C43" t="s">
        <v>3</v>
      </c>
      <c r="D43" t="s">
        <v>1325</v>
      </c>
      <c r="E43" t="s">
        <v>247</v>
      </c>
      <c r="F43" t="s">
        <v>1200</v>
      </c>
      <c r="G43" t="s">
        <v>93</v>
      </c>
      <c r="H43" t="s">
        <v>1046</v>
      </c>
    </row>
    <row r="44" spans="2:10" x14ac:dyDescent="0.3">
      <c r="B44" t="s">
        <v>1422</v>
      </c>
      <c r="C44" t="s">
        <v>1423</v>
      </c>
      <c r="D44" t="s">
        <v>3</v>
      </c>
      <c r="E44" t="s">
        <v>251</v>
      </c>
      <c r="F44" t="s">
        <v>1201</v>
      </c>
      <c r="G44" t="s">
        <v>93</v>
      </c>
      <c r="H44" t="s">
        <v>1046</v>
      </c>
      <c r="I44" t="s">
        <v>1051</v>
      </c>
    </row>
    <row r="45" spans="2:10" x14ac:dyDescent="0.3">
      <c r="B45" t="s">
        <v>3</v>
      </c>
      <c r="C45" t="s">
        <v>3</v>
      </c>
      <c r="D45" t="s">
        <v>785</v>
      </c>
      <c r="E45" t="s">
        <v>251</v>
      </c>
      <c r="F45" t="s">
        <v>1201</v>
      </c>
      <c r="G45" t="s">
        <v>93</v>
      </c>
      <c r="H45" t="s">
        <v>1046</v>
      </c>
      <c r="I45" t="s">
        <v>1051</v>
      </c>
    </row>
    <row r="46" spans="2:10" x14ac:dyDescent="0.3">
      <c r="B46" t="s">
        <v>1363</v>
      </c>
      <c r="C46" t="s">
        <v>1425</v>
      </c>
      <c r="D46" t="s">
        <v>3</v>
      </c>
      <c r="E46" t="s">
        <v>255</v>
      </c>
      <c r="F46" t="s">
        <v>115</v>
      </c>
      <c r="G46" t="s">
        <v>94</v>
      </c>
      <c r="H46" t="s">
        <v>1046</v>
      </c>
      <c r="I46" t="s">
        <v>1055</v>
      </c>
    </row>
    <row r="47" spans="2:10" x14ac:dyDescent="0.3">
      <c r="B47" t="s">
        <v>1426</v>
      </c>
      <c r="C47" t="s">
        <v>1427</v>
      </c>
      <c r="D47" t="s">
        <v>3</v>
      </c>
      <c r="E47" t="s">
        <v>255</v>
      </c>
      <c r="F47" t="s">
        <v>115</v>
      </c>
      <c r="G47" t="s">
        <v>94</v>
      </c>
      <c r="H47" t="s">
        <v>1046</v>
      </c>
      <c r="I47" t="s">
        <v>1053</v>
      </c>
    </row>
    <row r="48" spans="2:10" x14ac:dyDescent="0.3">
      <c r="B48" t="s">
        <v>3</v>
      </c>
      <c r="C48" t="s">
        <v>3</v>
      </c>
      <c r="D48" t="s">
        <v>788</v>
      </c>
      <c r="E48" t="s">
        <v>255</v>
      </c>
      <c r="F48" t="s">
        <v>115</v>
      </c>
      <c r="G48" t="s">
        <v>94</v>
      </c>
      <c r="H48" t="s">
        <v>1046</v>
      </c>
      <c r="I48" t="s">
        <v>1051</v>
      </c>
    </row>
    <row r="49" spans="2:10" x14ac:dyDescent="0.3">
      <c r="C49" t="s">
        <v>1429</v>
      </c>
      <c r="D49" t="s">
        <v>3</v>
      </c>
      <c r="E49" t="s">
        <v>261</v>
      </c>
      <c r="F49" t="s">
        <v>1202</v>
      </c>
      <c r="G49" t="s">
        <v>1089</v>
      </c>
      <c r="H49" t="s">
        <v>1046</v>
      </c>
      <c r="I49" t="s">
        <v>1051</v>
      </c>
    </row>
    <row r="50" spans="2:10" x14ac:dyDescent="0.3">
      <c r="B50" t="s">
        <v>1430</v>
      </c>
      <c r="C50" t="s">
        <v>1431</v>
      </c>
      <c r="D50" t="s">
        <v>3</v>
      </c>
      <c r="E50" t="s">
        <v>265</v>
      </c>
      <c r="F50" t="s">
        <v>1203</v>
      </c>
      <c r="G50" t="s">
        <v>1089</v>
      </c>
      <c r="H50" t="s">
        <v>1046</v>
      </c>
      <c r="I50" t="s">
        <v>1051</v>
      </c>
      <c r="J50" t="s">
        <v>1073</v>
      </c>
    </row>
    <row r="51" spans="2:10" x14ac:dyDescent="0.3">
      <c r="B51" t="s">
        <v>3</v>
      </c>
      <c r="C51" t="s">
        <v>3</v>
      </c>
      <c r="D51" t="s">
        <v>791</v>
      </c>
      <c r="E51" t="s">
        <v>265</v>
      </c>
      <c r="F51" t="s">
        <v>1203</v>
      </c>
      <c r="G51" t="s">
        <v>1089</v>
      </c>
      <c r="H51" t="s">
        <v>1046</v>
      </c>
      <c r="I51" t="s">
        <v>1051</v>
      </c>
      <c r="J51" t="s">
        <v>1073</v>
      </c>
    </row>
    <row r="52" spans="2:10" x14ac:dyDescent="0.3">
      <c r="B52" t="s">
        <v>1377</v>
      </c>
      <c r="C52" t="s">
        <v>1434</v>
      </c>
      <c r="D52" t="s">
        <v>3</v>
      </c>
      <c r="E52" t="s">
        <v>270</v>
      </c>
      <c r="F52" t="s">
        <v>1204</v>
      </c>
      <c r="G52" t="s">
        <v>1089</v>
      </c>
      <c r="H52" t="s">
        <v>1046</v>
      </c>
      <c r="I52" t="s">
        <v>1051</v>
      </c>
      <c r="J52" t="s">
        <v>1072</v>
      </c>
    </row>
    <row r="53" spans="2:10" x14ac:dyDescent="0.3">
      <c r="B53" t="s">
        <v>1435</v>
      </c>
      <c r="C53" t="s">
        <v>1436</v>
      </c>
      <c r="D53" t="s">
        <v>3</v>
      </c>
      <c r="E53" t="s">
        <v>270</v>
      </c>
      <c r="F53" t="s">
        <v>1204</v>
      </c>
      <c r="G53" t="s">
        <v>1089</v>
      </c>
      <c r="H53" t="s">
        <v>1046</v>
      </c>
      <c r="I53" t="s">
        <v>1051</v>
      </c>
    </row>
    <row r="54" spans="2:10" x14ac:dyDescent="0.3">
      <c r="B54" t="s">
        <v>1437</v>
      </c>
      <c r="C54" t="s">
        <v>1438</v>
      </c>
      <c r="D54" t="s">
        <v>3</v>
      </c>
      <c r="E54" t="s">
        <v>274</v>
      </c>
      <c r="F54" t="s">
        <v>1205</v>
      </c>
      <c r="G54" t="s">
        <v>1206</v>
      </c>
      <c r="H54" t="s">
        <v>1046</v>
      </c>
      <c r="I54" t="s">
        <v>1051</v>
      </c>
    </row>
    <row r="55" spans="2:10" x14ac:dyDescent="0.3">
      <c r="B55" t="s">
        <v>3</v>
      </c>
      <c r="C55" t="s">
        <v>3</v>
      </c>
      <c r="D55" t="s">
        <v>795</v>
      </c>
      <c r="E55" t="s">
        <v>274</v>
      </c>
      <c r="F55" t="s">
        <v>1205</v>
      </c>
      <c r="G55" t="s">
        <v>1206</v>
      </c>
      <c r="H55" t="s">
        <v>1046</v>
      </c>
      <c r="I55" t="s">
        <v>1051</v>
      </c>
    </row>
    <row r="56" spans="2:10" x14ac:dyDescent="0.3">
      <c r="B56" t="s">
        <v>1440</v>
      </c>
      <c r="C56" t="s">
        <v>1441</v>
      </c>
      <c r="D56" t="s">
        <v>3</v>
      </c>
      <c r="E56" t="s">
        <v>278</v>
      </c>
      <c r="F56" t="s">
        <v>1207</v>
      </c>
      <c r="G56" t="s">
        <v>1094</v>
      </c>
      <c r="H56" t="s">
        <v>1046</v>
      </c>
      <c r="I56" t="s">
        <v>1056</v>
      </c>
      <c r="J56" t="s">
        <v>1015</v>
      </c>
    </row>
    <row r="57" spans="2:10" x14ac:dyDescent="0.3">
      <c r="B57" t="s">
        <v>3</v>
      </c>
      <c r="C57" t="s">
        <v>3</v>
      </c>
      <c r="D57" t="s">
        <v>797</v>
      </c>
      <c r="E57" t="s">
        <v>278</v>
      </c>
      <c r="F57" t="s">
        <v>1207</v>
      </c>
      <c r="G57" t="s">
        <v>1094</v>
      </c>
      <c r="H57" t="s">
        <v>1046</v>
      </c>
      <c r="I57" t="s">
        <v>1051</v>
      </c>
    </row>
    <row r="58" spans="2:10" x14ac:dyDescent="0.3">
      <c r="B58" t="s">
        <v>1363</v>
      </c>
      <c r="C58" t="s">
        <v>1443</v>
      </c>
      <c r="D58" t="s">
        <v>3</v>
      </c>
      <c r="E58" t="s">
        <v>283</v>
      </c>
      <c r="F58" t="s">
        <v>1208</v>
      </c>
      <c r="G58" t="s">
        <v>1095</v>
      </c>
      <c r="H58" t="s">
        <v>1046</v>
      </c>
      <c r="I58" t="s">
        <v>1052</v>
      </c>
    </row>
    <row r="59" spans="2:10" x14ac:dyDescent="0.3">
      <c r="B59" t="s">
        <v>3</v>
      </c>
      <c r="C59" t="s">
        <v>3</v>
      </c>
      <c r="D59" t="s">
        <v>799</v>
      </c>
      <c r="E59" t="s">
        <v>283</v>
      </c>
      <c r="F59" t="s">
        <v>1208</v>
      </c>
      <c r="G59" t="s">
        <v>1095</v>
      </c>
      <c r="H59" t="s">
        <v>1046</v>
      </c>
      <c r="I59" t="s">
        <v>1051</v>
      </c>
    </row>
    <row r="60" spans="2:10" x14ac:dyDescent="0.3">
      <c r="B60" t="s">
        <v>1394</v>
      </c>
      <c r="C60" t="s">
        <v>1445</v>
      </c>
      <c r="D60" t="s">
        <v>3</v>
      </c>
      <c r="E60" t="s">
        <v>287</v>
      </c>
      <c r="F60" t="s">
        <v>116</v>
      </c>
      <c r="G60" t="s">
        <v>95</v>
      </c>
      <c r="H60" t="s">
        <v>1046</v>
      </c>
      <c r="I60" t="s">
        <v>1051</v>
      </c>
    </row>
    <row r="61" spans="2:10" x14ac:dyDescent="0.3">
      <c r="B61" t="s">
        <v>3</v>
      </c>
      <c r="C61" t="s">
        <v>3</v>
      </c>
      <c r="D61" t="s">
        <v>801</v>
      </c>
      <c r="E61" t="s">
        <v>287</v>
      </c>
      <c r="F61" t="s">
        <v>116</v>
      </c>
      <c r="G61" t="s">
        <v>95</v>
      </c>
      <c r="H61" t="s">
        <v>1046</v>
      </c>
      <c r="I61" t="s">
        <v>1051</v>
      </c>
    </row>
    <row r="62" spans="2:10" x14ac:dyDescent="0.3">
      <c r="B62" t="s">
        <v>1446</v>
      </c>
      <c r="C62" t="s">
        <v>1447</v>
      </c>
      <c r="D62" t="s">
        <v>3</v>
      </c>
      <c r="E62" t="s">
        <v>291</v>
      </c>
      <c r="F62" t="s">
        <v>1209</v>
      </c>
      <c r="G62" t="s">
        <v>1096</v>
      </c>
      <c r="H62" t="s">
        <v>1046</v>
      </c>
      <c r="I62" t="s">
        <v>1051</v>
      </c>
    </row>
    <row r="63" spans="2:10" x14ac:dyDescent="0.3">
      <c r="B63" t="s">
        <v>1448</v>
      </c>
      <c r="C63" t="s">
        <v>1449</v>
      </c>
      <c r="D63" t="s">
        <v>3</v>
      </c>
      <c r="E63" t="s">
        <v>294</v>
      </c>
      <c r="F63" t="s">
        <v>1210</v>
      </c>
      <c r="G63" t="s">
        <v>1097</v>
      </c>
      <c r="H63" t="s">
        <v>1046</v>
      </c>
      <c r="I63" t="s">
        <v>1057</v>
      </c>
    </row>
    <row r="64" spans="2:10" x14ac:dyDescent="0.3">
      <c r="B64" t="s">
        <v>1741</v>
      </c>
      <c r="C64" t="s">
        <v>1742</v>
      </c>
      <c r="D64" t="s">
        <v>3</v>
      </c>
      <c r="E64" t="s">
        <v>294</v>
      </c>
      <c r="F64" t="s">
        <v>1210</v>
      </c>
      <c r="G64" t="s">
        <v>1097</v>
      </c>
      <c r="H64" t="s">
        <v>1046</v>
      </c>
      <c r="I64" t="s">
        <v>1051</v>
      </c>
    </row>
    <row r="65" spans="2:10" x14ac:dyDescent="0.3">
      <c r="B65" t="s">
        <v>1450</v>
      </c>
      <c r="C65" t="s">
        <v>1451</v>
      </c>
      <c r="D65" t="s">
        <v>3</v>
      </c>
      <c r="E65" t="s">
        <v>299</v>
      </c>
      <c r="F65" t="s">
        <v>1211</v>
      </c>
      <c r="G65" t="s">
        <v>96</v>
      </c>
      <c r="H65" t="s">
        <v>1046</v>
      </c>
      <c r="I65" t="s">
        <v>1053</v>
      </c>
    </row>
    <row r="66" spans="2:10" x14ac:dyDescent="0.3">
      <c r="B66" t="s">
        <v>1451</v>
      </c>
      <c r="C66" t="e">
        <v>#REF!</v>
      </c>
      <c r="D66" t="s">
        <v>3</v>
      </c>
      <c r="E66" t="s">
        <v>299</v>
      </c>
      <c r="F66" t="s">
        <v>1211</v>
      </c>
      <c r="G66" t="s">
        <v>96</v>
      </c>
      <c r="H66" t="s">
        <v>1046</v>
      </c>
      <c r="I66" t="s">
        <v>1051</v>
      </c>
    </row>
    <row r="67" spans="2:10" x14ac:dyDescent="0.3">
      <c r="B67" t="s">
        <v>1453</v>
      </c>
      <c r="C67" t="s">
        <v>1454</v>
      </c>
      <c r="D67" t="s">
        <v>3</v>
      </c>
      <c r="E67" t="s">
        <v>303</v>
      </c>
      <c r="F67" t="s">
        <v>1212</v>
      </c>
      <c r="G67" t="s">
        <v>96</v>
      </c>
      <c r="H67" t="s">
        <v>1046</v>
      </c>
      <c r="I67" t="s">
        <v>1051</v>
      </c>
    </row>
    <row r="68" spans="2:10" x14ac:dyDescent="0.3">
      <c r="B68" t="s">
        <v>3</v>
      </c>
      <c r="C68" t="s">
        <v>3</v>
      </c>
      <c r="D68" t="s">
        <v>808</v>
      </c>
      <c r="E68" t="s">
        <v>303</v>
      </c>
      <c r="F68" t="s">
        <v>1212</v>
      </c>
      <c r="G68" t="s">
        <v>96</v>
      </c>
      <c r="H68" t="s">
        <v>1046</v>
      </c>
      <c r="I68" t="s">
        <v>1051</v>
      </c>
    </row>
    <row r="69" spans="2:10" x14ac:dyDescent="0.3">
      <c r="B69" t="s">
        <v>1458</v>
      </c>
      <c r="C69" t="s">
        <v>1459</v>
      </c>
      <c r="D69" t="s">
        <v>3</v>
      </c>
      <c r="E69" t="s">
        <v>307</v>
      </c>
      <c r="F69" t="s">
        <v>117</v>
      </c>
      <c r="G69" t="s">
        <v>96</v>
      </c>
      <c r="H69" t="s">
        <v>1046</v>
      </c>
      <c r="I69" t="s">
        <v>1058</v>
      </c>
      <c r="J69" t="s">
        <v>1018</v>
      </c>
    </row>
    <row r="70" spans="2:10" x14ac:dyDescent="0.3">
      <c r="B70" t="s">
        <v>3</v>
      </c>
      <c r="C70" t="s">
        <v>3</v>
      </c>
      <c r="D70" t="s">
        <v>810</v>
      </c>
      <c r="E70" t="s">
        <v>307</v>
      </c>
      <c r="F70" t="s">
        <v>117</v>
      </c>
      <c r="G70" t="s">
        <v>96</v>
      </c>
      <c r="H70" t="s">
        <v>1046</v>
      </c>
      <c r="I70" t="s">
        <v>1051</v>
      </c>
    </row>
    <row r="71" spans="2:10" x14ac:dyDescent="0.3">
      <c r="B71" t="s">
        <v>1460</v>
      </c>
      <c r="C71" t="s">
        <v>1461</v>
      </c>
      <c r="D71" t="s">
        <v>3</v>
      </c>
      <c r="E71" t="s">
        <v>312</v>
      </c>
      <c r="F71" t="s">
        <v>118</v>
      </c>
      <c r="G71" t="s">
        <v>97</v>
      </c>
      <c r="H71" t="s">
        <v>1046</v>
      </c>
      <c r="I71" t="s">
        <v>1051</v>
      </c>
    </row>
    <row r="72" spans="2:10" x14ac:dyDescent="0.3">
      <c r="B72" t="s">
        <v>3</v>
      </c>
      <c r="C72" t="s">
        <v>3</v>
      </c>
      <c r="D72" t="s">
        <v>812</v>
      </c>
      <c r="E72" t="s">
        <v>312</v>
      </c>
      <c r="F72" t="s">
        <v>118</v>
      </c>
      <c r="G72" t="s">
        <v>97</v>
      </c>
      <c r="H72" t="s">
        <v>1046</v>
      </c>
      <c r="I72" t="s">
        <v>1051</v>
      </c>
    </row>
    <row r="73" spans="2:10" x14ac:dyDescent="0.3">
      <c r="B73" t="s">
        <v>1460</v>
      </c>
      <c r="C73" t="s">
        <v>1464</v>
      </c>
      <c r="D73" t="s">
        <v>3</v>
      </c>
      <c r="E73" t="s">
        <v>316</v>
      </c>
      <c r="F73" t="s">
        <v>1213</v>
      </c>
      <c r="G73" t="s">
        <v>97</v>
      </c>
      <c r="H73" t="s">
        <v>1046</v>
      </c>
      <c r="I73" t="s">
        <v>1059</v>
      </c>
      <c r="J73" t="s">
        <v>1074</v>
      </c>
    </row>
    <row r="74" spans="2:10" x14ac:dyDescent="0.3">
      <c r="B74" t="s">
        <v>1465</v>
      </c>
      <c r="C74" t="s">
        <v>1466</v>
      </c>
      <c r="D74" t="s">
        <v>3</v>
      </c>
      <c r="E74" t="s">
        <v>316</v>
      </c>
      <c r="F74" t="s">
        <v>1213</v>
      </c>
      <c r="G74" t="s">
        <v>97</v>
      </c>
      <c r="H74" t="s">
        <v>1046</v>
      </c>
      <c r="I74" t="s">
        <v>1051</v>
      </c>
    </row>
    <row r="75" spans="2:10" x14ac:dyDescent="0.3">
      <c r="B75" t="s">
        <v>3</v>
      </c>
      <c r="C75" t="s">
        <v>3</v>
      </c>
      <c r="D75" t="s">
        <v>815</v>
      </c>
      <c r="E75" t="s">
        <v>316</v>
      </c>
      <c r="F75" t="s">
        <v>1213</v>
      </c>
      <c r="G75" t="s">
        <v>97</v>
      </c>
      <c r="H75" t="s">
        <v>1046</v>
      </c>
      <c r="I75" t="s">
        <v>1059</v>
      </c>
    </row>
    <row r="76" spans="2:10" x14ac:dyDescent="0.3">
      <c r="B76" t="s">
        <v>3</v>
      </c>
      <c r="C76" t="s">
        <v>3</v>
      </c>
      <c r="D76" t="s">
        <v>816</v>
      </c>
      <c r="E76" t="s">
        <v>316</v>
      </c>
      <c r="F76" t="s">
        <v>1213</v>
      </c>
      <c r="G76" t="s">
        <v>97</v>
      </c>
      <c r="H76" t="s">
        <v>1046</v>
      </c>
      <c r="I76" t="s">
        <v>1051</v>
      </c>
    </row>
    <row r="77" spans="2:10" x14ac:dyDescent="0.3">
      <c r="B77" t="s">
        <v>1426</v>
      </c>
      <c r="C77" t="s">
        <v>1473</v>
      </c>
      <c r="D77" t="s">
        <v>3</v>
      </c>
      <c r="E77" t="s">
        <v>324</v>
      </c>
      <c r="F77" t="s">
        <v>1214</v>
      </c>
      <c r="G77" t="s">
        <v>1098</v>
      </c>
      <c r="H77" t="s">
        <v>1046</v>
      </c>
      <c r="I77" t="s">
        <v>1051</v>
      </c>
    </row>
    <row r="78" spans="2:10" x14ac:dyDescent="0.3">
      <c r="B78" t="s">
        <v>3</v>
      </c>
      <c r="C78" t="s">
        <v>3</v>
      </c>
      <c r="D78" t="s">
        <v>818</v>
      </c>
      <c r="E78" t="s">
        <v>324</v>
      </c>
      <c r="F78" t="s">
        <v>1214</v>
      </c>
      <c r="G78" t="s">
        <v>1098</v>
      </c>
      <c r="H78" t="s">
        <v>1046</v>
      </c>
      <c r="I78" t="s">
        <v>1051</v>
      </c>
    </row>
    <row r="79" spans="2:10" x14ac:dyDescent="0.3">
      <c r="B79" t="s">
        <v>1394</v>
      </c>
      <c r="C79" t="s">
        <v>1476</v>
      </c>
      <c r="D79" t="s">
        <v>3</v>
      </c>
      <c r="E79" t="s">
        <v>328</v>
      </c>
      <c r="F79" t="s">
        <v>1215</v>
      </c>
      <c r="G79" t="s">
        <v>1216</v>
      </c>
      <c r="H79" t="s">
        <v>1046</v>
      </c>
      <c r="I79" t="s">
        <v>1051</v>
      </c>
    </row>
    <row r="80" spans="2:10" x14ac:dyDescent="0.3">
      <c r="B80" t="s">
        <v>3</v>
      </c>
      <c r="C80" t="s">
        <v>3</v>
      </c>
      <c r="D80" t="s">
        <v>820</v>
      </c>
      <c r="E80" t="s">
        <v>328</v>
      </c>
      <c r="F80" t="s">
        <v>1215</v>
      </c>
      <c r="G80" t="s">
        <v>1216</v>
      </c>
      <c r="H80" t="s">
        <v>1046</v>
      </c>
      <c r="I80" t="s">
        <v>1051</v>
      </c>
    </row>
    <row r="81" spans="2:10" x14ac:dyDescent="0.3">
      <c r="B81" t="s">
        <v>3</v>
      </c>
      <c r="C81" t="s">
        <v>3</v>
      </c>
      <c r="D81" t="s">
        <v>821</v>
      </c>
      <c r="E81" t="s">
        <v>332</v>
      </c>
      <c r="F81" t="s">
        <v>1217</v>
      </c>
      <c r="G81" t="s">
        <v>1101</v>
      </c>
      <c r="H81" t="s">
        <v>1046</v>
      </c>
      <c r="I81" t="s">
        <v>1051</v>
      </c>
    </row>
    <row r="82" spans="2:10" x14ac:dyDescent="0.3">
      <c r="B82" t="s">
        <v>1480</v>
      </c>
      <c r="C82" t="s">
        <v>1481</v>
      </c>
      <c r="D82" t="s">
        <v>3</v>
      </c>
      <c r="E82" t="s">
        <v>335</v>
      </c>
      <c r="F82" t="s">
        <v>1218</v>
      </c>
      <c r="G82" t="s">
        <v>1101</v>
      </c>
      <c r="H82" t="s">
        <v>1046</v>
      </c>
      <c r="I82" t="s">
        <v>1051</v>
      </c>
    </row>
    <row r="83" spans="2:10" x14ac:dyDescent="0.3">
      <c r="B83" t="s">
        <v>1482</v>
      </c>
      <c r="C83" t="s">
        <v>1483</v>
      </c>
      <c r="D83" t="s">
        <v>3</v>
      </c>
      <c r="E83" t="s">
        <v>338</v>
      </c>
      <c r="F83" t="s">
        <v>1219</v>
      </c>
      <c r="G83" t="s">
        <v>1102</v>
      </c>
      <c r="H83" t="s">
        <v>1046</v>
      </c>
      <c r="I83" t="s">
        <v>1053</v>
      </c>
    </row>
    <row r="84" spans="2:10" x14ac:dyDescent="0.3">
      <c r="B84" t="s">
        <v>3</v>
      </c>
      <c r="C84" t="s">
        <v>3</v>
      </c>
      <c r="D84" t="s">
        <v>824</v>
      </c>
      <c r="E84" t="s">
        <v>338</v>
      </c>
      <c r="F84" t="s">
        <v>1219</v>
      </c>
      <c r="G84" t="s">
        <v>1102</v>
      </c>
      <c r="H84" t="s">
        <v>1046</v>
      </c>
      <c r="I84" t="s">
        <v>1051</v>
      </c>
    </row>
    <row r="85" spans="2:10" x14ac:dyDescent="0.3">
      <c r="B85" t="s">
        <v>1485</v>
      </c>
      <c r="C85" t="s">
        <v>1082</v>
      </c>
      <c r="D85" t="s">
        <v>3</v>
      </c>
      <c r="E85" t="s">
        <v>342</v>
      </c>
      <c r="F85" t="s">
        <v>1220</v>
      </c>
      <c r="G85" t="s">
        <v>1103</v>
      </c>
      <c r="H85" t="s">
        <v>1046</v>
      </c>
      <c r="I85" t="s">
        <v>1060</v>
      </c>
      <c r="J85" t="s">
        <v>1022</v>
      </c>
    </row>
    <row r="86" spans="2:10" x14ac:dyDescent="0.3">
      <c r="B86" t="s">
        <v>3</v>
      </c>
      <c r="C86" t="s">
        <v>3</v>
      </c>
      <c r="D86" t="s">
        <v>826</v>
      </c>
      <c r="E86" t="s">
        <v>342</v>
      </c>
      <c r="F86" t="s">
        <v>1220</v>
      </c>
      <c r="G86" t="s">
        <v>1103</v>
      </c>
      <c r="H86" t="s">
        <v>1046</v>
      </c>
      <c r="I86" t="s">
        <v>1051</v>
      </c>
    </row>
    <row r="87" spans="2:10" x14ac:dyDescent="0.3">
      <c r="B87" t="s">
        <v>1489</v>
      </c>
      <c r="C87" t="s">
        <v>1490</v>
      </c>
      <c r="D87" t="s">
        <v>3</v>
      </c>
      <c r="E87" t="s">
        <v>347</v>
      </c>
      <c r="F87" t="s">
        <v>1221</v>
      </c>
      <c r="G87" t="s">
        <v>98</v>
      </c>
      <c r="H87" t="s">
        <v>1046</v>
      </c>
      <c r="I87" t="s">
        <v>1061</v>
      </c>
      <c r="J87" t="s">
        <v>1024</v>
      </c>
    </row>
    <row r="88" spans="2:10" x14ac:dyDescent="0.3">
      <c r="B88" t="s">
        <v>3</v>
      </c>
      <c r="C88" t="s">
        <v>3</v>
      </c>
      <c r="D88" t="s">
        <v>828</v>
      </c>
      <c r="E88" t="s">
        <v>347</v>
      </c>
      <c r="F88" t="s">
        <v>1221</v>
      </c>
      <c r="G88" t="s">
        <v>98</v>
      </c>
      <c r="H88" t="s">
        <v>1046</v>
      </c>
      <c r="I88" t="s">
        <v>1051</v>
      </c>
    </row>
    <row r="89" spans="2:10" x14ac:dyDescent="0.3">
      <c r="B89" t="s">
        <v>1493</v>
      </c>
      <c r="C89" t="s">
        <v>1494</v>
      </c>
      <c r="D89" t="s">
        <v>3</v>
      </c>
      <c r="E89" t="s">
        <v>352</v>
      </c>
      <c r="F89" t="s">
        <v>1222</v>
      </c>
      <c r="G89" t="s">
        <v>1104</v>
      </c>
      <c r="H89" t="s">
        <v>1046</v>
      </c>
      <c r="I89" t="s">
        <v>1053</v>
      </c>
    </row>
    <row r="90" spans="2:10" x14ac:dyDescent="0.3">
      <c r="C90" t="s">
        <v>1494</v>
      </c>
      <c r="D90" t="s">
        <v>3</v>
      </c>
      <c r="E90" t="s">
        <v>352</v>
      </c>
      <c r="F90" t="s">
        <v>1222</v>
      </c>
      <c r="G90" t="s">
        <v>1104</v>
      </c>
      <c r="H90" t="s">
        <v>1046</v>
      </c>
      <c r="I90" t="s">
        <v>1051</v>
      </c>
    </row>
    <row r="91" spans="2:10" x14ac:dyDescent="0.3">
      <c r="B91" t="s">
        <v>1495</v>
      </c>
      <c r="C91" t="s">
        <v>1496</v>
      </c>
      <c r="D91" t="s">
        <v>3</v>
      </c>
      <c r="E91" t="s">
        <v>356</v>
      </c>
      <c r="F91" t="s">
        <v>1223</v>
      </c>
      <c r="G91" t="s">
        <v>1105</v>
      </c>
      <c r="H91" t="s">
        <v>1046</v>
      </c>
      <c r="I91" t="s">
        <v>1051</v>
      </c>
    </row>
    <row r="92" spans="2:10" x14ac:dyDescent="0.3">
      <c r="C92" t="s">
        <v>1496</v>
      </c>
      <c r="D92" t="s">
        <v>3</v>
      </c>
      <c r="E92" t="s">
        <v>356</v>
      </c>
      <c r="F92" t="s">
        <v>1223</v>
      </c>
      <c r="G92" t="s">
        <v>1105</v>
      </c>
      <c r="H92" t="s">
        <v>1046</v>
      </c>
      <c r="I92" t="s">
        <v>1051</v>
      </c>
    </row>
    <row r="93" spans="2:10" x14ac:dyDescent="0.3">
      <c r="B93" t="s">
        <v>1360</v>
      </c>
      <c r="C93" t="s">
        <v>1497</v>
      </c>
      <c r="D93" t="s">
        <v>3</v>
      </c>
      <c r="E93" t="s">
        <v>360</v>
      </c>
      <c r="F93" t="s">
        <v>1224</v>
      </c>
      <c r="G93" t="s">
        <v>99</v>
      </c>
      <c r="H93" t="s">
        <v>1046</v>
      </c>
      <c r="I93" t="s">
        <v>1062</v>
      </c>
    </row>
    <row r="94" spans="2:10" x14ac:dyDescent="0.3">
      <c r="B94" t="s">
        <v>3</v>
      </c>
      <c r="C94" t="s">
        <v>3</v>
      </c>
      <c r="D94" t="s">
        <v>834</v>
      </c>
      <c r="E94" t="s">
        <v>360</v>
      </c>
      <c r="F94" t="s">
        <v>1224</v>
      </c>
      <c r="G94" t="s">
        <v>99</v>
      </c>
      <c r="H94" t="s">
        <v>1046</v>
      </c>
      <c r="I94" t="s">
        <v>1051</v>
      </c>
    </row>
    <row r="95" spans="2:10" x14ac:dyDescent="0.3">
      <c r="B95" t="s">
        <v>1500</v>
      </c>
      <c r="C95" t="s">
        <v>1501</v>
      </c>
      <c r="D95" t="s">
        <v>3</v>
      </c>
      <c r="E95" t="s">
        <v>365</v>
      </c>
      <c r="F95" t="s">
        <v>1225</v>
      </c>
      <c r="G95" t="s">
        <v>99</v>
      </c>
      <c r="H95" t="s">
        <v>1046</v>
      </c>
      <c r="I95" t="s">
        <v>1063</v>
      </c>
    </row>
    <row r="96" spans="2:10" x14ac:dyDescent="0.3">
      <c r="C96" t="s">
        <v>1501</v>
      </c>
      <c r="D96" t="s">
        <v>3</v>
      </c>
      <c r="E96" t="s">
        <v>365</v>
      </c>
      <c r="F96" t="s">
        <v>1225</v>
      </c>
      <c r="G96" t="s">
        <v>99</v>
      </c>
      <c r="H96" t="s">
        <v>1046</v>
      </c>
      <c r="I96" t="s">
        <v>1051</v>
      </c>
    </row>
    <row r="97" spans="2:10" x14ac:dyDescent="0.3">
      <c r="B97" t="s">
        <v>1502</v>
      </c>
      <c r="C97" t="s">
        <v>1503</v>
      </c>
      <c r="D97" t="s">
        <v>3</v>
      </c>
      <c r="E97" t="s">
        <v>370</v>
      </c>
      <c r="F97" t="s">
        <v>1226</v>
      </c>
      <c r="G97" t="s">
        <v>1106</v>
      </c>
      <c r="H97" t="s">
        <v>1046</v>
      </c>
      <c r="I97" t="s">
        <v>1064</v>
      </c>
    </row>
    <row r="98" spans="2:10" x14ac:dyDescent="0.3">
      <c r="B98" t="s">
        <v>3</v>
      </c>
      <c r="C98" t="s">
        <v>3</v>
      </c>
      <c r="D98" t="s">
        <v>838</v>
      </c>
      <c r="E98" t="s">
        <v>370</v>
      </c>
      <c r="F98" t="s">
        <v>1226</v>
      </c>
      <c r="G98" t="s">
        <v>1106</v>
      </c>
      <c r="H98" t="s">
        <v>1046</v>
      </c>
      <c r="I98" t="s">
        <v>1051</v>
      </c>
    </row>
    <row r="99" spans="2:10" x14ac:dyDescent="0.3">
      <c r="B99" t="s">
        <v>1377</v>
      </c>
      <c r="C99" t="s">
        <v>1506</v>
      </c>
      <c r="D99" t="s">
        <v>3</v>
      </c>
      <c r="E99" t="s">
        <v>375</v>
      </c>
      <c r="F99" t="s">
        <v>1227</v>
      </c>
      <c r="G99" t="s">
        <v>1106</v>
      </c>
      <c r="H99" t="s">
        <v>1046</v>
      </c>
      <c r="I99" t="s">
        <v>1053</v>
      </c>
    </row>
    <row r="100" spans="2:10" x14ac:dyDescent="0.3">
      <c r="B100" t="s">
        <v>3</v>
      </c>
      <c r="C100" t="s">
        <v>3</v>
      </c>
      <c r="D100" t="s">
        <v>840</v>
      </c>
      <c r="E100" t="s">
        <v>375</v>
      </c>
      <c r="F100" t="s">
        <v>1227</v>
      </c>
      <c r="G100" t="s">
        <v>1106</v>
      </c>
      <c r="H100" t="s">
        <v>1046</v>
      </c>
      <c r="I100" t="s">
        <v>1051</v>
      </c>
    </row>
    <row r="101" spans="2:10" x14ac:dyDescent="0.3">
      <c r="B101" t="s">
        <v>1510</v>
      </c>
      <c r="C101" t="s">
        <v>1511</v>
      </c>
      <c r="D101" t="s">
        <v>3</v>
      </c>
      <c r="E101" t="s">
        <v>379</v>
      </c>
      <c r="F101" t="s">
        <v>1228</v>
      </c>
      <c r="G101" t="s">
        <v>1107</v>
      </c>
      <c r="H101" t="s">
        <v>1046</v>
      </c>
      <c r="I101" t="s">
        <v>1051</v>
      </c>
    </row>
    <row r="102" spans="2:10" x14ac:dyDescent="0.3">
      <c r="B102" t="s">
        <v>3</v>
      </c>
      <c r="C102" t="s">
        <v>3</v>
      </c>
      <c r="D102" t="s">
        <v>842</v>
      </c>
      <c r="E102" t="s">
        <v>379</v>
      </c>
      <c r="F102" t="s">
        <v>1228</v>
      </c>
      <c r="G102" t="s">
        <v>1107</v>
      </c>
      <c r="H102" t="s">
        <v>1046</v>
      </c>
      <c r="I102" t="s">
        <v>1051</v>
      </c>
    </row>
    <row r="103" spans="2:10" x14ac:dyDescent="0.3">
      <c r="B103" t="s">
        <v>1437</v>
      </c>
      <c r="C103" t="s">
        <v>1514</v>
      </c>
      <c r="D103" t="s">
        <v>3</v>
      </c>
      <c r="E103" t="s">
        <v>383</v>
      </c>
      <c r="F103" t="s">
        <v>1229</v>
      </c>
      <c r="G103" t="s">
        <v>1107</v>
      </c>
      <c r="H103" t="s">
        <v>1046</v>
      </c>
      <c r="I103" t="s">
        <v>1051</v>
      </c>
    </row>
    <row r="104" spans="2:10" x14ac:dyDescent="0.3">
      <c r="B104" t="s">
        <v>3</v>
      </c>
      <c r="C104" t="s">
        <v>3</v>
      </c>
      <c r="D104" t="s">
        <v>1746</v>
      </c>
      <c r="E104" t="s">
        <v>383</v>
      </c>
      <c r="F104" t="s">
        <v>1229</v>
      </c>
      <c r="G104" t="s">
        <v>1107</v>
      </c>
      <c r="H104" t="s">
        <v>1046</v>
      </c>
      <c r="I104" t="s">
        <v>1051</v>
      </c>
    </row>
    <row r="105" spans="2:10" x14ac:dyDescent="0.3">
      <c r="B105" t="s">
        <v>1518</v>
      </c>
      <c r="C105" t="s">
        <v>1519</v>
      </c>
      <c r="D105" t="s">
        <v>3</v>
      </c>
      <c r="E105" t="s">
        <v>387</v>
      </c>
      <c r="F105" t="s">
        <v>1230</v>
      </c>
      <c r="G105" t="s">
        <v>1108</v>
      </c>
      <c r="H105" t="s">
        <v>1046</v>
      </c>
      <c r="I105" t="s">
        <v>1051</v>
      </c>
    </row>
    <row r="106" spans="2:10" x14ac:dyDescent="0.3">
      <c r="B106" t="s">
        <v>3</v>
      </c>
      <c r="C106" t="s">
        <v>3</v>
      </c>
      <c r="D106" t="s">
        <v>846</v>
      </c>
      <c r="E106" t="s">
        <v>387</v>
      </c>
      <c r="F106" t="s">
        <v>1230</v>
      </c>
      <c r="G106" t="s">
        <v>1108</v>
      </c>
      <c r="H106" t="s">
        <v>1046</v>
      </c>
      <c r="I106" t="s">
        <v>1051</v>
      </c>
    </row>
    <row r="107" spans="2:10" x14ac:dyDescent="0.3">
      <c r="B107" t="s">
        <v>1522</v>
      </c>
      <c r="C107" t="s">
        <v>1523</v>
      </c>
      <c r="D107" t="s">
        <v>3</v>
      </c>
      <c r="E107" t="s">
        <v>391</v>
      </c>
      <c r="F107" t="s">
        <v>1231</v>
      </c>
      <c r="G107" t="s">
        <v>1109</v>
      </c>
      <c r="H107" t="s">
        <v>1046</v>
      </c>
      <c r="I107" t="s">
        <v>1060</v>
      </c>
      <c r="J107" t="s">
        <v>1024</v>
      </c>
    </row>
    <row r="108" spans="2:10" x14ac:dyDescent="0.3">
      <c r="C108" t="s">
        <v>1523</v>
      </c>
      <c r="D108" t="s">
        <v>3</v>
      </c>
      <c r="E108" t="s">
        <v>391</v>
      </c>
      <c r="F108" t="s">
        <v>1231</v>
      </c>
      <c r="G108" t="s">
        <v>1109</v>
      </c>
      <c r="H108" t="s">
        <v>1046</v>
      </c>
      <c r="I108" t="s">
        <v>1051</v>
      </c>
    </row>
    <row r="109" spans="2:10" x14ac:dyDescent="0.3">
      <c r="B109" t="s">
        <v>1524</v>
      </c>
      <c r="C109" t="s">
        <v>1525</v>
      </c>
      <c r="D109" t="s">
        <v>3</v>
      </c>
      <c r="E109" t="s">
        <v>396</v>
      </c>
      <c r="F109" t="s">
        <v>1232</v>
      </c>
      <c r="G109" t="s">
        <v>1110</v>
      </c>
      <c r="H109" t="s">
        <v>1046</v>
      </c>
      <c r="I109" t="s">
        <v>1051</v>
      </c>
    </row>
    <row r="110" spans="2:10" x14ac:dyDescent="0.3">
      <c r="B110" t="s">
        <v>1526</v>
      </c>
      <c r="C110" t="s">
        <v>1527</v>
      </c>
      <c r="D110" t="s">
        <v>3</v>
      </c>
      <c r="E110" t="s">
        <v>396</v>
      </c>
      <c r="F110" t="s">
        <v>1232</v>
      </c>
      <c r="G110" t="s">
        <v>1110</v>
      </c>
      <c r="H110" t="s">
        <v>1046</v>
      </c>
      <c r="I110" t="s">
        <v>1051</v>
      </c>
    </row>
    <row r="111" spans="2:10" x14ac:dyDescent="0.3">
      <c r="B111" t="s">
        <v>3</v>
      </c>
      <c r="C111" t="s">
        <v>3</v>
      </c>
      <c r="D111" t="s">
        <v>1328</v>
      </c>
      <c r="E111" t="s">
        <v>400</v>
      </c>
      <c r="F111" t="s">
        <v>1233</v>
      </c>
      <c r="G111" t="s">
        <v>1111</v>
      </c>
      <c r="H111" t="s">
        <v>1046</v>
      </c>
      <c r="I111" t="s">
        <v>1051</v>
      </c>
    </row>
    <row r="112" spans="2:10" x14ac:dyDescent="0.3">
      <c r="B112" t="s">
        <v>3</v>
      </c>
      <c r="C112" t="s">
        <v>3</v>
      </c>
      <c r="D112" t="s">
        <v>852</v>
      </c>
      <c r="E112" t="s">
        <v>400</v>
      </c>
      <c r="F112" t="s">
        <v>1233</v>
      </c>
      <c r="G112" t="s">
        <v>1111</v>
      </c>
      <c r="H112" t="s">
        <v>1046</v>
      </c>
      <c r="I112" t="s">
        <v>1051</v>
      </c>
    </row>
    <row r="113" spans="2:10" x14ac:dyDescent="0.3">
      <c r="B113" t="s">
        <v>1460</v>
      </c>
      <c r="C113" t="s">
        <v>1533</v>
      </c>
      <c r="D113" t="s">
        <v>3</v>
      </c>
      <c r="E113" t="s">
        <v>404</v>
      </c>
      <c r="F113" t="s">
        <v>1234</v>
      </c>
      <c r="G113" t="s">
        <v>1112</v>
      </c>
      <c r="H113" t="s">
        <v>1046</v>
      </c>
      <c r="I113" t="s">
        <v>1054</v>
      </c>
    </row>
    <row r="114" spans="2:10" x14ac:dyDescent="0.3">
      <c r="B114" t="s">
        <v>3</v>
      </c>
      <c r="C114" t="s">
        <v>3</v>
      </c>
      <c r="D114" t="s">
        <v>854</v>
      </c>
      <c r="E114" t="s">
        <v>404</v>
      </c>
      <c r="F114" t="s">
        <v>1234</v>
      </c>
      <c r="G114" t="s">
        <v>1112</v>
      </c>
      <c r="H114" t="s">
        <v>1046</v>
      </c>
      <c r="I114" t="s">
        <v>1051</v>
      </c>
    </row>
    <row r="115" spans="2:10" x14ac:dyDescent="0.3">
      <c r="B115" t="s">
        <v>1536</v>
      </c>
      <c r="C115" t="s">
        <v>1537</v>
      </c>
      <c r="D115" t="s">
        <v>3</v>
      </c>
      <c r="E115" t="s">
        <v>408</v>
      </c>
      <c r="F115" t="s">
        <v>1235</v>
      </c>
      <c r="G115" t="s">
        <v>1112</v>
      </c>
      <c r="H115" t="s">
        <v>1046</v>
      </c>
      <c r="I115" t="s">
        <v>1065</v>
      </c>
    </row>
    <row r="116" spans="2:10" x14ac:dyDescent="0.3">
      <c r="C116" t="s">
        <v>1537</v>
      </c>
      <c r="D116" t="s">
        <v>3</v>
      </c>
      <c r="E116" t="s">
        <v>408</v>
      </c>
      <c r="F116" t="s">
        <v>1235</v>
      </c>
      <c r="G116" t="s">
        <v>1112</v>
      </c>
      <c r="H116" t="s">
        <v>1046</v>
      </c>
      <c r="I116" t="s">
        <v>1051</v>
      </c>
    </row>
    <row r="117" spans="2:10" x14ac:dyDescent="0.3">
      <c r="B117" t="s">
        <v>1538</v>
      </c>
      <c r="C117" t="s">
        <v>1539</v>
      </c>
      <c r="D117" t="s">
        <v>3</v>
      </c>
      <c r="E117" t="s">
        <v>413</v>
      </c>
      <c r="F117" t="s">
        <v>1236</v>
      </c>
      <c r="G117" t="s">
        <v>1113</v>
      </c>
      <c r="H117" t="s">
        <v>1046</v>
      </c>
      <c r="I117" t="s">
        <v>1053</v>
      </c>
    </row>
    <row r="118" spans="2:10" x14ac:dyDescent="0.3">
      <c r="B118" t="s">
        <v>1540</v>
      </c>
      <c r="C118" t="s">
        <v>1541</v>
      </c>
      <c r="D118" t="s">
        <v>3</v>
      </c>
      <c r="E118" t="s">
        <v>413</v>
      </c>
      <c r="F118" t="s">
        <v>1236</v>
      </c>
      <c r="G118" t="s">
        <v>1113</v>
      </c>
      <c r="H118" t="s">
        <v>1046</v>
      </c>
      <c r="I118" t="s">
        <v>1051</v>
      </c>
    </row>
    <row r="119" spans="2:10" x14ac:dyDescent="0.3">
      <c r="B119" t="s">
        <v>3</v>
      </c>
      <c r="C119" t="s">
        <v>3</v>
      </c>
      <c r="D119" t="s">
        <v>859</v>
      </c>
      <c r="E119" t="s">
        <v>413</v>
      </c>
      <c r="F119" t="s">
        <v>1236</v>
      </c>
      <c r="G119" t="s">
        <v>1113</v>
      </c>
      <c r="H119" t="s">
        <v>1046</v>
      </c>
      <c r="I119" t="s">
        <v>1051</v>
      </c>
    </row>
    <row r="120" spans="2:10" x14ac:dyDescent="0.3">
      <c r="B120" t="s">
        <v>1544</v>
      </c>
      <c r="C120" t="s">
        <v>1545</v>
      </c>
      <c r="D120" t="s">
        <v>3</v>
      </c>
      <c r="E120" t="s">
        <v>420</v>
      </c>
      <c r="F120" t="s">
        <v>1237</v>
      </c>
      <c r="G120" t="s">
        <v>1114</v>
      </c>
      <c r="H120" t="s">
        <v>1046</v>
      </c>
      <c r="I120" t="s">
        <v>1051</v>
      </c>
    </row>
    <row r="121" spans="2:10" x14ac:dyDescent="0.3">
      <c r="B121" t="s">
        <v>1348</v>
      </c>
      <c r="C121" t="s">
        <v>1546</v>
      </c>
      <c r="D121" t="s">
        <v>3</v>
      </c>
      <c r="E121" t="s">
        <v>420</v>
      </c>
      <c r="F121" t="s">
        <v>1237</v>
      </c>
      <c r="G121" t="s">
        <v>1114</v>
      </c>
      <c r="H121" t="s">
        <v>1046</v>
      </c>
      <c r="I121" t="s">
        <v>1051</v>
      </c>
    </row>
    <row r="122" spans="2:10" x14ac:dyDescent="0.3">
      <c r="B122" t="s">
        <v>1389</v>
      </c>
      <c r="C122" t="s">
        <v>1547</v>
      </c>
      <c r="D122" t="s">
        <v>3</v>
      </c>
      <c r="E122" t="s">
        <v>424</v>
      </c>
      <c r="F122" t="s">
        <v>1238</v>
      </c>
      <c r="G122" t="s">
        <v>100</v>
      </c>
      <c r="H122" t="s">
        <v>1046</v>
      </c>
      <c r="I122" t="s">
        <v>1051</v>
      </c>
    </row>
    <row r="123" spans="2:10" x14ac:dyDescent="0.3">
      <c r="B123" t="s">
        <v>3</v>
      </c>
      <c r="C123" t="s">
        <v>3</v>
      </c>
      <c r="D123" t="s">
        <v>863</v>
      </c>
      <c r="E123" t="s">
        <v>424</v>
      </c>
      <c r="F123" t="s">
        <v>1238</v>
      </c>
      <c r="G123" t="s">
        <v>100</v>
      </c>
      <c r="H123" t="s">
        <v>1046</v>
      </c>
      <c r="I123" t="s">
        <v>1051</v>
      </c>
    </row>
    <row r="124" spans="2:10" x14ac:dyDescent="0.3">
      <c r="B124" t="s">
        <v>1348</v>
      </c>
      <c r="C124" t="s">
        <v>1550</v>
      </c>
      <c r="D124" t="s">
        <v>3</v>
      </c>
      <c r="E124" t="s">
        <v>428</v>
      </c>
      <c r="F124" t="s">
        <v>1239</v>
      </c>
      <c r="G124" t="s">
        <v>1115</v>
      </c>
      <c r="H124" t="s">
        <v>1046</v>
      </c>
      <c r="I124" t="s">
        <v>1051</v>
      </c>
    </row>
    <row r="125" spans="2:10" x14ac:dyDescent="0.3">
      <c r="B125" t="s">
        <v>1551</v>
      </c>
      <c r="C125" t="s">
        <v>1388</v>
      </c>
      <c r="D125" t="s">
        <v>3</v>
      </c>
      <c r="E125" t="s">
        <v>431</v>
      </c>
      <c r="F125" t="s">
        <v>1240</v>
      </c>
      <c r="G125" t="s">
        <v>1116</v>
      </c>
      <c r="H125" t="s">
        <v>1046</v>
      </c>
      <c r="I125" t="s">
        <v>1066</v>
      </c>
      <c r="J125" t="s">
        <v>1022</v>
      </c>
    </row>
    <row r="126" spans="2:10" x14ac:dyDescent="0.3">
      <c r="B126" t="s">
        <v>3</v>
      </c>
      <c r="C126" t="s">
        <v>3</v>
      </c>
      <c r="D126" t="s">
        <v>866</v>
      </c>
      <c r="E126" t="s">
        <v>431</v>
      </c>
      <c r="F126" t="s">
        <v>1240</v>
      </c>
      <c r="G126" t="s">
        <v>1116</v>
      </c>
      <c r="H126" t="s">
        <v>1046</v>
      </c>
      <c r="I126" t="s">
        <v>1051</v>
      </c>
    </row>
    <row r="127" spans="2:10" x14ac:dyDescent="0.3">
      <c r="B127" t="s">
        <v>1553</v>
      </c>
      <c r="C127" t="s">
        <v>1554</v>
      </c>
      <c r="D127" t="s">
        <v>3</v>
      </c>
      <c r="E127" t="s">
        <v>436</v>
      </c>
      <c r="F127" t="s">
        <v>1241</v>
      </c>
      <c r="G127" t="s">
        <v>1117</v>
      </c>
      <c r="H127" t="s">
        <v>1046</v>
      </c>
      <c r="I127" t="s">
        <v>1051</v>
      </c>
      <c r="J127" t="s">
        <v>1075</v>
      </c>
    </row>
    <row r="128" spans="2:10" x14ac:dyDescent="0.3">
      <c r="B128" t="s">
        <v>3</v>
      </c>
      <c r="C128" t="s">
        <v>3</v>
      </c>
      <c r="D128" t="s">
        <v>869</v>
      </c>
      <c r="E128" t="s">
        <v>436</v>
      </c>
      <c r="F128" t="s">
        <v>1241</v>
      </c>
      <c r="G128" t="s">
        <v>1117</v>
      </c>
      <c r="H128" t="s">
        <v>1046</v>
      </c>
      <c r="I128" t="s">
        <v>1051</v>
      </c>
      <c r="J128" t="s">
        <v>1073</v>
      </c>
    </row>
    <row r="129" spans="2:10" x14ac:dyDescent="0.3">
      <c r="B129" t="s">
        <v>1502</v>
      </c>
      <c r="C129" t="s">
        <v>1558</v>
      </c>
      <c r="D129" t="s">
        <v>3</v>
      </c>
      <c r="E129" t="s">
        <v>442</v>
      </c>
      <c r="F129" t="s">
        <v>1242</v>
      </c>
      <c r="G129" t="s">
        <v>1117</v>
      </c>
      <c r="H129" t="s">
        <v>1046</v>
      </c>
      <c r="I129" t="s">
        <v>1051</v>
      </c>
    </row>
    <row r="130" spans="2:10" x14ac:dyDescent="0.3">
      <c r="B130" t="s">
        <v>3</v>
      </c>
      <c r="C130" t="s">
        <v>3</v>
      </c>
      <c r="D130" t="s">
        <v>871</v>
      </c>
      <c r="E130" t="s">
        <v>445</v>
      </c>
      <c r="F130" t="s">
        <v>1242</v>
      </c>
      <c r="G130" t="s">
        <v>1117</v>
      </c>
      <c r="H130" t="s">
        <v>1046</v>
      </c>
      <c r="I130" t="s">
        <v>1051</v>
      </c>
    </row>
    <row r="131" spans="2:10" x14ac:dyDescent="0.3">
      <c r="B131" t="s">
        <v>1348</v>
      </c>
      <c r="C131" t="s">
        <v>1560</v>
      </c>
      <c r="D131" t="s">
        <v>3</v>
      </c>
      <c r="E131" t="s">
        <v>447</v>
      </c>
      <c r="F131" t="s">
        <v>1243</v>
      </c>
      <c r="G131" t="s">
        <v>1117</v>
      </c>
      <c r="H131" t="s">
        <v>1046</v>
      </c>
      <c r="I131" t="s">
        <v>1051</v>
      </c>
    </row>
    <row r="132" spans="2:10" x14ac:dyDescent="0.3">
      <c r="B132" t="s">
        <v>1561</v>
      </c>
      <c r="C132" t="s">
        <v>1562</v>
      </c>
      <c r="D132" t="s">
        <v>3</v>
      </c>
      <c r="E132" t="s">
        <v>450</v>
      </c>
      <c r="F132" t="s">
        <v>1244</v>
      </c>
      <c r="G132" t="s">
        <v>1118</v>
      </c>
      <c r="H132" t="s">
        <v>1046</v>
      </c>
      <c r="I132" t="s">
        <v>1067</v>
      </c>
      <c r="J132" t="s">
        <v>1022</v>
      </c>
    </row>
    <row r="133" spans="2:10" x14ac:dyDescent="0.3">
      <c r="B133" t="s">
        <v>1563</v>
      </c>
      <c r="C133" t="s">
        <v>1564</v>
      </c>
      <c r="D133" t="s">
        <v>3</v>
      </c>
      <c r="E133" t="s">
        <v>454</v>
      </c>
      <c r="F133" t="s">
        <v>1244</v>
      </c>
      <c r="G133" t="s">
        <v>1118</v>
      </c>
      <c r="H133" t="s">
        <v>1046</v>
      </c>
      <c r="I133" t="s">
        <v>1053</v>
      </c>
    </row>
    <row r="134" spans="2:10" x14ac:dyDescent="0.3">
      <c r="B134" t="s">
        <v>3</v>
      </c>
      <c r="C134" t="s">
        <v>3</v>
      </c>
      <c r="D134" t="s">
        <v>875</v>
      </c>
      <c r="E134" t="s">
        <v>450</v>
      </c>
      <c r="F134" t="s">
        <v>1244</v>
      </c>
      <c r="G134" t="s">
        <v>1118</v>
      </c>
      <c r="H134" t="s">
        <v>1046</v>
      </c>
      <c r="I134" t="s">
        <v>1051</v>
      </c>
    </row>
    <row r="135" spans="2:10" x14ac:dyDescent="0.3">
      <c r="B135" t="s">
        <v>3</v>
      </c>
      <c r="C135" t="s">
        <v>3</v>
      </c>
      <c r="D135" t="s">
        <v>876</v>
      </c>
      <c r="E135" t="s">
        <v>454</v>
      </c>
      <c r="F135" t="s">
        <v>1244</v>
      </c>
      <c r="G135" t="s">
        <v>1118</v>
      </c>
      <c r="H135" t="s">
        <v>1046</v>
      </c>
      <c r="I135" t="s">
        <v>1051</v>
      </c>
    </row>
    <row r="136" spans="2:10" x14ac:dyDescent="0.3">
      <c r="B136" t="s">
        <v>1567</v>
      </c>
      <c r="C136" t="s">
        <v>1568</v>
      </c>
      <c r="D136" t="s">
        <v>3</v>
      </c>
      <c r="E136" t="s">
        <v>458</v>
      </c>
      <c r="F136" t="s">
        <v>1245</v>
      </c>
      <c r="G136" t="s">
        <v>1118</v>
      </c>
      <c r="H136" t="s">
        <v>1046</v>
      </c>
      <c r="I136" t="s">
        <v>1053</v>
      </c>
    </row>
    <row r="137" spans="2:10" x14ac:dyDescent="0.3">
      <c r="B137" t="s">
        <v>3</v>
      </c>
      <c r="C137" t="s">
        <v>3</v>
      </c>
      <c r="D137" t="s">
        <v>878</v>
      </c>
      <c r="E137" t="s">
        <v>458</v>
      </c>
      <c r="F137" t="s">
        <v>1245</v>
      </c>
      <c r="G137" t="s">
        <v>1118</v>
      </c>
      <c r="H137" t="s">
        <v>1046</v>
      </c>
      <c r="I137" t="s">
        <v>1051</v>
      </c>
    </row>
    <row r="138" spans="2:10" x14ac:dyDescent="0.3">
      <c r="B138" t="s">
        <v>1502</v>
      </c>
      <c r="C138" t="s">
        <v>1571</v>
      </c>
      <c r="D138" t="s">
        <v>3</v>
      </c>
      <c r="E138" t="s">
        <v>462</v>
      </c>
      <c r="F138" t="s">
        <v>1246</v>
      </c>
      <c r="G138" t="s">
        <v>1247</v>
      </c>
      <c r="H138" t="s">
        <v>1046</v>
      </c>
      <c r="I138" t="s">
        <v>1058</v>
      </c>
      <c r="J138" t="s">
        <v>1022</v>
      </c>
    </row>
    <row r="139" spans="2:10" x14ac:dyDescent="0.3">
      <c r="B139" t="s">
        <v>3</v>
      </c>
      <c r="C139" t="s">
        <v>3</v>
      </c>
      <c r="D139" t="s">
        <v>880</v>
      </c>
      <c r="E139" t="s">
        <v>462</v>
      </c>
      <c r="F139" t="s">
        <v>1246</v>
      </c>
      <c r="G139" t="s">
        <v>1247</v>
      </c>
      <c r="H139" t="s">
        <v>1046</v>
      </c>
      <c r="I139" t="s">
        <v>1051</v>
      </c>
    </row>
    <row r="140" spans="2:10" x14ac:dyDescent="0.3">
      <c r="B140" t="s">
        <v>1573</v>
      </c>
      <c r="C140" t="s">
        <v>1574</v>
      </c>
      <c r="D140" t="s">
        <v>3</v>
      </c>
      <c r="E140" t="s">
        <v>467</v>
      </c>
      <c r="F140" t="s">
        <v>1248</v>
      </c>
      <c r="G140" t="s">
        <v>1121</v>
      </c>
      <c r="H140" t="s">
        <v>1046</v>
      </c>
      <c r="I140" t="s">
        <v>1053</v>
      </c>
    </row>
    <row r="141" spans="2:10" x14ac:dyDescent="0.3">
      <c r="B141" t="s">
        <v>3</v>
      </c>
      <c r="C141" t="s">
        <v>3</v>
      </c>
      <c r="D141" t="s">
        <v>882</v>
      </c>
      <c r="E141" t="s">
        <v>467</v>
      </c>
      <c r="F141" t="s">
        <v>1248</v>
      </c>
      <c r="G141" t="s">
        <v>1121</v>
      </c>
      <c r="H141" t="s">
        <v>1046</v>
      </c>
      <c r="I141" t="s">
        <v>1051</v>
      </c>
    </row>
    <row r="142" spans="2:10" x14ac:dyDescent="0.3">
      <c r="B142" t="s">
        <v>1339</v>
      </c>
      <c r="C142" t="s">
        <v>1577</v>
      </c>
      <c r="D142" t="s">
        <v>3</v>
      </c>
      <c r="E142" t="s">
        <v>471</v>
      </c>
      <c r="F142" t="s">
        <v>1249</v>
      </c>
      <c r="G142" t="s">
        <v>1122</v>
      </c>
      <c r="H142" t="s">
        <v>1046</v>
      </c>
      <c r="I142" t="s">
        <v>1051</v>
      </c>
    </row>
    <row r="143" spans="2:10" x14ac:dyDescent="0.3">
      <c r="B143" t="s">
        <v>3</v>
      </c>
      <c r="C143" t="s">
        <v>3</v>
      </c>
      <c r="D143" t="s">
        <v>884</v>
      </c>
      <c r="E143" t="s">
        <v>471</v>
      </c>
      <c r="F143" t="s">
        <v>1249</v>
      </c>
      <c r="G143" t="s">
        <v>1122</v>
      </c>
      <c r="H143" t="s">
        <v>1046</v>
      </c>
      <c r="I143" t="s">
        <v>1051</v>
      </c>
    </row>
    <row r="144" spans="2:10" x14ac:dyDescent="0.3">
      <c r="B144" t="s">
        <v>1580</v>
      </c>
      <c r="C144" t="s">
        <v>1579</v>
      </c>
      <c r="D144" t="s">
        <v>3</v>
      </c>
      <c r="E144" t="s">
        <v>475</v>
      </c>
      <c r="F144" t="s">
        <v>1250</v>
      </c>
      <c r="G144" t="s">
        <v>1123</v>
      </c>
      <c r="H144" t="s">
        <v>1046</v>
      </c>
      <c r="I144" t="s">
        <v>1051</v>
      </c>
    </row>
    <row r="145" spans="2:11" x14ac:dyDescent="0.3">
      <c r="B145" t="s">
        <v>3</v>
      </c>
      <c r="C145" t="s">
        <v>3</v>
      </c>
      <c r="D145" t="s">
        <v>884</v>
      </c>
      <c r="E145" t="s">
        <v>475</v>
      </c>
      <c r="F145" t="s">
        <v>1250</v>
      </c>
      <c r="G145" t="s">
        <v>1123</v>
      </c>
      <c r="H145" t="s">
        <v>1046</v>
      </c>
      <c r="I145" t="s">
        <v>1051</v>
      </c>
    </row>
    <row r="146" spans="2:11" x14ac:dyDescent="0.3">
      <c r="B146" t="s">
        <v>3</v>
      </c>
      <c r="C146" t="s">
        <v>3</v>
      </c>
      <c r="D146" t="s">
        <v>1329</v>
      </c>
      <c r="E146" t="s">
        <v>479</v>
      </c>
      <c r="F146" t="s">
        <v>1251</v>
      </c>
      <c r="G146" t="s">
        <v>1123</v>
      </c>
      <c r="H146" t="s">
        <v>1046</v>
      </c>
      <c r="I146" t="s">
        <v>1051</v>
      </c>
    </row>
    <row r="147" spans="2:11" x14ac:dyDescent="0.3">
      <c r="B147" t="s">
        <v>3</v>
      </c>
      <c r="C147" t="s">
        <v>3</v>
      </c>
      <c r="D147" t="s">
        <v>887</v>
      </c>
      <c r="E147" t="s">
        <v>479</v>
      </c>
      <c r="F147" t="s">
        <v>1251</v>
      </c>
      <c r="G147" t="s">
        <v>1123</v>
      </c>
      <c r="H147" t="s">
        <v>1046</v>
      </c>
      <c r="I147" t="s">
        <v>1051</v>
      </c>
    </row>
    <row r="148" spans="2:11" x14ac:dyDescent="0.3">
      <c r="B148" t="s">
        <v>1551</v>
      </c>
      <c r="C148" t="s">
        <v>1588</v>
      </c>
      <c r="D148" t="s">
        <v>3</v>
      </c>
      <c r="E148" t="s">
        <v>483</v>
      </c>
      <c r="F148" t="s">
        <v>1252</v>
      </c>
      <c r="G148" t="s">
        <v>101</v>
      </c>
      <c r="H148" t="s">
        <v>1046</v>
      </c>
      <c r="I148" t="s">
        <v>1051</v>
      </c>
    </row>
    <row r="149" spans="2:11" x14ac:dyDescent="0.3">
      <c r="C149" t="s">
        <v>1588</v>
      </c>
      <c r="D149" t="s">
        <v>3</v>
      </c>
      <c r="E149" t="s">
        <v>483</v>
      </c>
      <c r="F149" t="s">
        <v>1252</v>
      </c>
      <c r="G149" t="s">
        <v>101</v>
      </c>
      <c r="H149" t="s">
        <v>1046</v>
      </c>
      <c r="I149" t="s">
        <v>1051</v>
      </c>
    </row>
    <row r="150" spans="2:11" x14ac:dyDescent="0.3">
      <c r="B150" t="s">
        <v>1360</v>
      </c>
      <c r="C150" t="s">
        <v>1589</v>
      </c>
      <c r="D150" t="s">
        <v>3</v>
      </c>
      <c r="E150" t="s">
        <v>487</v>
      </c>
      <c r="F150" t="s">
        <v>1253</v>
      </c>
      <c r="G150" t="s">
        <v>101</v>
      </c>
      <c r="H150" t="s">
        <v>1046</v>
      </c>
      <c r="I150" t="s">
        <v>1051</v>
      </c>
    </row>
    <row r="151" spans="2:11" x14ac:dyDescent="0.3">
      <c r="B151" t="s">
        <v>3</v>
      </c>
      <c r="C151" t="s">
        <v>3</v>
      </c>
      <c r="D151" t="s">
        <v>891</v>
      </c>
      <c r="E151" t="s">
        <v>487</v>
      </c>
      <c r="F151" t="s">
        <v>1253</v>
      </c>
      <c r="G151" t="s">
        <v>101</v>
      </c>
      <c r="H151" t="s">
        <v>1046</v>
      </c>
      <c r="I151" t="s">
        <v>1051</v>
      </c>
    </row>
    <row r="152" spans="2:11" x14ac:dyDescent="0.3">
      <c r="B152" t="s">
        <v>1590</v>
      </c>
      <c r="C152" t="s">
        <v>1591</v>
      </c>
      <c r="D152" t="s">
        <v>3</v>
      </c>
      <c r="E152" t="s">
        <v>491</v>
      </c>
      <c r="F152" t="s">
        <v>1254</v>
      </c>
      <c r="G152" t="s">
        <v>102</v>
      </c>
      <c r="H152" t="s">
        <v>1046</v>
      </c>
      <c r="I152" t="s">
        <v>1051</v>
      </c>
      <c r="J152" t="s">
        <v>1073</v>
      </c>
      <c r="K152" t="s">
        <v>1078</v>
      </c>
    </row>
    <row r="153" spans="2:11" x14ac:dyDescent="0.3">
      <c r="B153" t="s">
        <v>1437</v>
      </c>
      <c r="C153" t="s">
        <v>1592</v>
      </c>
      <c r="D153" t="s">
        <v>3</v>
      </c>
      <c r="E153" t="s">
        <v>495</v>
      </c>
      <c r="F153" t="s">
        <v>1254</v>
      </c>
      <c r="G153" t="s">
        <v>102</v>
      </c>
      <c r="H153" t="s">
        <v>1046</v>
      </c>
      <c r="I153" t="s">
        <v>1051</v>
      </c>
    </row>
    <row r="154" spans="2:11" x14ac:dyDescent="0.3">
      <c r="B154" t="s">
        <v>1593</v>
      </c>
      <c r="C154" t="s">
        <v>1594</v>
      </c>
      <c r="D154" t="s">
        <v>3</v>
      </c>
      <c r="E154" t="s">
        <v>497</v>
      </c>
      <c r="F154" t="s">
        <v>1255</v>
      </c>
      <c r="G154" t="s">
        <v>1124</v>
      </c>
      <c r="H154" t="s">
        <v>1046</v>
      </c>
      <c r="I154" t="s">
        <v>1051</v>
      </c>
    </row>
    <row r="155" spans="2:11" x14ac:dyDescent="0.3">
      <c r="B155" t="s">
        <v>3</v>
      </c>
      <c r="C155" t="s">
        <v>3</v>
      </c>
      <c r="D155" t="s">
        <v>895</v>
      </c>
      <c r="E155" t="s">
        <v>497</v>
      </c>
      <c r="F155" t="s">
        <v>1255</v>
      </c>
      <c r="G155" t="s">
        <v>1124</v>
      </c>
      <c r="H155" t="s">
        <v>1046</v>
      </c>
      <c r="I155" t="s">
        <v>1051</v>
      </c>
    </row>
    <row r="156" spans="2:11" x14ac:dyDescent="0.3">
      <c r="B156" t="s">
        <v>3</v>
      </c>
      <c r="C156" t="s">
        <v>3</v>
      </c>
      <c r="D156" t="s">
        <v>896</v>
      </c>
      <c r="E156" t="s">
        <v>501</v>
      </c>
      <c r="F156" t="s">
        <v>1256</v>
      </c>
      <c r="G156" t="s">
        <v>1125</v>
      </c>
      <c r="H156" t="s">
        <v>1046</v>
      </c>
      <c r="I156" t="s">
        <v>1051</v>
      </c>
    </row>
    <row r="157" spans="2:11" x14ac:dyDescent="0.3">
      <c r="B157" t="s">
        <v>1597</v>
      </c>
      <c r="C157" t="s">
        <v>1598</v>
      </c>
      <c r="D157" t="s">
        <v>3</v>
      </c>
      <c r="E157" t="s">
        <v>504</v>
      </c>
      <c r="F157" t="s">
        <v>1257</v>
      </c>
      <c r="G157" t="s">
        <v>1126</v>
      </c>
      <c r="H157" t="s">
        <v>1046</v>
      </c>
      <c r="I157" t="s">
        <v>1068</v>
      </c>
    </row>
    <row r="158" spans="2:11" x14ac:dyDescent="0.3">
      <c r="B158" t="s">
        <v>1599</v>
      </c>
      <c r="C158" t="s">
        <v>1126</v>
      </c>
      <c r="D158" t="s">
        <v>3</v>
      </c>
      <c r="E158" t="s">
        <v>504</v>
      </c>
      <c r="F158" t="s">
        <v>1257</v>
      </c>
      <c r="G158" t="s">
        <v>1126</v>
      </c>
      <c r="H158" t="s">
        <v>1046</v>
      </c>
      <c r="I158" t="s">
        <v>1051</v>
      </c>
    </row>
    <row r="159" spans="2:11" x14ac:dyDescent="0.3">
      <c r="B159" t="s">
        <v>3</v>
      </c>
      <c r="C159" t="s">
        <v>3</v>
      </c>
      <c r="D159" t="s">
        <v>1330</v>
      </c>
      <c r="E159" t="s">
        <v>509</v>
      </c>
      <c r="F159" t="s">
        <v>1258</v>
      </c>
      <c r="G159" t="s">
        <v>1127</v>
      </c>
      <c r="H159" t="s">
        <v>1046</v>
      </c>
      <c r="I159" t="s">
        <v>1058</v>
      </c>
      <c r="J159" t="s">
        <v>1015</v>
      </c>
    </row>
    <row r="160" spans="2:11" x14ac:dyDescent="0.3">
      <c r="B160" t="s">
        <v>3</v>
      </c>
      <c r="C160" t="s">
        <v>3</v>
      </c>
      <c r="D160" t="s">
        <v>900</v>
      </c>
      <c r="E160" t="s">
        <v>509</v>
      </c>
      <c r="F160" t="s">
        <v>1258</v>
      </c>
      <c r="G160" t="s">
        <v>1127</v>
      </c>
      <c r="H160" t="s">
        <v>1046</v>
      </c>
      <c r="I160" t="s">
        <v>1051</v>
      </c>
    </row>
    <row r="161" spans="2:10" x14ac:dyDescent="0.3">
      <c r="B161" t="s">
        <v>1603</v>
      </c>
      <c r="C161" t="s">
        <v>1604</v>
      </c>
      <c r="D161" t="s">
        <v>3</v>
      </c>
      <c r="E161" t="s">
        <v>514</v>
      </c>
      <c r="F161" t="s">
        <v>1259</v>
      </c>
      <c r="G161" t="s">
        <v>1128</v>
      </c>
      <c r="H161" t="s">
        <v>1046</v>
      </c>
      <c r="I161" t="s">
        <v>1054</v>
      </c>
    </row>
    <row r="162" spans="2:10" x14ac:dyDescent="0.3">
      <c r="B162" t="s">
        <v>1341</v>
      </c>
      <c r="C162" t="s">
        <v>1605</v>
      </c>
      <c r="D162" t="s">
        <v>3</v>
      </c>
      <c r="E162" t="s">
        <v>514</v>
      </c>
      <c r="F162" t="s">
        <v>1259</v>
      </c>
      <c r="G162" t="s">
        <v>1128</v>
      </c>
      <c r="H162" t="s">
        <v>1046</v>
      </c>
      <c r="I162" t="s">
        <v>1051</v>
      </c>
    </row>
    <row r="163" spans="2:10" x14ac:dyDescent="0.3">
      <c r="B163" t="s">
        <v>1593</v>
      </c>
      <c r="C163" t="s">
        <v>1606</v>
      </c>
      <c r="D163" t="s">
        <v>3</v>
      </c>
      <c r="E163" t="s">
        <v>518</v>
      </c>
      <c r="F163" t="s">
        <v>1260</v>
      </c>
      <c r="G163" t="s">
        <v>1129</v>
      </c>
      <c r="H163" t="s">
        <v>1046</v>
      </c>
      <c r="I163" t="s">
        <v>1053</v>
      </c>
    </row>
    <row r="164" spans="2:10" x14ac:dyDescent="0.3">
      <c r="B164" t="s">
        <v>3</v>
      </c>
      <c r="C164" t="s">
        <v>3</v>
      </c>
      <c r="D164" t="s">
        <v>904</v>
      </c>
      <c r="E164" t="s">
        <v>518</v>
      </c>
      <c r="F164" t="s">
        <v>1260</v>
      </c>
      <c r="G164" t="s">
        <v>1129</v>
      </c>
      <c r="H164" t="s">
        <v>1046</v>
      </c>
      <c r="I164" t="s">
        <v>1051</v>
      </c>
    </row>
    <row r="165" spans="2:10" x14ac:dyDescent="0.3">
      <c r="B165" t="s">
        <v>3</v>
      </c>
      <c r="C165" t="s">
        <v>3</v>
      </c>
      <c r="D165" t="s">
        <v>904</v>
      </c>
      <c r="E165" t="s">
        <v>518</v>
      </c>
      <c r="F165" t="s">
        <v>1260</v>
      </c>
      <c r="G165" t="s">
        <v>1129</v>
      </c>
      <c r="H165" t="s">
        <v>1046</v>
      </c>
    </row>
    <row r="166" spans="2:10" x14ac:dyDescent="0.3">
      <c r="B166" t="s">
        <v>3</v>
      </c>
      <c r="C166" t="s">
        <v>3</v>
      </c>
      <c r="D166" t="s">
        <v>905</v>
      </c>
      <c r="E166" t="s">
        <v>523</v>
      </c>
      <c r="F166" t="s">
        <v>1261</v>
      </c>
      <c r="G166" t="s">
        <v>1130</v>
      </c>
      <c r="H166" t="s">
        <v>1046</v>
      </c>
      <c r="I166" t="s">
        <v>1051</v>
      </c>
    </row>
    <row r="167" spans="2:10" x14ac:dyDescent="0.3">
      <c r="B167" t="s">
        <v>1526</v>
      </c>
      <c r="C167" t="s">
        <v>1610</v>
      </c>
      <c r="D167" t="s">
        <v>3</v>
      </c>
      <c r="E167" t="s">
        <v>526</v>
      </c>
      <c r="F167" t="s">
        <v>1262</v>
      </c>
      <c r="G167" t="s">
        <v>1263</v>
      </c>
      <c r="H167" t="s">
        <v>1046</v>
      </c>
      <c r="I167" t="s">
        <v>1051</v>
      </c>
      <c r="J167" t="s">
        <v>1076</v>
      </c>
    </row>
    <row r="168" spans="2:10" x14ac:dyDescent="0.3">
      <c r="B168" t="s">
        <v>3</v>
      </c>
      <c r="C168" t="s">
        <v>3</v>
      </c>
      <c r="D168" t="s">
        <v>907</v>
      </c>
      <c r="E168" t="s">
        <v>526</v>
      </c>
      <c r="F168" t="s">
        <v>1262</v>
      </c>
      <c r="G168" t="s">
        <v>1263</v>
      </c>
      <c r="H168" t="s">
        <v>1046</v>
      </c>
      <c r="I168" t="s">
        <v>1051</v>
      </c>
    </row>
    <row r="169" spans="2:10" x14ac:dyDescent="0.3">
      <c r="B169" t="s">
        <v>1551</v>
      </c>
      <c r="C169" t="s">
        <v>1613</v>
      </c>
      <c r="D169" t="s">
        <v>3</v>
      </c>
      <c r="E169" t="s">
        <v>531</v>
      </c>
      <c r="F169" t="s">
        <v>1264</v>
      </c>
      <c r="G169" t="s">
        <v>1265</v>
      </c>
      <c r="H169" t="s">
        <v>1046</v>
      </c>
      <c r="I169" t="s">
        <v>1051</v>
      </c>
    </row>
    <row r="170" spans="2:10" x14ac:dyDescent="0.3">
      <c r="B170" t="s">
        <v>3</v>
      </c>
      <c r="C170" t="s">
        <v>3</v>
      </c>
      <c r="D170" t="s">
        <v>909</v>
      </c>
      <c r="E170" t="s">
        <v>531</v>
      </c>
      <c r="F170" t="s">
        <v>1264</v>
      </c>
      <c r="G170" t="s">
        <v>1265</v>
      </c>
      <c r="H170" t="s">
        <v>1046</v>
      </c>
      <c r="I170" t="s">
        <v>1051</v>
      </c>
    </row>
    <row r="171" spans="2:10" x14ac:dyDescent="0.3">
      <c r="B171" t="s">
        <v>1616</v>
      </c>
      <c r="C171" t="s">
        <v>1617</v>
      </c>
      <c r="D171" t="s">
        <v>3</v>
      </c>
      <c r="E171" t="s">
        <v>535</v>
      </c>
      <c r="F171" t="s">
        <v>1266</v>
      </c>
      <c r="G171" t="s">
        <v>1136</v>
      </c>
      <c r="H171" t="s">
        <v>1046</v>
      </c>
      <c r="I171" t="s">
        <v>1051</v>
      </c>
      <c r="J171" t="s">
        <v>1069</v>
      </c>
    </row>
    <row r="172" spans="2:10" x14ac:dyDescent="0.3">
      <c r="B172" t="s">
        <v>1618</v>
      </c>
      <c r="C172" t="s">
        <v>1619</v>
      </c>
      <c r="D172" t="s">
        <v>3</v>
      </c>
      <c r="E172" t="s">
        <v>539</v>
      </c>
      <c r="F172" t="s">
        <v>1267</v>
      </c>
      <c r="G172" t="s">
        <v>103</v>
      </c>
      <c r="H172" t="s">
        <v>1046</v>
      </c>
      <c r="I172" t="s">
        <v>1068</v>
      </c>
    </row>
    <row r="173" spans="2:10" x14ac:dyDescent="0.3">
      <c r="B173" t="s">
        <v>1620</v>
      </c>
      <c r="C173" t="s">
        <v>1621</v>
      </c>
      <c r="D173" t="s">
        <v>3</v>
      </c>
      <c r="E173" t="s">
        <v>542</v>
      </c>
      <c r="F173" t="s">
        <v>1268</v>
      </c>
      <c r="G173" t="s">
        <v>103</v>
      </c>
      <c r="H173" t="s">
        <v>1046</v>
      </c>
      <c r="I173" t="s">
        <v>1051</v>
      </c>
    </row>
    <row r="174" spans="2:10" x14ac:dyDescent="0.3">
      <c r="B174" t="s">
        <v>3</v>
      </c>
      <c r="C174" t="s">
        <v>3</v>
      </c>
      <c r="D174" t="s">
        <v>913</v>
      </c>
      <c r="E174" t="s">
        <v>542</v>
      </c>
      <c r="F174" t="s">
        <v>1268</v>
      </c>
      <c r="G174" t="s">
        <v>103</v>
      </c>
      <c r="H174" t="s">
        <v>1046</v>
      </c>
      <c r="I174" t="s">
        <v>1051</v>
      </c>
    </row>
    <row r="175" spans="2:10" x14ac:dyDescent="0.3">
      <c r="B175" t="s">
        <v>1623</v>
      </c>
      <c r="C175" t="s">
        <v>1624</v>
      </c>
      <c r="D175" t="s">
        <v>3</v>
      </c>
      <c r="E175" t="s">
        <v>546</v>
      </c>
      <c r="F175" t="s">
        <v>1269</v>
      </c>
      <c r="G175" t="s">
        <v>103</v>
      </c>
      <c r="H175" t="s">
        <v>1046</v>
      </c>
      <c r="I175" t="s">
        <v>1051</v>
      </c>
    </row>
    <row r="176" spans="2:10" x14ac:dyDescent="0.3">
      <c r="B176" t="s">
        <v>3</v>
      </c>
      <c r="C176" t="s">
        <v>3</v>
      </c>
      <c r="D176" t="s">
        <v>915</v>
      </c>
      <c r="E176" t="s">
        <v>546</v>
      </c>
      <c r="F176" t="s">
        <v>1269</v>
      </c>
      <c r="G176" t="s">
        <v>103</v>
      </c>
      <c r="H176" t="s">
        <v>1046</v>
      </c>
      <c r="I176" t="s">
        <v>1051</v>
      </c>
    </row>
    <row r="177" spans="2:11" x14ac:dyDescent="0.3">
      <c r="B177" t="s">
        <v>1626</v>
      </c>
      <c r="C177" t="s">
        <v>1627</v>
      </c>
      <c r="D177" t="s">
        <v>3</v>
      </c>
      <c r="E177" t="s">
        <v>550</v>
      </c>
      <c r="F177" t="s">
        <v>1270</v>
      </c>
      <c r="G177" t="s">
        <v>104</v>
      </c>
      <c r="H177" t="s">
        <v>1046</v>
      </c>
      <c r="I177" t="s">
        <v>1051</v>
      </c>
    </row>
    <row r="178" spans="2:11" x14ac:dyDescent="0.3">
      <c r="C178" t="s">
        <v>1627</v>
      </c>
      <c r="D178" t="s">
        <v>3</v>
      </c>
      <c r="E178" t="s">
        <v>550</v>
      </c>
      <c r="F178" t="s">
        <v>1270</v>
      </c>
      <c r="G178" t="s">
        <v>104</v>
      </c>
      <c r="H178" t="s">
        <v>1046</v>
      </c>
      <c r="I178" t="s">
        <v>1051</v>
      </c>
    </row>
    <row r="179" spans="2:11" x14ac:dyDescent="0.3">
      <c r="B179" t="s">
        <v>1628</v>
      </c>
      <c r="C179" t="s">
        <v>1629</v>
      </c>
      <c r="D179" t="s">
        <v>3</v>
      </c>
      <c r="E179" t="s">
        <v>554</v>
      </c>
      <c r="F179" t="s">
        <v>1271</v>
      </c>
      <c r="G179" t="s">
        <v>104</v>
      </c>
      <c r="H179" t="s">
        <v>1046</v>
      </c>
      <c r="I179" t="s">
        <v>1069</v>
      </c>
    </row>
    <row r="180" spans="2:11" x14ac:dyDescent="0.3">
      <c r="B180" t="s">
        <v>1394</v>
      </c>
      <c r="C180" t="s">
        <v>1630</v>
      </c>
      <c r="D180" t="s">
        <v>3</v>
      </c>
      <c r="E180" t="s">
        <v>558</v>
      </c>
      <c r="F180" t="s">
        <v>1272</v>
      </c>
      <c r="G180" t="s">
        <v>1273</v>
      </c>
      <c r="H180" t="s">
        <v>1046</v>
      </c>
      <c r="I180" t="s">
        <v>1052</v>
      </c>
    </row>
    <row r="181" spans="2:11" x14ac:dyDescent="0.3">
      <c r="B181" t="s">
        <v>3</v>
      </c>
      <c r="C181" t="s">
        <v>3</v>
      </c>
      <c r="D181" t="s">
        <v>920</v>
      </c>
      <c r="E181" t="s">
        <v>558</v>
      </c>
      <c r="F181" t="s">
        <v>1272</v>
      </c>
      <c r="G181" t="s">
        <v>1273</v>
      </c>
      <c r="H181" t="s">
        <v>1046</v>
      </c>
      <c r="I181" t="s">
        <v>1051</v>
      </c>
    </row>
    <row r="182" spans="2:11" x14ac:dyDescent="0.3">
      <c r="B182" t="s">
        <v>1593</v>
      </c>
      <c r="C182" t="s">
        <v>1632</v>
      </c>
      <c r="D182" t="s">
        <v>3</v>
      </c>
      <c r="E182" t="s">
        <v>562</v>
      </c>
      <c r="F182" t="s">
        <v>1274</v>
      </c>
      <c r="G182" t="s">
        <v>1139</v>
      </c>
      <c r="H182" t="s">
        <v>1046</v>
      </c>
      <c r="I182" t="s">
        <v>1051</v>
      </c>
    </row>
    <row r="183" spans="2:11" x14ac:dyDescent="0.3">
      <c r="B183" t="s">
        <v>1633</v>
      </c>
      <c r="C183" t="s">
        <v>1634</v>
      </c>
      <c r="D183" t="s">
        <v>3</v>
      </c>
      <c r="E183" t="s">
        <v>565</v>
      </c>
      <c r="F183" t="s">
        <v>1275</v>
      </c>
      <c r="G183" t="s">
        <v>1276</v>
      </c>
      <c r="H183" t="s">
        <v>1046</v>
      </c>
      <c r="I183" t="s">
        <v>1051</v>
      </c>
    </row>
    <row r="184" spans="2:11" x14ac:dyDescent="0.3">
      <c r="C184" t="s">
        <v>1634</v>
      </c>
      <c r="D184" t="s">
        <v>3</v>
      </c>
      <c r="E184" t="s">
        <v>565</v>
      </c>
      <c r="F184" t="s">
        <v>1275</v>
      </c>
      <c r="G184" t="s">
        <v>1276</v>
      </c>
      <c r="H184" t="s">
        <v>1046</v>
      </c>
      <c r="I184" t="s">
        <v>1051</v>
      </c>
    </row>
    <row r="185" spans="2:11" x14ac:dyDescent="0.3">
      <c r="B185" t="s">
        <v>1635</v>
      </c>
      <c r="C185" t="s">
        <v>1636</v>
      </c>
      <c r="D185" t="s">
        <v>3</v>
      </c>
      <c r="E185" t="s">
        <v>569</v>
      </c>
      <c r="F185" t="s">
        <v>1277</v>
      </c>
      <c r="G185" t="s">
        <v>106</v>
      </c>
      <c r="H185" t="s">
        <v>1046</v>
      </c>
      <c r="I185" t="s">
        <v>1053</v>
      </c>
    </row>
    <row r="186" spans="2:11" x14ac:dyDescent="0.3">
      <c r="C186" t="s">
        <v>1636</v>
      </c>
      <c r="D186" t="s">
        <v>3</v>
      </c>
      <c r="E186" t="s">
        <v>569</v>
      </c>
      <c r="F186" t="s">
        <v>1277</v>
      </c>
      <c r="G186" t="s">
        <v>106</v>
      </c>
      <c r="H186" t="s">
        <v>1046</v>
      </c>
      <c r="I186" t="s">
        <v>1051</v>
      </c>
    </row>
    <row r="187" spans="2:11" x14ac:dyDescent="0.3">
      <c r="B187" t="s">
        <v>3</v>
      </c>
      <c r="C187" t="s">
        <v>3</v>
      </c>
      <c r="D187" t="s">
        <v>1331</v>
      </c>
      <c r="E187" t="s">
        <v>573</v>
      </c>
      <c r="F187" t="s">
        <v>1278</v>
      </c>
      <c r="G187" t="s">
        <v>1143</v>
      </c>
      <c r="H187" t="s">
        <v>1046</v>
      </c>
      <c r="I187" t="s">
        <v>1054</v>
      </c>
    </row>
    <row r="188" spans="2:11" x14ac:dyDescent="0.3">
      <c r="B188" t="s">
        <v>3</v>
      </c>
      <c r="C188" t="s">
        <v>3</v>
      </c>
      <c r="D188" t="s">
        <v>927</v>
      </c>
      <c r="E188" t="s">
        <v>573</v>
      </c>
      <c r="F188" t="s">
        <v>1278</v>
      </c>
      <c r="G188" t="s">
        <v>1143</v>
      </c>
      <c r="H188" t="s">
        <v>1046</v>
      </c>
      <c r="I188" t="s">
        <v>1051</v>
      </c>
    </row>
    <row r="189" spans="2:11" x14ac:dyDescent="0.3">
      <c r="B189" t="s">
        <v>1641</v>
      </c>
      <c r="C189" t="s">
        <v>1642</v>
      </c>
      <c r="D189" t="s">
        <v>3</v>
      </c>
      <c r="E189" t="s">
        <v>577</v>
      </c>
      <c r="F189" t="s">
        <v>1279</v>
      </c>
      <c r="G189" t="s">
        <v>1143</v>
      </c>
      <c r="H189" t="s">
        <v>1046</v>
      </c>
      <c r="I189" t="s">
        <v>1058</v>
      </c>
      <c r="J189" t="s">
        <v>1018</v>
      </c>
      <c r="K189" t="s">
        <v>1015</v>
      </c>
    </row>
    <row r="190" spans="2:11" x14ac:dyDescent="0.3">
      <c r="B190" t="s">
        <v>1643</v>
      </c>
      <c r="C190" t="s">
        <v>1644</v>
      </c>
      <c r="D190" t="s">
        <v>3</v>
      </c>
      <c r="E190" t="s">
        <v>581</v>
      </c>
      <c r="F190" t="s">
        <v>1280</v>
      </c>
      <c r="G190" t="s">
        <v>1144</v>
      </c>
      <c r="H190" t="s">
        <v>1046</v>
      </c>
      <c r="I190" t="s">
        <v>1051</v>
      </c>
    </row>
    <row r="191" spans="2:11" x14ac:dyDescent="0.3">
      <c r="B191" t="s">
        <v>3</v>
      </c>
      <c r="C191" t="s">
        <v>3</v>
      </c>
      <c r="D191" t="s">
        <v>930</v>
      </c>
      <c r="E191" t="s">
        <v>581</v>
      </c>
      <c r="F191" t="s">
        <v>1280</v>
      </c>
      <c r="G191" t="s">
        <v>1144</v>
      </c>
      <c r="H191" t="s">
        <v>1046</v>
      </c>
      <c r="I191" t="s">
        <v>1051</v>
      </c>
    </row>
    <row r="192" spans="2:11" x14ac:dyDescent="0.3">
      <c r="B192" t="s">
        <v>3</v>
      </c>
      <c r="C192" t="s">
        <v>3</v>
      </c>
      <c r="D192" t="s">
        <v>1334</v>
      </c>
      <c r="E192" t="s">
        <v>585</v>
      </c>
      <c r="F192" t="s">
        <v>1281</v>
      </c>
      <c r="G192" t="s">
        <v>107</v>
      </c>
      <c r="H192" t="s">
        <v>1046</v>
      </c>
      <c r="I192" t="s">
        <v>1051</v>
      </c>
    </row>
    <row r="193" spans="2:10" x14ac:dyDescent="0.3">
      <c r="B193" t="s">
        <v>1648</v>
      </c>
      <c r="C193" t="s">
        <v>1649</v>
      </c>
      <c r="D193" t="s">
        <v>3</v>
      </c>
      <c r="E193" t="s">
        <v>588</v>
      </c>
      <c r="F193" t="s">
        <v>1282</v>
      </c>
      <c r="G193" t="s">
        <v>1145</v>
      </c>
      <c r="H193" t="s">
        <v>1046</v>
      </c>
      <c r="I193" t="s">
        <v>1051</v>
      </c>
    </row>
    <row r="194" spans="2:10" x14ac:dyDescent="0.3">
      <c r="B194" t="s">
        <v>3</v>
      </c>
      <c r="C194" t="s">
        <v>3</v>
      </c>
      <c r="D194" t="s">
        <v>933</v>
      </c>
      <c r="E194" t="s">
        <v>591</v>
      </c>
      <c r="F194" t="s">
        <v>1283</v>
      </c>
      <c r="G194" t="s">
        <v>1146</v>
      </c>
      <c r="H194" t="s">
        <v>1046</v>
      </c>
      <c r="I194" t="s">
        <v>1051</v>
      </c>
    </row>
    <row r="195" spans="2:10" x14ac:dyDescent="0.3">
      <c r="B195" t="s">
        <v>1652</v>
      </c>
      <c r="C195" t="s">
        <v>1653</v>
      </c>
      <c r="D195" t="s">
        <v>3</v>
      </c>
      <c r="E195" t="s">
        <v>594</v>
      </c>
      <c r="F195" t="s">
        <v>1284</v>
      </c>
      <c r="G195" t="s">
        <v>1146</v>
      </c>
      <c r="H195" t="s">
        <v>1046</v>
      </c>
      <c r="I195" t="s">
        <v>1053</v>
      </c>
    </row>
    <row r="196" spans="2:10" x14ac:dyDescent="0.3">
      <c r="B196" t="s">
        <v>1348</v>
      </c>
      <c r="C196" t="s">
        <v>1654</v>
      </c>
      <c r="D196" t="s">
        <v>3</v>
      </c>
      <c r="E196" t="s">
        <v>594</v>
      </c>
      <c r="F196" t="s">
        <v>1284</v>
      </c>
      <c r="G196" t="s">
        <v>1146</v>
      </c>
      <c r="H196" t="s">
        <v>1046</v>
      </c>
      <c r="I196" t="s">
        <v>1051</v>
      </c>
    </row>
    <row r="197" spans="2:10" x14ac:dyDescent="0.3">
      <c r="B197" t="s">
        <v>1655</v>
      </c>
      <c r="C197" t="s">
        <v>1656</v>
      </c>
      <c r="D197" t="s">
        <v>3</v>
      </c>
      <c r="E197" t="s">
        <v>598</v>
      </c>
      <c r="F197" t="s">
        <v>1285</v>
      </c>
      <c r="G197" t="s">
        <v>1146</v>
      </c>
      <c r="H197" t="s">
        <v>1046</v>
      </c>
      <c r="I197" t="s">
        <v>1051</v>
      </c>
      <c r="J197" t="s">
        <v>1076</v>
      </c>
    </row>
    <row r="198" spans="2:10" x14ac:dyDescent="0.3">
      <c r="C198" t="s">
        <v>1656</v>
      </c>
      <c r="D198" t="s">
        <v>3</v>
      </c>
      <c r="E198" t="s">
        <v>598</v>
      </c>
      <c r="F198" t="s">
        <v>1285</v>
      </c>
      <c r="G198" t="s">
        <v>1146</v>
      </c>
      <c r="H198" t="s">
        <v>1046</v>
      </c>
      <c r="I198" t="s">
        <v>1051</v>
      </c>
    </row>
    <row r="199" spans="2:10" x14ac:dyDescent="0.3">
      <c r="B199" t="s">
        <v>1377</v>
      </c>
      <c r="C199" t="s">
        <v>1657</v>
      </c>
      <c r="D199" t="s">
        <v>3</v>
      </c>
      <c r="E199" t="s">
        <v>602</v>
      </c>
      <c r="F199" t="s">
        <v>1286</v>
      </c>
      <c r="G199" t="s">
        <v>1147</v>
      </c>
      <c r="H199" t="s">
        <v>1046</v>
      </c>
      <c r="I199" t="s">
        <v>1052</v>
      </c>
    </row>
    <row r="200" spans="2:10" x14ac:dyDescent="0.3">
      <c r="B200" t="s">
        <v>1658</v>
      </c>
      <c r="C200" t="s">
        <v>1348</v>
      </c>
      <c r="D200" t="s">
        <v>3</v>
      </c>
      <c r="E200" t="s">
        <v>602</v>
      </c>
      <c r="F200" t="s">
        <v>1286</v>
      </c>
      <c r="G200" t="s">
        <v>1147</v>
      </c>
      <c r="H200" t="s">
        <v>1046</v>
      </c>
      <c r="I200" t="s">
        <v>1051</v>
      </c>
    </row>
    <row r="201" spans="2:10" x14ac:dyDescent="0.3">
      <c r="B201" t="s">
        <v>1526</v>
      </c>
      <c r="C201" t="s">
        <v>1659</v>
      </c>
      <c r="D201" t="s">
        <v>3</v>
      </c>
      <c r="E201" t="s">
        <v>606</v>
      </c>
      <c r="F201" t="s">
        <v>1287</v>
      </c>
      <c r="G201" t="s">
        <v>1148</v>
      </c>
      <c r="H201" t="s">
        <v>1046</v>
      </c>
      <c r="I201" t="s">
        <v>1051</v>
      </c>
      <c r="J201" t="s">
        <v>1076</v>
      </c>
    </row>
    <row r="202" spans="2:10" x14ac:dyDescent="0.3">
      <c r="B202" t="s">
        <v>3</v>
      </c>
      <c r="C202" t="s">
        <v>3</v>
      </c>
      <c r="D202" t="s">
        <v>941</v>
      </c>
      <c r="E202" t="s">
        <v>606</v>
      </c>
      <c r="F202" t="s">
        <v>1287</v>
      </c>
      <c r="G202" t="s">
        <v>1148</v>
      </c>
      <c r="H202" t="s">
        <v>1046</v>
      </c>
      <c r="I202" t="s">
        <v>1051</v>
      </c>
    </row>
    <row r="203" spans="2:10" x14ac:dyDescent="0.3">
      <c r="B203" t="s">
        <v>1663</v>
      </c>
      <c r="C203" t="s">
        <v>1664</v>
      </c>
      <c r="D203" t="s">
        <v>3</v>
      </c>
      <c r="E203" t="s">
        <v>610</v>
      </c>
      <c r="F203" t="s">
        <v>1288</v>
      </c>
      <c r="G203" t="s">
        <v>1149</v>
      </c>
      <c r="H203" t="s">
        <v>1046</v>
      </c>
      <c r="I203" t="s">
        <v>1051</v>
      </c>
    </row>
    <row r="204" spans="2:10" x14ac:dyDescent="0.3">
      <c r="B204" t="s">
        <v>3</v>
      </c>
      <c r="C204" t="s">
        <v>3</v>
      </c>
      <c r="D204" t="s">
        <v>943</v>
      </c>
      <c r="E204" t="s">
        <v>610</v>
      </c>
      <c r="F204" t="s">
        <v>1288</v>
      </c>
      <c r="G204" t="s">
        <v>1149</v>
      </c>
      <c r="H204" t="s">
        <v>1046</v>
      </c>
      <c r="I204" t="s">
        <v>1051</v>
      </c>
    </row>
    <row r="205" spans="2:10" x14ac:dyDescent="0.3">
      <c r="B205" t="s">
        <v>1363</v>
      </c>
      <c r="C205" t="s">
        <v>1667</v>
      </c>
      <c r="D205" t="s">
        <v>3</v>
      </c>
      <c r="E205" t="s">
        <v>614</v>
      </c>
      <c r="F205" t="s">
        <v>1289</v>
      </c>
      <c r="G205" t="s">
        <v>108</v>
      </c>
      <c r="H205" t="s">
        <v>1046</v>
      </c>
      <c r="I205" t="s">
        <v>1051</v>
      </c>
    </row>
    <row r="206" spans="2:10" x14ac:dyDescent="0.3">
      <c r="B206" t="s">
        <v>3</v>
      </c>
      <c r="C206" t="s">
        <v>3</v>
      </c>
      <c r="D206" t="s">
        <v>945</v>
      </c>
      <c r="E206" t="s">
        <v>614</v>
      </c>
      <c r="F206" t="s">
        <v>1289</v>
      </c>
      <c r="G206" t="s">
        <v>108</v>
      </c>
      <c r="H206" t="s">
        <v>1046</v>
      </c>
      <c r="I206" t="s">
        <v>1051</v>
      </c>
    </row>
    <row r="207" spans="2:10" x14ac:dyDescent="0.3">
      <c r="B207" t="s">
        <v>1670</v>
      </c>
      <c r="C207" t="s">
        <v>1671</v>
      </c>
      <c r="D207" t="s">
        <v>3</v>
      </c>
      <c r="E207" t="s">
        <v>618</v>
      </c>
      <c r="F207" t="s">
        <v>1290</v>
      </c>
      <c r="G207" t="s">
        <v>108</v>
      </c>
      <c r="H207" t="s">
        <v>1046</v>
      </c>
      <c r="I207" t="s">
        <v>1051</v>
      </c>
    </row>
    <row r="208" spans="2:10" x14ac:dyDescent="0.3">
      <c r="B208" t="s">
        <v>3</v>
      </c>
      <c r="C208" t="s">
        <v>3</v>
      </c>
      <c r="D208" t="s">
        <v>947</v>
      </c>
      <c r="E208" t="s">
        <v>618</v>
      </c>
      <c r="F208" t="s">
        <v>1290</v>
      </c>
      <c r="G208" t="s">
        <v>108</v>
      </c>
      <c r="H208" t="s">
        <v>1046</v>
      </c>
      <c r="I208" t="s">
        <v>1051</v>
      </c>
    </row>
    <row r="209" spans="2:10" x14ac:dyDescent="0.3">
      <c r="B209" t="s">
        <v>1674</v>
      </c>
      <c r="C209" t="s">
        <v>1675</v>
      </c>
      <c r="D209" t="s">
        <v>3</v>
      </c>
      <c r="E209" t="s">
        <v>622</v>
      </c>
      <c r="F209" t="s">
        <v>1291</v>
      </c>
      <c r="G209" t="s">
        <v>108</v>
      </c>
      <c r="H209" t="s">
        <v>1046</v>
      </c>
      <c r="I209" t="s">
        <v>1051</v>
      </c>
      <c r="J209" t="s">
        <v>1077</v>
      </c>
    </row>
    <row r="210" spans="2:10" x14ac:dyDescent="0.3">
      <c r="B210" t="s">
        <v>3</v>
      </c>
      <c r="C210" t="s">
        <v>3</v>
      </c>
      <c r="D210" t="s">
        <v>950</v>
      </c>
      <c r="E210" t="s">
        <v>622</v>
      </c>
      <c r="F210" t="s">
        <v>1291</v>
      </c>
      <c r="G210" t="s">
        <v>108</v>
      </c>
      <c r="H210" t="s">
        <v>1046</v>
      </c>
      <c r="I210" t="s">
        <v>1051</v>
      </c>
      <c r="J210" t="s">
        <v>1073</v>
      </c>
    </row>
    <row r="211" spans="2:10" x14ac:dyDescent="0.3">
      <c r="B211" t="s">
        <v>1677</v>
      </c>
      <c r="C211" t="s">
        <v>1678</v>
      </c>
      <c r="D211" t="s">
        <v>3</v>
      </c>
      <c r="E211" t="s">
        <v>628</v>
      </c>
      <c r="F211" t="s">
        <v>1292</v>
      </c>
      <c r="G211" t="s">
        <v>108</v>
      </c>
      <c r="H211" t="s">
        <v>1046</v>
      </c>
      <c r="I211" t="s">
        <v>1051</v>
      </c>
    </row>
    <row r="212" spans="2:10" x14ac:dyDescent="0.3">
      <c r="B212" t="s">
        <v>3</v>
      </c>
      <c r="C212" t="s">
        <v>3</v>
      </c>
      <c r="D212" t="s">
        <v>952</v>
      </c>
      <c r="E212" t="s">
        <v>628</v>
      </c>
      <c r="F212" t="s">
        <v>1292</v>
      </c>
      <c r="G212" t="s">
        <v>108</v>
      </c>
      <c r="H212" t="s">
        <v>1046</v>
      </c>
      <c r="I212" t="s">
        <v>1051</v>
      </c>
    </row>
    <row r="213" spans="2:10" x14ac:dyDescent="0.3">
      <c r="B213" t="s">
        <v>1681</v>
      </c>
      <c r="C213" t="s">
        <v>1682</v>
      </c>
      <c r="D213" t="s">
        <v>3</v>
      </c>
      <c r="E213" t="s">
        <v>632</v>
      </c>
      <c r="F213" t="s">
        <v>1293</v>
      </c>
      <c r="G213" t="s">
        <v>108</v>
      </c>
      <c r="H213" t="s">
        <v>1046</v>
      </c>
      <c r="I213" t="s">
        <v>1051</v>
      </c>
    </row>
    <row r="214" spans="2:10" x14ac:dyDescent="0.3">
      <c r="B214" t="s">
        <v>3</v>
      </c>
      <c r="C214" t="s">
        <v>3</v>
      </c>
      <c r="D214" t="s">
        <v>954</v>
      </c>
      <c r="E214" t="s">
        <v>632</v>
      </c>
      <c r="F214" t="s">
        <v>1293</v>
      </c>
      <c r="G214" t="s">
        <v>108</v>
      </c>
      <c r="H214" t="s">
        <v>1046</v>
      </c>
      <c r="I214" t="s">
        <v>1051</v>
      </c>
    </row>
    <row r="215" spans="2:10" x14ac:dyDescent="0.3">
      <c r="B215" t="s">
        <v>1684</v>
      </c>
      <c r="C215" t="s">
        <v>1685</v>
      </c>
      <c r="D215" t="s">
        <v>3</v>
      </c>
      <c r="E215" t="s">
        <v>636</v>
      </c>
      <c r="F215" t="s">
        <v>1294</v>
      </c>
      <c r="G215" t="s">
        <v>1150</v>
      </c>
      <c r="H215" t="s">
        <v>1046</v>
      </c>
      <c r="I215" t="s">
        <v>1053</v>
      </c>
    </row>
    <row r="216" spans="2:10" x14ac:dyDescent="0.3">
      <c r="B216" t="s">
        <v>3</v>
      </c>
      <c r="C216" t="s">
        <v>3</v>
      </c>
      <c r="D216" t="s">
        <v>956</v>
      </c>
      <c r="E216" t="s">
        <v>636</v>
      </c>
      <c r="F216" t="s">
        <v>1294</v>
      </c>
      <c r="G216" t="s">
        <v>1150</v>
      </c>
      <c r="H216" t="s">
        <v>1046</v>
      </c>
      <c r="I216" t="s">
        <v>1051</v>
      </c>
    </row>
    <row r="217" spans="2:10" x14ac:dyDescent="0.3">
      <c r="B217" t="s">
        <v>1502</v>
      </c>
      <c r="C217" t="s">
        <v>1688</v>
      </c>
      <c r="D217" t="s">
        <v>3</v>
      </c>
      <c r="E217" t="s">
        <v>640</v>
      </c>
      <c r="F217" t="s">
        <v>1295</v>
      </c>
      <c r="G217" t="s">
        <v>1296</v>
      </c>
      <c r="H217" t="s">
        <v>1046</v>
      </c>
      <c r="I217" t="s">
        <v>1052</v>
      </c>
    </row>
    <row r="218" spans="2:10" x14ac:dyDescent="0.3">
      <c r="B218" t="s">
        <v>1689</v>
      </c>
      <c r="C218" t="s">
        <v>1690</v>
      </c>
      <c r="D218" t="s">
        <v>3</v>
      </c>
      <c r="E218" t="s">
        <v>643</v>
      </c>
      <c r="F218" t="s">
        <v>1297</v>
      </c>
      <c r="G218" t="s">
        <v>1154</v>
      </c>
      <c r="H218" t="s">
        <v>1046</v>
      </c>
      <c r="I218" t="s">
        <v>1051</v>
      </c>
      <c r="J218" t="s">
        <v>1072</v>
      </c>
    </row>
    <row r="219" spans="2:10" x14ac:dyDescent="0.3">
      <c r="B219" t="s">
        <v>3</v>
      </c>
      <c r="C219" t="s">
        <v>3</v>
      </c>
      <c r="D219" t="s">
        <v>959</v>
      </c>
      <c r="E219" t="s">
        <v>643</v>
      </c>
      <c r="F219" t="s">
        <v>1297</v>
      </c>
      <c r="G219" t="s">
        <v>1154</v>
      </c>
      <c r="H219" t="s">
        <v>1046</v>
      </c>
      <c r="I219" t="s">
        <v>1051</v>
      </c>
    </row>
    <row r="220" spans="2:10" x14ac:dyDescent="0.3">
      <c r="B220" t="s">
        <v>1691</v>
      </c>
      <c r="C220" t="s">
        <v>1692</v>
      </c>
      <c r="D220" t="s">
        <v>3</v>
      </c>
      <c r="E220" t="s">
        <v>647</v>
      </c>
      <c r="F220" t="s">
        <v>1298</v>
      </c>
      <c r="G220" t="s">
        <v>1155</v>
      </c>
      <c r="H220" t="s">
        <v>1046</v>
      </c>
      <c r="I220" t="s">
        <v>1052</v>
      </c>
    </row>
    <row r="221" spans="2:10" x14ac:dyDescent="0.3">
      <c r="B221" t="s">
        <v>1693</v>
      </c>
      <c r="C221" t="s">
        <v>1694</v>
      </c>
      <c r="D221" t="s">
        <v>3</v>
      </c>
      <c r="E221" t="s">
        <v>650</v>
      </c>
      <c r="F221" t="s">
        <v>1299</v>
      </c>
      <c r="G221" t="s">
        <v>1156</v>
      </c>
      <c r="H221" t="s">
        <v>1046</v>
      </c>
      <c r="I221" t="s">
        <v>1051</v>
      </c>
    </row>
    <row r="222" spans="2:10" x14ac:dyDescent="0.3">
      <c r="B222" t="s">
        <v>1401</v>
      </c>
      <c r="C222" t="s">
        <v>1695</v>
      </c>
      <c r="D222" t="s">
        <v>3</v>
      </c>
      <c r="E222" t="s">
        <v>650</v>
      </c>
      <c r="F222" t="s">
        <v>1299</v>
      </c>
      <c r="G222" t="s">
        <v>1156</v>
      </c>
      <c r="H222" t="s">
        <v>1046</v>
      </c>
      <c r="I222" t="s">
        <v>1051</v>
      </c>
    </row>
    <row r="223" spans="2:10" x14ac:dyDescent="0.3">
      <c r="B223" t="s">
        <v>1363</v>
      </c>
      <c r="C223" t="s">
        <v>1696</v>
      </c>
      <c r="D223" t="s">
        <v>3</v>
      </c>
      <c r="E223" t="s">
        <v>654</v>
      </c>
      <c r="F223" t="s">
        <v>1300</v>
      </c>
      <c r="G223" t="s">
        <v>1157</v>
      </c>
      <c r="H223" t="s">
        <v>1046</v>
      </c>
      <c r="I223" t="s">
        <v>1051</v>
      </c>
      <c r="J223" t="s">
        <v>1069</v>
      </c>
    </row>
    <row r="224" spans="2:10" x14ac:dyDescent="0.3">
      <c r="B224" t="s">
        <v>1526</v>
      </c>
      <c r="C224" t="s">
        <v>1697</v>
      </c>
      <c r="D224" t="s">
        <v>3</v>
      </c>
      <c r="E224" t="s">
        <v>657</v>
      </c>
      <c r="F224" t="s">
        <v>1300</v>
      </c>
      <c r="G224" t="s">
        <v>1157</v>
      </c>
      <c r="H224" t="s">
        <v>1046</v>
      </c>
      <c r="I224" t="s">
        <v>1051</v>
      </c>
    </row>
    <row r="225" spans="2:10" x14ac:dyDescent="0.3">
      <c r="B225" t="s">
        <v>3</v>
      </c>
      <c r="C225" t="s">
        <v>3</v>
      </c>
      <c r="D225" t="s">
        <v>965</v>
      </c>
      <c r="E225" t="s">
        <v>657</v>
      </c>
      <c r="F225" t="s">
        <v>1300</v>
      </c>
      <c r="G225" t="s">
        <v>1157</v>
      </c>
      <c r="H225" t="s">
        <v>1046</v>
      </c>
      <c r="I225" t="s">
        <v>1051</v>
      </c>
    </row>
    <row r="226" spans="2:10" x14ac:dyDescent="0.3">
      <c r="C226" t="s">
        <v>1698</v>
      </c>
      <c r="D226" t="s">
        <v>3</v>
      </c>
      <c r="E226" t="s">
        <v>660</v>
      </c>
      <c r="F226" t="s">
        <v>1301</v>
      </c>
      <c r="G226" t="s">
        <v>1158</v>
      </c>
      <c r="H226" t="s">
        <v>1046</v>
      </c>
      <c r="I226" t="s">
        <v>1051</v>
      </c>
    </row>
    <row r="227" spans="2:10" x14ac:dyDescent="0.3">
      <c r="B227" t="s">
        <v>1360</v>
      </c>
      <c r="C227" t="s">
        <v>1699</v>
      </c>
      <c r="D227" t="s">
        <v>3</v>
      </c>
      <c r="E227" t="s">
        <v>663</v>
      </c>
      <c r="F227" t="s">
        <v>1302</v>
      </c>
      <c r="G227" t="s">
        <v>1159</v>
      </c>
      <c r="H227" t="s">
        <v>1046</v>
      </c>
      <c r="I227" t="s">
        <v>1058</v>
      </c>
      <c r="J227" t="s">
        <v>1022</v>
      </c>
    </row>
    <row r="228" spans="2:10" x14ac:dyDescent="0.3">
      <c r="B228" t="s">
        <v>3</v>
      </c>
      <c r="C228" t="s">
        <v>3</v>
      </c>
      <c r="D228" t="s">
        <v>968</v>
      </c>
      <c r="E228" t="s">
        <v>663</v>
      </c>
      <c r="F228" t="s">
        <v>1302</v>
      </c>
      <c r="G228" t="s">
        <v>1159</v>
      </c>
      <c r="H228" t="s">
        <v>1046</v>
      </c>
      <c r="I228" t="s">
        <v>1051</v>
      </c>
    </row>
    <row r="229" spans="2:10" x14ac:dyDescent="0.3">
      <c r="B229" t="s">
        <v>3</v>
      </c>
      <c r="C229" t="s">
        <v>3</v>
      </c>
      <c r="D229" t="s">
        <v>1332</v>
      </c>
      <c r="E229" t="s">
        <v>667</v>
      </c>
      <c r="F229" t="s">
        <v>1303</v>
      </c>
      <c r="G229" t="s">
        <v>1160</v>
      </c>
      <c r="H229" t="s">
        <v>1046</v>
      </c>
      <c r="I229" t="s">
        <v>1051</v>
      </c>
    </row>
    <row r="230" spans="2:10" x14ac:dyDescent="0.3">
      <c r="B230" t="s">
        <v>1401</v>
      </c>
      <c r="C230" t="s">
        <v>1160</v>
      </c>
      <c r="D230" t="s">
        <v>3</v>
      </c>
      <c r="E230" t="s">
        <v>667</v>
      </c>
      <c r="F230" t="s">
        <v>1303</v>
      </c>
      <c r="G230" t="s">
        <v>1160</v>
      </c>
      <c r="H230" t="s">
        <v>1046</v>
      </c>
      <c r="I230" t="s">
        <v>1051</v>
      </c>
    </row>
    <row r="231" spans="2:10" x14ac:dyDescent="0.3">
      <c r="B231" t="s">
        <v>1704</v>
      </c>
      <c r="C231" t="s">
        <v>1705</v>
      </c>
      <c r="D231" t="s">
        <v>3</v>
      </c>
      <c r="E231" t="s">
        <v>671</v>
      </c>
      <c r="F231" t="s">
        <v>1304</v>
      </c>
      <c r="G231" t="s">
        <v>1161</v>
      </c>
      <c r="H231" t="s">
        <v>1046</v>
      </c>
      <c r="I231" t="s">
        <v>1051</v>
      </c>
      <c r="J231" t="s">
        <v>1073</v>
      </c>
    </row>
    <row r="232" spans="2:10" x14ac:dyDescent="0.3">
      <c r="B232" t="s">
        <v>3</v>
      </c>
      <c r="C232" t="s">
        <v>3</v>
      </c>
      <c r="D232" t="s">
        <v>972</v>
      </c>
      <c r="E232" t="s">
        <v>671</v>
      </c>
      <c r="F232" t="s">
        <v>1304</v>
      </c>
      <c r="G232" t="s">
        <v>1161</v>
      </c>
      <c r="H232" t="s">
        <v>1046</v>
      </c>
      <c r="I232" t="s">
        <v>1051</v>
      </c>
      <c r="J232" t="s">
        <v>1073</v>
      </c>
    </row>
    <row r="233" spans="2:10" x14ac:dyDescent="0.3">
      <c r="B233" t="s">
        <v>1707</v>
      </c>
      <c r="C233" t="s">
        <v>1708</v>
      </c>
      <c r="D233" t="s">
        <v>3</v>
      </c>
      <c r="E233" t="s">
        <v>675</v>
      </c>
      <c r="F233" t="s">
        <v>1305</v>
      </c>
      <c r="G233" t="s">
        <v>1162</v>
      </c>
      <c r="H233" t="s">
        <v>1049</v>
      </c>
    </row>
    <row r="234" spans="2:10" x14ac:dyDescent="0.3">
      <c r="B234" t="s">
        <v>1709</v>
      </c>
      <c r="C234" t="s">
        <v>1710</v>
      </c>
      <c r="D234" t="s">
        <v>3</v>
      </c>
      <c r="E234" t="s">
        <v>679</v>
      </c>
      <c r="F234" t="s">
        <v>1306</v>
      </c>
      <c r="G234" t="s">
        <v>1163</v>
      </c>
      <c r="H234" t="s">
        <v>1050</v>
      </c>
      <c r="I234" t="s">
        <v>1024</v>
      </c>
    </row>
    <row r="235" spans="2:10" x14ac:dyDescent="0.3">
      <c r="B235" t="s">
        <v>1709</v>
      </c>
      <c r="C235" t="s">
        <v>1711</v>
      </c>
      <c r="D235" t="s">
        <v>3</v>
      </c>
      <c r="E235" t="s">
        <v>683</v>
      </c>
      <c r="F235" t="s">
        <v>1307</v>
      </c>
      <c r="G235" t="s">
        <v>1164</v>
      </c>
      <c r="H235" t="s">
        <v>1046</v>
      </c>
      <c r="I235" t="s">
        <v>1070</v>
      </c>
      <c r="J235" t="s">
        <v>1024</v>
      </c>
    </row>
    <row r="236" spans="2:10" x14ac:dyDescent="0.3">
      <c r="B236" t="s">
        <v>3</v>
      </c>
      <c r="C236" t="s">
        <v>3</v>
      </c>
      <c r="D236" t="s">
        <v>976</v>
      </c>
      <c r="E236" t="s">
        <v>683</v>
      </c>
      <c r="F236" t="s">
        <v>1307</v>
      </c>
      <c r="G236" t="s">
        <v>1164</v>
      </c>
      <c r="H236" t="s">
        <v>1046</v>
      </c>
      <c r="I236" t="s">
        <v>1051</v>
      </c>
    </row>
    <row r="237" spans="2:10" x14ac:dyDescent="0.3">
      <c r="B237" t="s">
        <v>1712</v>
      </c>
      <c r="C237" t="s">
        <v>1713</v>
      </c>
      <c r="D237" t="s">
        <v>3</v>
      </c>
      <c r="E237" t="s">
        <v>688</v>
      </c>
      <c r="F237" t="s">
        <v>1308</v>
      </c>
      <c r="G237" t="s">
        <v>1165</v>
      </c>
      <c r="H237" t="s">
        <v>1046</v>
      </c>
      <c r="I237" t="s">
        <v>1053</v>
      </c>
    </row>
    <row r="238" spans="2:10" x14ac:dyDescent="0.3">
      <c r="B238" t="s">
        <v>1394</v>
      </c>
      <c r="C238" t="s">
        <v>1714</v>
      </c>
      <c r="D238" t="s">
        <v>3</v>
      </c>
      <c r="E238" t="s">
        <v>691</v>
      </c>
      <c r="F238" t="s">
        <v>1309</v>
      </c>
      <c r="G238" t="s">
        <v>1166</v>
      </c>
      <c r="H238" t="s">
        <v>1046</v>
      </c>
      <c r="I238" t="s">
        <v>1064</v>
      </c>
    </row>
    <row r="239" spans="2:10" x14ac:dyDescent="0.3">
      <c r="B239" t="s">
        <v>1715</v>
      </c>
      <c r="C239" t="s">
        <v>1716</v>
      </c>
      <c r="D239" t="s">
        <v>3</v>
      </c>
      <c r="E239" t="s">
        <v>691</v>
      </c>
      <c r="F239" t="s">
        <v>1309</v>
      </c>
      <c r="G239" t="s">
        <v>1166</v>
      </c>
      <c r="H239" t="s">
        <v>1046</v>
      </c>
      <c r="I239" t="s">
        <v>1052</v>
      </c>
    </row>
    <row r="240" spans="2:10" x14ac:dyDescent="0.3">
      <c r="B240" t="s">
        <v>1717</v>
      </c>
      <c r="C240" t="s">
        <v>1718</v>
      </c>
      <c r="D240" t="s">
        <v>3</v>
      </c>
      <c r="E240" t="s">
        <v>695</v>
      </c>
      <c r="F240" t="s">
        <v>1310</v>
      </c>
      <c r="G240" t="s">
        <v>1167</v>
      </c>
      <c r="H240" t="s">
        <v>1046</v>
      </c>
      <c r="I240" t="s">
        <v>1051</v>
      </c>
    </row>
    <row r="241" spans="2:10" x14ac:dyDescent="0.3">
      <c r="C241" t="s">
        <v>1718</v>
      </c>
      <c r="D241" t="s">
        <v>3</v>
      </c>
      <c r="E241" t="s">
        <v>695</v>
      </c>
      <c r="F241" t="s">
        <v>1310</v>
      </c>
      <c r="G241" t="s">
        <v>1167</v>
      </c>
      <c r="H241" t="s">
        <v>1046</v>
      </c>
      <c r="I241" t="s">
        <v>1051</v>
      </c>
    </row>
    <row r="242" spans="2:10" x14ac:dyDescent="0.3">
      <c r="B242" t="s">
        <v>1674</v>
      </c>
      <c r="C242" t="s">
        <v>1719</v>
      </c>
      <c r="D242" t="s">
        <v>3</v>
      </c>
      <c r="E242" t="s">
        <v>699</v>
      </c>
      <c r="F242" t="s">
        <v>1311</v>
      </c>
      <c r="G242" t="s">
        <v>1312</v>
      </c>
      <c r="H242" t="s">
        <v>1046</v>
      </c>
      <c r="I242" t="s">
        <v>1051</v>
      </c>
    </row>
    <row r="243" spans="2:10" x14ac:dyDescent="0.3">
      <c r="B243" t="s">
        <v>3</v>
      </c>
      <c r="C243" t="s">
        <v>3</v>
      </c>
      <c r="D243" t="s">
        <v>983</v>
      </c>
      <c r="E243" t="s">
        <v>699</v>
      </c>
      <c r="F243" t="s">
        <v>1311</v>
      </c>
      <c r="G243" t="s">
        <v>1312</v>
      </c>
      <c r="H243" t="s">
        <v>1046</v>
      </c>
      <c r="I243" t="s">
        <v>1051</v>
      </c>
    </row>
    <row r="244" spans="2:10" x14ac:dyDescent="0.3">
      <c r="B244" t="s">
        <v>3</v>
      </c>
      <c r="C244" t="s">
        <v>3</v>
      </c>
      <c r="D244" t="s">
        <v>1333</v>
      </c>
      <c r="E244" t="s">
        <v>703</v>
      </c>
      <c r="F244" t="s">
        <v>1313</v>
      </c>
      <c r="G244" t="s">
        <v>1170</v>
      </c>
      <c r="H244" t="s">
        <v>1046</v>
      </c>
      <c r="I244" t="s">
        <v>1051</v>
      </c>
    </row>
    <row r="245" spans="2:10" x14ac:dyDescent="0.3">
      <c r="B245" t="s">
        <v>3</v>
      </c>
      <c r="C245" t="s">
        <v>3</v>
      </c>
      <c r="D245" t="s">
        <v>985</v>
      </c>
      <c r="E245" t="s">
        <v>703</v>
      </c>
      <c r="F245" t="s">
        <v>1313</v>
      </c>
      <c r="G245" t="s">
        <v>1170</v>
      </c>
      <c r="H245" t="s">
        <v>1046</v>
      </c>
      <c r="I245" t="s">
        <v>1051</v>
      </c>
    </row>
    <row r="246" spans="2:10" x14ac:dyDescent="0.3">
      <c r="B246" t="s">
        <v>1723</v>
      </c>
      <c r="C246" t="s">
        <v>1724</v>
      </c>
      <c r="D246" t="s">
        <v>3</v>
      </c>
      <c r="E246" t="s">
        <v>707</v>
      </c>
      <c r="F246" t="s">
        <v>1314</v>
      </c>
      <c r="G246" t="s">
        <v>1171</v>
      </c>
      <c r="H246" t="s">
        <v>1046</v>
      </c>
      <c r="I246" t="s">
        <v>1068</v>
      </c>
    </row>
    <row r="247" spans="2:10" x14ac:dyDescent="0.3">
      <c r="C247" t="s">
        <v>1724</v>
      </c>
      <c r="D247" t="s">
        <v>3</v>
      </c>
      <c r="E247" t="s">
        <v>707</v>
      </c>
      <c r="F247" t="s">
        <v>1314</v>
      </c>
      <c r="G247" t="s">
        <v>1171</v>
      </c>
      <c r="H247" t="s">
        <v>1046</v>
      </c>
      <c r="I247" t="s">
        <v>1051</v>
      </c>
    </row>
    <row r="248" spans="2:10" x14ac:dyDescent="0.3">
      <c r="B248" t="s">
        <v>1725</v>
      </c>
      <c r="C248" t="s">
        <v>1726</v>
      </c>
      <c r="D248" t="s">
        <v>3</v>
      </c>
      <c r="E248" t="s">
        <v>711</v>
      </c>
      <c r="F248" t="s">
        <v>1315</v>
      </c>
      <c r="G248" t="s">
        <v>1172</v>
      </c>
      <c r="H248" t="s">
        <v>1046</v>
      </c>
      <c r="I248" t="s">
        <v>1071</v>
      </c>
    </row>
    <row r="249" spans="2:10" x14ac:dyDescent="0.3">
      <c r="C249" t="s">
        <v>1726</v>
      </c>
      <c r="D249" t="s">
        <v>3</v>
      </c>
      <c r="E249" t="s">
        <v>711</v>
      </c>
      <c r="F249" t="s">
        <v>1315</v>
      </c>
      <c r="G249" t="s">
        <v>1172</v>
      </c>
      <c r="H249" t="s">
        <v>1046</v>
      </c>
      <c r="I249" t="s">
        <v>1051</v>
      </c>
    </row>
    <row r="250" spans="2:10" x14ac:dyDescent="0.3">
      <c r="B250" t="s">
        <v>1544</v>
      </c>
      <c r="C250" t="s">
        <v>1698</v>
      </c>
      <c r="D250" t="s">
        <v>3</v>
      </c>
      <c r="E250" t="s">
        <v>716</v>
      </c>
      <c r="F250" t="s">
        <v>1316</v>
      </c>
      <c r="G250" t="s">
        <v>1173</v>
      </c>
      <c r="H250" t="s">
        <v>1046</v>
      </c>
      <c r="I250" t="s">
        <v>1051</v>
      </c>
    </row>
    <row r="251" spans="2:10" x14ac:dyDescent="0.3">
      <c r="B251" t="s">
        <v>1709</v>
      </c>
      <c r="C251" t="s">
        <v>1727</v>
      </c>
      <c r="D251" t="s">
        <v>3</v>
      </c>
      <c r="E251" t="s">
        <v>719</v>
      </c>
      <c r="F251" t="s">
        <v>1317</v>
      </c>
      <c r="G251" t="s">
        <v>1174</v>
      </c>
      <c r="H251" t="s">
        <v>1046</v>
      </c>
      <c r="I251" t="s">
        <v>1053</v>
      </c>
    </row>
    <row r="252" spans="2:10" x14ac:dyDescent="0.3">
      <c r="B252" t="s">
        <v>3</v>
      </c>
      <c r="C252" t="s">
        <v>3</v>
      </c>
      <c r="D252" t="s">
        <v>992</v>
      </c>
      <c r="E252" t="s">
        <v>719</v>
      </c>
      <c r="F252" t="s">
        <v>1317</v>
      </c>
      <c r="G252" t="s">
        <v>1174</v>
      </c>
      <c r="H252" t="s">
        <v>1046</v>
      </c>
      <c r="I252" t="s">
        <v>1051</v>
      </c>
    </row>
    <row r="253" spans="2:10" x14ac:dyDescent="0.3">
      <c r="B253" t="s">
        <v>1377</v>
      </c>
      <c r="C253" t="s">
        <v>1589</v>
      </c>
      <c r="D253" t="s">
        <v>3</v>
      </c>
      <c r="E253" t="s">
        <v>723</v>
      </c>
      <c r="F253" t="s">
        <v>1318</v>
      </c>
      <c r="G253" t="s">
        <v>1175</v>
      </c>
      <c r="H253" t="s">
        <v>1046</v>
      </c>
      <c r="I253" t="s">
        <v>1051</v>
      </c>
    </row>
    <row r="254" spans="2:10" x14ac:dyDescent="0.3">
      <c r="B254" t="s">
        <v>3</v>
      </c>
      <c r="C254" t="s">
        <v>3</v>
      </c>
      <c r="D254" t="s">
        <v>994</v>
      </c>
      <c r="E254" t="s">
        <v>723</v>
      </c>
      <c r="F254" t="s">
        <v>1318</v>
      </c>
      <c r="G254" t="s">
        <v>1175</v>
      </c>
      <c r="H254" t="s">
        <v>1046</v>
      </c>
      <c r="I254" t="s">
        <v>1051</v>
      </c>
    </row>
    <row r="255" spans="2:10" x14ac:dyDescent="0.3">
      <c r="B255" t="s">
        <v>3</v>
      </c>
      <c r="C255" t="s">
        <v>3</v>
      </c>
      <c r="D255" t="s">
        <v>995</v>
      </c>
      <c r="E255" t="s">
        <v>727</v>
      </c>
      <c r="F255" t="s">
        <v>1319</v>
      </c>
      <c r="G255" t="s">
        <v>1176</v>
      </c>
      <c r="H255" t="s">
        <v>1046</v>
      </c>
      <c r="I255" t="s">
        <v>1051</v>
      </c>
    </row>
    <row r="256" spans="2:10" x14ac:dyDescent="0.3">
      <c r="B256" t="s">
        <v>1734</v>
      </c>
      <c r="C256" t="s">
        <v>1540</v>
      </c>
      <c r="D256" t="s">
        <v>3</v>
      </c>
      <c r="E256" t="s">
        <v>730</v>
      </c>
      <c r="F256" t="s">
        <v>1320</v>
      </c>
      <c r="G256" t="s">
        <v>1321</v>
      </c>
      <c r="H256" t="s">
        <v>1048</v>
      </c>
      <c r="I256" t="s">
        <v>1046</v>
      </c>
      <c r="J256" t="s">
        <v>1051</v>
      </c>
    </row>
    <row r="257" spans="2:10" x14ac:dyDescent="0.3">
      <c r="B257" t="s">
        <v>3</v>
      </c>
      <c r="C257" t="s">
        <v>3</v>
      </c>
      <c r="D257" t="s">
        <v>997</v>
      </c>
      <c r="E257" t="s">
        <v>730</v>
      </c>
      <c r="F257" t="s">
        <v>1320</v>
      </c>
      <c r="G257" t="s">
        <v>1321</v>
      </c>
      <c r="H257" t="s">
        <v>1046</v>
      </c>
      <c r="I257" t="s">
        <v>1051</v>
      </c>
    </row>
    <row r="258" spans="2:10" x14ac:dyDescent="0.3">
      <c r="B258" t="s">
        <v>1736</v>
      </c>
      <c r="C258" t="s">
        <v>1588</v>
      </c>
      <c r="D258" t="s">
        <v>3</v>
      </c>
      <c r="E258" t="s">
        <v>735</v>
      </c>
      <c r="F258" t="s">
        <v>1322</v>
      </c>
      <c r="G258" t="s">
        <v>1178</v>
      </c>
      <c r="H258" t="s">
        <v>1046</v>
      </c>
      <c r="I258" t="s">
        <v>1051</v>
      </c>
    </row>
    <row r="259" spans="2:10" x14ac:dyDescent="0.3">
      <c r="B259" t="s">
        <v>3</v>
      </c>
      <c r="C259" t="s">
        <v>3</v>
      </c>
      <c r="D259" t="s">
        <v>999</v>
      </c>
      <c r="E259" t="s">
        <v>735</v>
      </c>
      <c r="F259" t="s">
        <v>1322</v>
      </c>
      <c r="G259" t="s">
        <v>1178</v>
      </c>
      <c r="H259" t="s">
        <v>1046</v>
      </c>
      <c r="I259" t="s">
        <v>1051</v>
      </c>
    </row>
    <row r="260" spans="2:10" x14ac:dyDescent="0.3">
      <c r="B260" t="s">
        <v>1377</v>
      </c>
      <c r="C260" t="s">
        <v>1737</v>
      </c>
      <c r="D260" t="s">
        <v>3</v>
      </c>
      <c r="E260" t="s">
        <v>739</v>
      </c>
      <c r="F260" t="s">
        <v>1323</v>
      </c>
      <c r="G260" t="s">
        <v>1179</v>
      </c>
      <c r="H260" t="s">
        <v>1046</v>
      </c>
      <c r="I260" t="s">
        <v>1054</v>
      </c>
    </row>
    <row r="261" spans="2:10" x14ac:dyDescent="0.3">
      <c r="B261" t="s">
        <v>1637</v>
      </c>
      <c r="C261" t="s">
        <v>1738</v>
      </c>
      <c r="D261" t="s">
        <v>3</v>
      </c>
      <c r="E261" t="s">
        <v>742</v>
      </c>
      <c r="F261" t="s">
        <v>1324</v>
      </c>
      <c r="G261" t="s">
        <v>1180</v>
      </c>
      <c r="H261" t="s">
        <v>1048</v>
      </c>
      <c r="I261" t="s">
        <v>1046</v>
      </c>
      <c r="J261" t="s">
        <v>1051</v>
      </c>
    </row>
  </sheetData>
  <autoFilter ref="B2:K26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60"/>
  <sheetViews>
    <sheetView workbookViewId="0">
      <selection activeCell="Q1" sqref="Q1"/>
    </sheetView>
  </sheetViews>
  <sheetFormatPr defaultRowHeight="14.4" x14ac:dyDescent="0.3"/>
  <cols>
    <col min="3" max="3" width="20.109375" bestFit="1" customWidth="1"/>
    <col min="4" max="4" width="29.33203125" bestFit="1" customWidth="1"/>
    <col min="5" max="5" width="29" bestFit="1" customWidth="1"/>
    <col min="6" max="10" width="15.88671875" bestFit="1" customWidth="1"/>
    <col min="11" max="11" width="7.33203125" bestFit="1" customWidth="1"/>
    <col min="12" max="12" width="12.77734375" bestFit="1" customWidth="1"/>
    <col min="15" max="15" width="76" bestFit="1" customWidth="1"/>
    <col min="17" max="17" width="18" customWidth="1"/>
    <col min="18" max="18" width="29" customWidth="1"/>
    <col min="19" max="19" width="76" bestFit="1" customWidth="1"/>
  </cols>
  <sheetData>
    <row r="1" spans="3:19" x14ac:dyDescent="0.3">
      <c r="O1" t="s">
        <v>1740</v>
      </c>
      <c r="P1" t="s">
        <v>1739</v>
      </c>
      <c r="Q1" s="3" t="s">
        <v>1743</v>
      </c>
      <c r="R1" s="3" t="s">
        <v>1744</v>
      </c>
      <c r="S1" s="3" t="s">
        <v>1745</v>
      </c>
    </row>
    <row r="2" spans="3:19" x14ac:dyDescent="0.3">
      <c r="C2" t="s">
        <v>1335</v>
      </c>
      <c r="D2" t="s">
        <v>1336</v>
      </c>
      <c r="O2" t="str">
        <f>TRIM(C2&amp;" "&amp;D2&amp;" "&amp;E2&amp;" "&amp;F2&amp;" "&amp;G2&amp;" "&amp;H2&amp;" "&amp;I2&amp;" "&amp;J2&amp;" "&amp;K2&amp;" "&amp;L2&amp;" "&amp;M2&amp;" "&amp;N2)</f>
        <v>Rolf-Achim Krüger</v>
      </c>
      <c r="P2">
        <f>COUNTA(C2:N2)</f>
        <v>2</v>
      </c>
      <c r="Q2" t="str">
        <f>IF(P2=2,C2,"")</f>
        <v>Rolf-Achim</v>
      </c>
      <c r="R2" t="str">
        <f>IF(P2=2,D2,"")</f>
        <v>Krüger</v>
      </c>
      <c r="S2" t="str">
        <f>IF(P2=2,"",O2)</f>
        <v/>
      </c>
    </row>
    <row r="3" spans="3:19" x14ac:dyDescent="0.3">
      <c r="C3" t="s">
        <v>1337</v>
      </c>
      <c r="D3" t="s">
        <v>1338</v>
      </c>
      <c r="E3" t="s">
        <v>1046</v>
      </c>
      <c r="O3" t="str">
        <f t="shared" ref="O3:O66" si="0">TRIM(C3&amp;" "&amp;D3&amp;" "&amp;E3&amp;" "&amp;F3&amp;" "&amp;G3&amp;" "&amp;H3&amp;" "&amp;I3&amp;" "&amp;J3&amp;" "&amp;K3&amp;" "&amp;L3&amp;" "&amp;M3&amp;" "&amp;N3)</f>
        <v>Praxis für Gastroenterologie</v>
      </c>
      <c r="P3">
        <f>COUNTA(C3:N3)</f>
        <v>3</v>
      </c>
      <c r="Q3" t="str">
        <f t="shared" ref="Q3:Q66" si="1">IF(P3=2,C3,"")</f>
        <v/>
      </c>
      <c r="R3" t="str">
        <f t="shared" ref="R3:R66" si="2">IF(P3=2,D3,"")</f>
        <v/>
      </c>
      <c r="S3" t="str">
        <f t="shared" ref="S3:S66" si="3">IF(P3=2,"",O3)</f>
        <v>Praxis für Gastroenterologie</v>
      </c>
    </row>
    <row r="4" spans="3:19" x14ac:dyDescent="0.3">
      <c r="C4" t="s">
        <v>1339</v>
      </c>
      <c r="D4" t="s">
        <v>1340</v>
      </c>
      <c r="O4" t="str">
        <f t="shared" si="0"/>
        <v>Sven Geißler</v>
      </c>
      <c r="P4">
        <f>COUNTA(C4:N4)</f>
        <v>2</v>
      </c>
      <c r="Q4" t="str">
        <f t="shared" si="1"/>
        <v>Sven</v>
      </c>
      <c r="R4" t="str">
        <f t="shared" si="2"/>
        <v>Geißler</v>
      </c>
      <c r="S4" t="str">
        <f t="shared" si="3"/>
        <v/>
      </c>
    </row>
    <row r="5" spans="3:19" x14ac:dyDescent="0.3">
      <c r="C5" t="s">
        <v>1341</v>
      </c>
      <c r="D5" t="s">
        <v>1342</v>
      </c>
      <c r="O5" t="str">
        <f t="shared" si="0"/>
        <v>Praxisgemeinschaft Gastroenterologie/Rheumatologie</v>
      </c>
      <c r="P5">
        <f>COUNTA(C5:N5)</f>
        <v>2</v>
      </c>
      <c r="Q5" t="str">
        <f t="shared" si="1"/>
        <v>Praxisgemeinschaft</v>
      </c>
      <c r="R5" t="str">
        <f t="shared" si="2"/>
        <v>Gastroenterologie/Rheumatologie</v>
      </c>
      <c r="S5" t="str">
        <f t="shared" si="3"/>
        <v/>
      </c>
    </row>
    <row r="6" spans="3:19" x14ac:dyDescent="0.3">
      <c r="C6" t="s">
        <v>1343</v>
      </c>
      <c r="D6" t="s">
        <v>1344</v>
      </c>
      <c r="O6" t="str">
        <f t="shared" si="0"/>
        <v>Uwe Göbel</v>
      </c>
      <c r="P6">
        <f>COUNTA(C6:N6)</f>
        <v>2</v>
      </c>
      <c r="Q6" t="str">
        <f t="shared" si="1"/>
        <v>Uwe</v>
      </c>
      <c r="R6" t="str">
        <f t="shared" si="2"/>
        <v>Göbel</v>
      </c>
      <c r="S6" t="str">
        <f t="shared" si="3"/>
        <v/>
      </c>
    </row>
    <row r="7" spans="3:19" x14ac:dyDescent="0.3">
      <c r="C7" t="s">
        <v>1345</v>
      </c>
      <c r="D7" t="s">
        <v>1344</v>
      </c>
      <c r="O7" t="str">
        <f t="shared" si="0"/>
        <v>Einzelpraxis Göbel</v>
      </c>
      <c r="P7">
        <f>COUNTA(C7:N7)</f>
        <v>2</v>
      </c>
      <c r="Q7" t="str">
        <f t="shared" si="1"/>
        <v>Einzelpraxis</v>
      </c>
      <c r="R7" t="str">
        <f t="shared" si="2"/>
        <v>Göbel</v>
      </c>
      <c r="S7" t="str">
        <f t="shared" si="3"/>
        <v/>
      </c>
    </row>
    <row r="8" spans="3:19" x14ac:dyDescent="0.3">
      <c r="C8" t="s">
        <v>1346</v>
      </c>
      <c r="D8" t="s">
        <v>1347</v>
      </c>
      <c r="O8" t="str">
        <f t="shared" si="0"/>
        <v>Niels Teich</v>
      </c>
      <c r="P8">
        <f>COUNTA(C8:N8)</f>
        <v>2</v>
      </c>
      <c r="Q8" t="str">
        <f t="shared" si="1"/>
        <v>Niels</v>
      </c>
      <c r="R8" t="str">
        <f t="shared" si="2"/>
        <v>Teich</v>
      </c>
      <c r="S8" t="str">
        <f t="shared" si="3"/>
        <v/>
      </c>
    </row>
    <row r="9" spans="3:19" x14ac:dyDescent="0.3">
      <c r="C9" t="s">
        <v>1348</v>
      </c>
      <c r="D9" t="s">
        <v>1349</v>
      </c>
      <c r="E9" t="s">
        <v>1350</v>
      </c>
      <c r="O9" t="str">
        <f t="shared" si="0"/>
        <v>Gemeinschaftspraxis Borkenhagen, Dietel</v>
      </c>
      <c r="P9">
        <f>COUNTA(C9:N9)</f>
        <v>3</v>
      </c>
      <c r="Q9" t="str">
        <f t="shared" si="1"/>
        <v/>
      </c>
      <c r="R9" t="str">
        <f t="shared" si="2"/>
        <v/>
      </c>
      <c r="S9" t="str">
        <f t="shared" si="3"/>
        <v>Gemeinschaftspraxis Borkenhagen, Dietel</v>
      </c>
    </row>
    <row r="10" spans="3:19" x14ac:dyDescent="0.3">
      <c r="C10" t="s">
        <v>1351</v>
      </c>
      <c r="D10" t="s">
        <v>1352</v>
      </c>
      <c r="O10" t="str">
        <f t="shared" si="0"/>
        <v>Ingo Wallstabe</v>
      </c>
      <c r="P10">
        <f>COUNTA(C10:N10)</f>
        <v>2</v>
      </c>
      <c r="Q10" t="str">
        <f t="shared" si="1"/>
        <v>Ingo</v>
      </c>
      <c r="R10" t="str">
        <f t="shared" si="2"/>
        <v>Wallstabe</v>
      </c>
      <c r="S10" t="str">
        <f t="shared" si="3"/>
        <v/>
      </c>
    </row>
    <row r="11" spans="3:19" x14ac:dyDescent="0.3">
      <c r="C11" t="s">
        <v>1353</v>
      </c>
      <c r="D11" t="s">
        <v>1354</v>
      </c>
      <c r="O11" t="str">
        <f t="shared" si="0"/>
        <v>Ingolf Schiefke</v>
      </c>
      <c r="P11">
        <f>COUNTA(C11:N11)</f>
        <v>2</v>
      </c>
      <c r="Q11" t="str">
        <f t="shared" si="1"/>
        <v>Ingolf</v>
      </c>
      <c r="R11" t="str">
        <f t="shared" si="2"/>
        <v>Schiefke</v>
      </c>
      <c r="S11" t="str">
        <f t="shared" si="3"/>
        <v/>
      </c>
    </row>
    <row r="12" spans="3:19" x14ac:dyDescent="0.3">
      <c r="C12" t="s">
        <v>1355</v>
      </c>
      <c r="D12" t="s">
        <v>1356</v>
      </c>
      <c r="E12" t="s">
        <v>1357</v>
      </c>
      <c r="F12" t="s">
        <v>1358</v>
      </c>
      <c r="G12" t="s">
        <v>1359</v>
      </c>
      <c r="H12" t="s">
        <v>1338</v>
      </c>
      <c r="I12" t="s">
        <v>1046</v>
      </c>
      <c r="O12" t="str">
        <f t="shared" si="0"/>
        <v>Klinikum St. Georg gGmbH Klinik für Gastroenterologie</v>
      </c>
      <c r="P12">
        <f>COUNTA(C12:N12)</f>
        <v>7</v>
      </c>
      <c r="Q12" t="str">
        <f t="shared" si="1"/>
        <v/>
      </c>
      <c r="R12" t="str">
        <f t="shared" si="2"/>
        <v/>
      </c>
      <c r="S12" t="str">
        <f t="shared" si="3"/>
        <v>Klinikum St. Georg gGmbH Klinik für Gastroenterologie</v>
      </c>
    </row>
    <row r="13" spans="3:19" x14ac:dyDescent="0.3">
      <c r="C13" t="s">
        <v>1360</v>
      </c>
      <c r="D13" t="s">
        <v>1361</v>
      </c>
      <c r="O13" t="str">
        <f t="shared" si="0"/>
        <v>Christian Kupka</v>
      </c>
      <c r="P13">
        <f>COUNTA(C13:N13)</f>
        <v>2</v>
      </c>
      <c r="Q13" t="str">
        <f t="shared" si="1"/>
        <v>Christian</v>
      </c>
      <c r="R13" t="str">
        <f t="shared" si="2"/>
        <v>Kupka</v>
      </c>
      <c r="S13" t="str">
        <f t="shared" si="3"/>
        <v/>
      </c>
    </row>
    <row r="14" spans="3:19" x14ac:dyDescent="0.3">
      <c r="C14" t="s">
        <v>1348</v>
      </c>
      <c r="D14" t="s">
        <v>1362</v>
      </c>
      <c r="E14" t="s">
        <v>1362</v>
      </c>
      <c r="F14" t="s">
        <v>1361</v>
      </c>
      <c r="O14" t="str">
        <f t="shared" si="0"/>
        <v>Gemeinschaftspraxis Kupka, Kupka, Kupka</v>
      </c>
      <c r="P14">
        <f>COUNTA(C14:N14)</f>
        <v>4</v>
      </c>
      <c r="Q14" t="str">
        <f t="shared" si="1"/>
        <v/>
      </c>
      <c r="R14" t="str">
        <f t="shared" si="2"/>
        <v/>
      </c>
      <c r="S14" t="str">
        <f t="shared" si="3"/>
        <v>Gemeinschaftspraxis Kupka, Kupka, Kupka</v>
      </c>
    </row>
    <row r="15" spans="3:19" x14ac:dyDescent="0.3">
      <c r="C15" t="s">
        <v>1363</v>
      </c>
      <c r="D15" t="s">
        <v>1364</v>
      </c>
      <c r="O15" t="str">
        <f t="shared" si="0"/>
        <v>Thomas Zeisler</v>
      </c>
      <c r="P15">
        <f>COUNTA(C15:N15)</f>
        <v>2</v>
      </c>
      <c r="Q15" t="str">
        <f t="shared" si="1"/>
        <v>Thomas</v>
      </c>
      <c r="R15" t="str">
        <f t="shared" si="2"/>
        <v>Zeisler</v>
      </c>
      <c r="S15" t="str">
        <f t="shared" si="3"/>
        <v/>
      </c>
    </row>
    <row r="16" spans="3:19" x14ac:dyDescent="0.3">
      <c r="C16" t="s">
        <v>1365</v>
      </c>
      <c r="D16" t="s">
        <v>1366</v>
      </c>
      <c r="O16" t="str">
        <f t="shared" si="0"/>
        <v>Rüdiger Behrens</v>
      </c>
      <c r="P16">
        <f>COUNTA(C16:N16)</f>
        <v>2</v>
      </c>
      <c r="Q16" t="str">
        <f t="shared" si="1"/>
        <v>Rüdiger</v>
      </c>
      <c r="R16" t="str">
        <f t="shared" si="2"/>
        <v>Behrens</v>
      </c>
      <c r="S16" t="str">
        <f t="shared" si="3"/>
        <v/>
      </c>
    </row>
    <row r="17" spans="3:19" x14ac:dyDescent="0.3">
      <c r="C17" t="s">
        <v>1345</v>
      </c>
      <c r="D17" t="s">
        <v>1364</v>
      </c>
      <c r="O17" t="str">
        <f t="shared" si="0"/>
        <v>Einzelpraxis Zeisler</v>
      </c>
      <c r="P17">
        <f>COUNTA(C17:N17)</f>
        <v>2</v>
      </c>
      <c r="Q17" t="str">
        <f t="shared" si="1"/>
        <v>Einzelpraxis</v>
      </c>
      <c r="R17" t="str">
        <f t="shared" si="2"/>
        <v>Zeisler</v>
      </c>
      <c r="S17" t="str">
        <f t="shared" si="3"/>
        <v/>
      </c>
    </row>
    <row r="18" spans="3:19" x14ac:dyDescent="0.3">
      <c r="C18" t="s">
        <v>1348</v>
      </c>
      <c r="D18" t="s">
        <v>1367</v>
      </c>
      <c r="E18" t="s">
        <v>1368</v>
      </c>
      <c r="O18" t="str">
        <f t="shared" si="0"/>
        <v>Gemeinschaftspraxis Behrens, Fechner</v>
      </c>
      <c r="P18">
        <f>COUNTA(C18:N18)</f>
        <v>3</v>
      </c>
      <c r="Q18" t="str">
        <f t="shared" si="1"/>
        <v/>
      </c>
      <c r="R18" t="str">
        <f t="shared" si="2"/>
        <v/>
      </c>
      <c r="S18" t="str">
        <f t="shared" si="3"/>
        <v>Gemeinschaftspraxis Behrens, Fechner</v>
      </c>
    </row>
    <row r="19" spans="3:19" x14ac:dyDescent="0.3">
      <c r="C19" t="s">
        <v>1369</v>
      </c>
      <c r="D19" t="s">
        <v>1370</v>
      </c>
      <c r="E19" t="s">
        <v>1371</v>
      </c>
      <c r="O19" t="str">
        <f t="shared" si="0"/>
        <v>Hubertus H. Nietsch</v>
      </c>
      <c r="P19">
        <f>COUNTA(C19:N19)</f>
        <v>3</v>
      </c>
      <c r="Q19" t="str">
        <f t="shared" si="1"/>
        <v/>
      </c>
      <c r="R19" t="str">
        <f t="shared" si="2"/>
        <v/>
      </c>
      <c r="S19" t="str">
        <f t="shared" si="3"/>
        <v>Hubertus H. Nietsch</v>
      </c>
    </row>
    <row r="20" spans="3:19" x14ac:dyDescent="0.3">
      <c r="C20" t="s">
        <v>1372</v>
      </c>
      <c r="D20" t="s">
        <v>1356</v>
      </c>
      <c r="E20" t="s">
        <v>1373</v>
      </c>
      <c r="F20" t="s">
        <v>1359</v>
      </c>
      <c r="G20" t="s">
        <v>1338</v>
      </c>
      <c r="H20" t="s">
        <v>1374</v>
      </c>
      <c r="I20" t="s">
        <v>1375</v>
      </c>
      <c r="J20" t="s">
        <v>1376</v>
      </c>
      <c r="O20" t="str">
        <f t="shared" si="0"/>
        <v>Haus St. Elisabeth Klinik für Innere Med. I</v>
      </c>
      <c r="P20">
        <f>COUNTA(C20:N20)</f>
        <v>8</v>
      </c>
      <c r="Q20" t="str">
        <f t="shared" si="1"/>
        <v/>
      </c>
      <c r="R20" t="str">
        <f t="shared" si="2"/>
        <v/>
      </c>
      <c r="S20" t="str">
        <f t="shared" si="3"/>
        <v>Haus St. Elisabeth Klinik für Innere Med. I</v>
      </c>
    </row>
    <row r="21" spans="3:19" x14ac:dyDescent="0.3">
      <c r="C21" t="s">
        <v>1377</v>
      </c>
      <c r="D21" t="s">
        <v>1378</v>
      </c>
      <c r="O21" t="str">
        <f t="shared" si="0"/>
        <v>Michael Schwerdtfeger</v>
      </c>
      <c r="P21">
        <f>COUNTA(C21:N21)</f>
        <v>2</v>
      </c>
      <c r="Q21" t="str">
        <f t="shared" si="1"/>
        <v>Michael</v>
      </c>
      <c r="R21" t="str">
        <f t="shared" si="2"/>
        <v>Schwerdtfeger</v>
      </c>
      <c r="S21" t="str">
        <f t="shared" si="3"/>
        <v/>
      </c>
    </row>
    <row r="22" spans="3:19" x14ac:dyDescent="0.3">
      <c r="C22" t="s">
        <v>1345</v>
      </c>
      <c r="D22" t="s">
        <v>1378</v>
      </c>
      <c r="O22" t="str">
        <f t="shared" si="0"/>
        <v>Einzelpraxis Schwerdtfeger</v>
      </c>
      <c r="P22">
        <f>COUNTA(C22:N22)</f>
        <v>2</v>
      </c>
      <c r="Q22" t="str">
        <f t="shared" si="1"/>
        <v>Einzelpraxis</v>
      </c>
      <c r="R22" t="str">
        <f t="shared" si="2"/>
        <v>Schwerdtfeger</v>
      </c>
      <c r="S22" t="str">
        <f t="shared" si="3"/>
        <v/>
      </c>
    </row>
    <row r="23" spans="3:19" x14ac:dyDescent="0.3">
      <c r="C23" t="s">
        <v>1379</v>
      </c>
      <c r="D23" t="s">
        <v>1380</v>
      </c>
      <c r="O23" t="str">
        <f t="shared" si="0"/>
        <v>Mathias Plauth</v>
      </c>
      <c r="P23">
        <f>COUNTA(C23:N23)</f>
        <v>2</v>
      </c>
      <c r="Q23" t="str">
        <f t="shared" si="1"/>
        <v>Mathias</v>
      </c>
      <c r="R23" t="str">
        <f t="shared" si="2"/>
        <v>Plauth</v>
      </c>
      <c r="S23" t="str">
        <f t="shared" si="3"/>
        <v/>
      </c>
    </row>
    <row r="24" spans="3:19" x14ac:dyDescent="0.3">
      <c r="C24" t="s">
        <v>1381</v>
      </c>
      <c r="D24" t="s">
        <v>1355</v>
      </c>
      <c r="E24" t="s">
        <v>1382</v>
      </c>
      <c r="F24" t="s">
        <v>1359</v>
      </c>
      <c r="G24" t="s">
        <v>1338</v>
      </c>
      <c r="H24" t="s">
        <v>1374</v>
      </c>
      <c r="I24" t="s">
        <v>1375</v>
      </c>
      <c r="O24" t="str">
        <f t="shared" si="0"/>
        <v>Städtisches Klinikum Dessau Klinik für Innere Med.</v>
      </c>
      <c r="P24">
        <f>COUNTA(C24:N24)</f>
        <v>7</v>
      </c>
      <c r="Q24" t="str">
        <f t="shared" si="1"/>
        <v/>
      </c>
      <c r="R24" t="str">
        <f t="shared" si="2"/>
        <v/>
      </c>
      <c r="S24" t="str">
        <f t="shared" si="3"/>
        <v>Städtisches Klinikum Dessau Klinik für Innere Med.</v>
      </c>
    </row>
    <row r="25" spans="3:19" x14ac:dyDescent="0.3">
      <c r="C25" t="s">
        <v>1343</v>
      </c>
      <c r="D25" t="s">
        <v>1383</v>
      </c>
      <c r="O25" t="str">
        <f t="shared" si="0"/>
        <v>Uwe Will</v>
      </c>
      <c r="P25">
        <f>COUNTA(C25:N25)</f>
        <v>2</v>
      </c>
      <c r="Q25" t="str">
        <f t="shared" si="1"/>
        <v>Uwe</v>
      </c>
      <c r="R25" t="str">
        <f t="shared" si="2"/>
        <v>Will</v>
      </c>
      <c r="S25" t="str">
        <f t="shared" si="3"/>
        <v/>
      </c>
    </row>
    <row r="26" spans="3:19" x14ac:dyDescent="0.3">
      <c r="C26" t="s">
        <v>1384</v>
      </c>
      <c r="D26" t="s">
        <v>1385</v>
      </c>
      <c r="E26" t="s">
        <v>1086</v>
      </c>
      <c r="F26" t="s">
        <v>1358</v>
      </c>
      <c r="G26" t="s">
        <v>1359</v>
      </c>
      <c r="H26" t="s">
        <v>1338</v>
      </c>
      <c r="I26" t="s">
        <v>1374</v>
      </c>
      <c r="J26" t="s">
        <v>1375</v>
      </c>
      <c r="K26" t="s">
        <v>1386</v>
      </c>
      <c r="O26" t="str">
        <f t="shared" si="0"/>
        <v>SRH Wald-Klinikum Gera gGmbH Klinik für Innere Med. III</v>
      </c>
      <c r="P26">
        <f>COUNTA(C26:N26)</f>
        <v>9</v>
      </c>
      <c r="Q26" t="str">
        <f t="shared" si="1"/>
        <v/>
      </c>
      <c r="R26" t="str">
        <f t="shared" si="2"/>
        <v/>
      </c>
      <c r="S26" t="str">
        <f t="shared" si="3"/>
        <v>SRH Wald-Klinikum Gera gGmbH Klinik für Innere Med. III</v>
      </c>
    </row>
    <row r="27" spans="3:19" x14ac:dyDescent="0.3">
      <c r="C27" t="s">
        <v>1387</v>
      </c>
      <c r="D27" t="s">
        <v>1388</v>
      </c>
      <c r="O27" t="str">
        <f t="shared" si="0"/>
        <v>Holger Vogt</v>
      </c>
      <c r="P27">
        <f>COUNTA(C27:N27)</f>
        <v>2</v>
      </c>
      <c r="Q27" t="str">
        <f t="shared" si="1"/>
        <v>Holger</v>
      </c>
      <c r="R27" t="str">
        <f t="shared" si="2"/>
        <v>Vogt</v>
      </c>
      <c r="S27" t="str">
        <f t="shared" si="3"/>
        <v/>
      </c>
    </row>
    <row r="28" spans="3:19" x14ac:dyDescent="0.3">
      <c r="C28" t="s">
        <v>1345</v>
      </c>
      <c r="D28" t="s">
        <v>1388</v>
      </c>
      <c r="O28" t="str">
        <f t="shared" si="0"/>
        <v>Einzelpraxis Vogt</v>
      </c>
      <c r="P28">
        <f>COUNTA(C28:N28)</f>
        <v>2</v>
      </c>
      <c r="Q28" t="str">
        <f t="shared" si="1"/>
        <v>Einzelpraxis</v>
      </c>
      <c r="R28" t="str">
        <f t="shared" si="2"/>
        <v>Vogt</v>
      </c>
      <c r="S28" t="str">
        <f t="shared" si="3"/>
        <v/>
      </c>
    </row>
    <row r="29" spans="3:19" x14ac:dyDescent="0.3">
      <c r="C29" t="s">
        <v>1389</v>
      </c>
      <c r="D29" t="s">
        <v>1390</v>
      </c>
      <c r="O29" t="str">
        <f t="shared" si="0"/>
        <v>Peter Wülfrath</v>
      </c>
      <c r="P29">
        <f>COUNTA(C29:N29)</f>
        <v>2</v>
      </c>
      <c r="Q29" t="str">
        <f t="shared" si="1"/>
        <v>Peter</v>
      </c>
      <c r="R29" t="str">
        <f t="shared" si="2"/>
        <v>Wülfrath</v>
      </c>
      <c r="S29" t="str">
        <f t="shared" si="3"/>
        <v/>
      </c>
    </row>
    <row r="30" spans="3:19" x14ac:dyDescent="0.3">
      <c r="C30" t="s">
        <v>1345</v>
      </c>
      <c r="D30" t="s">
        <v>1390</v>
      </c>
      <c r="O30" t="str">
        <f t="shared" si="0"/>
        <v>Einzelpraxis Wülfrath</v>
      </c>
      <c r="P30">
        <f>COUNTA(C30:N30)</f>
        <v>2</v>
      </c>
      <c r="Q30" t="str">
        <f t="shared" si="1"/>
        <v>Einzelpraxis</v>
      </c>
      <c r="R30" t="str">
        <f t="shared" si="2"/>
        <v>Wülfrath</v>
      </c>
      <c r="S30" t="str">
        <f t="shared" si="3"/>
        <v/>
      </c>
    </row>
    <row r="31" spans="3:19" x14ac:dyDescent="0.3">
      <c r="C31" t="s">
        <v>1377</v>
      </c>
      <c r="D31" t="s">
        <v>1391</v>
      </c>
      <c r="O31" t="str">
        <f t="shared" si="0"/>
        <v>Michael Mroß</v>
      </c>
      <c r="P31">
        <f>COUNTA(C31:N31)</f>
        <v>2</v>
      </c>
      <c r="Q31" t="str">
        <f t="shared" si="1"/>
        <v>Michael</v>
      </c>
      <c r="R31" t="str">
        <f t="shared" si="2"/>
        <v>Mroß</v>
      </c>
      <c r="S31" t="str">
        <f t="shared" si="3"/>
        <v/>
      </c>
    </row>
    <row r="32" spans="3:19" x14ac:dyDescent="0.3">
      <c r="C32" t="s">
        <v>1348</v>
      </c>
      <c r="D32" t="s">
        <v>1392</v>
      </c>
      <c r="E32" t="s">
        <v>1393</v>
      </c>
      <c r="O32" t="str">
        <f t="shared" si="0"/>
        <v>Gemeinschaftspraxis Mroß, Schache</v>
      </c>
      <c r="P32">
        <f>COUNTA(C32:N32)</f>
        <v>3</v>
      </c>
      <c r="Q32" t="str">
        <f t="shared" si="1"/>
        <v/>
      </c>
      <c r="R32" t="str">
        <f t="shared" si="2"/>
        <v/>
      </c>
      <c r="S32" t="str">
        <f t="shared" si="3"/>
        <v>Gemeinschaftspraxis Mroß, Schache</v>
      </c>
    </row>
    <row r="33" spans="3:19" x14ac:dyDescent="0.3">
      <c r="C33" t="s">
        <v>1394</v>
      </c>
      <c r="D33" t="s">
        <v>1395</v>
      </c>
      <c r="O33" t="str">
        <f t="shared" si="0"/>
        <v>Stefan Schubert</v>
      </c>
      <c r="P33">
        <f>COUNTA(C33:N33)</f>
        <v>2</v>
      </c>
      <c r="Q33" t="str">
        <f t="shared" si="1"/>
        <v>Stefan</v>
      </c>
      <c r="R33" t="str">
        <f t="shared" si="2"/>
        <v>Schubert</v>
      </c>
      <c r="S33" t="str">
        <f t="shared" si="3"/>
        <v/>
      </c>
    </row>
    <row r="34" spans="3:19" x14ac:dyDescent="0.3">
      <c r="C34" t="s">
        <v>1341</v>
      </c>
      <c r="D34" t="s">
        <v>1396</v>
      </c>
      <c r="E34" t="s">
        <v>1397</v>
      </c>
      <c r="O34" t="str">
        <f t="shared" si="0"/>
        <v>Praxisgemeinschaft Armerding, Liceni</v>
      </c>
      <c r="P34">
        <f>COUNTA(C34:N34)</f>
        <v>3</v>
      </c>
      <c r="Q34" t="str">
        <f t="shared" si="1"/>
        <v/>
      </c>
      <c r="R34" t="str">
        <f t="shared" si="2"/>
        <v/>
      </c>
      <c r="S34" t="str">
        <f t="shared" si="3"/>
        <v>Praxisgemeinschaft Armerding, Liceni</v>
      </c>
    </row>
    <row r="35" spans="3:19" x14ac:dyDescent="0.3">
      <c r="C35" t="s">
        <v>1398</v>
      </c>
      <c r="D35" t="s">
        <v>1399</v>
      </c>
      <c r="O35" t="str">
        <f t="shared" si="0"/>
        <v>Dirk Lampe</v>
      </c>
      <c r="P35">
        <f>COUNTA(C35:N35)</f>
        <v>2</v>
      </c>
      <c r="Q35" t="str">
        <f t="shared" si="1"/>
        <v>Dirk</v>
      </c>
      <c r="R35" t="str">
        <f t="shared" si="2"/>
        <v>Lampe</v>
      </c>
      <c r="S35" t="str">
        <f t="shared" si="3"/>
        <v/>
      </c>
    </row>
    <row r="36" spans="3:19" x14ac:dyDescent="0.3">
      <c r="C36" t="s">
        <v>1348</v>
      </c>
      <c r="D36" t="s">
        <v>1400</v>
      </c>
      <c r="E36" t="s">
        <v>1399</v>
      </c>
      <c r="O36" t="str">
        <f t="shared" si="0"/>
        <v>Gemeinschaftspraxis Heibült, Lampe</v>
      </c>
      <c r="P36">
        <f>COUNTA(C36:N36)</f>
        <v>3</v>
      </c>
      <c r="Q36" t="str">
        <f t="shared" si="1"/>
        <v/>
      </c>
      <c r="R36" t="str">
        <f t="shared" si="2"/>
        <v/>
      </c>
      <c r="S36" t="str">
        <f t="shared" si="3"/>
        <v>Gemeinschaftspraxis Heibült, Lampe</v>
      </c>
    </row>
    <row r="37" spans="3:19" x14ac:dyDescent="0.3">
      <c r="C37" t="s">
        <v>1401</v>
      </c>
      <c r="D37" t="s">
        <v>1141</v>
      </c>
      <c r="E37" t="s">
        <v>1092</v>
      </c>
      <c r="F37" t="s">
        <v>1402</v>
      </c>
      <c r="G37" t="s">
        <v>1403</v>
      </c>
      <c r="H37" t="s">
        <v>1404</v>
      </c>
      <c r="I37" t="s">
        <v>1374</v>
      </c>
      <c r="J37" t="s">
        <v>1405</v>
      </c>
      <c r="O37" t="str">
        <f t="shared" si="0"/>
        <v>MVZ an der Park-Klinik Weißensee Abt. Innere Medizin</v>
      </c>
      <c r="P37">
        <f>COUNTA(C37:N37)</f>
        <v>8</v>
      </c>
      <c r="Q37" t="str">
        <f t="shared" si="1"/>
        <v/>
      </c>
      <c r="R37" t="str">
        <f t="shared" si="2"/>
        <v/>
      </c>
      <c r="S37" t="str">
        <f t="shared" si="3"/>
        <v>MVZ an der Park-Klinik Weißensee Abt. Innere Medizin</v>
      </c>
    </row>
    <row r="38" spans="3:19" x14ac:dyDescent="0.3">
      <c r="C38" t="s">
        <v>1406</v>
      </c>
      <c r="D38" t="s">
        <v>1407</v>
      </c>
      <c r="E38" t="s">
        <v>1408</v>
      </c>
      <c r="O38" t="str">
        <f t="shared" si="0"/>
        <v>Daniel C. Baumgart</v>
      </c>
      <c r="P38">
        <f>COUNTA(C38:N38)</f>
        <v>3</v>
      </c>
      <c r="Q38" t="str">
        <f t="shared" si="1"/>
        <v/>
      </c>
      <c r="R38" t="str">
        <f t="shared" si="2"/>
        <v/>
      </c>
      <c r="S38" t="str">
        <f t="shared" si="3"/>
        <v>Daniel C. Baumgart</v>
      </c>
    </row>
    <row r="39" spans="3:19" x14ac:dyDescent="0.3">
      <c r="C39" t="s">
        <v>1375</v>
      </c>
      <c r="D39" t="s">
        <v>1359</v>
      </c>
      <c r="E39" t="s">
        <v>1409</v>
      </c>
      <c r="F39" t="s">
        <v>1410</v>
      </c>
      <c r="G39" t="s">
        <v>1411</v>
      </c>
      <c r="H39" t="s">
        <v>1046</v>
      </c>
      <c r="I39" t="s">
        <v>1046</v>
      </c>
      <c r="O39" t="str">
        <f t="shared" si="0"/>
        <v>Med. Klinik Schwerpunkt Hepatologie und Gastroenterologie Gastroenterologie</v>
      </c>
      <c r="P39">
        <f>COUNTA(C39:N39)</f>
        <v>7</v>
      </c>
      <c r="Q39" t="str">
        <f t="shared" si="1"/>
        <v/>
      </c>
      <c r="R39" t="str">
        <f t="shared" si="2"/>
        <v/>
      </c>
      <c r="S39" t="str">
        <f t="shared" si="3"/>
        <v>Med. Klinik Schwerpunkt Hepatologie und Gastroenterologie Gastroenterologie</v>
      </c>
    </row>
    <row r="40" spans="3:19" x14ac:dyDescent="0.3">
      <c r="C40" t="s">
        <v>1412</v>
      </c>
      <c r="D40" t="s">
        <v>1413</v>
      </c>
      <c r="O40" t="str">
        <f t="shared" si="0"/>
        <v>Wolfram Wacke</v>
      </c>
      <c r="P40">
        <f>COUNTA(C40:N40)</f>
        <v>2</v>
      </c>
      <c r="Q40" t="str">
        <f t="shared" si="1"/>
        <v>Wolfram</v>
      </c>
      <c r="R40" t="str">
        <f t="shared" si="2"/>
        <v>Wacke</v>
      </c>
      <c r="S40" t="str">
        <f t="shared" si="3"/>
        <v/>
      </c>
    </row>
    <row r="41" spans="3:19" x14ac:dyDescent="0.3">
      <c r="C41" t="s">
        <v>1414</v>
      </c>
      <c r="D41" t="s">
        <v>1415</v>
      </c>
      <c r="E41" t="s">
        <v>1416</v>
      </c>
      <c r="F41" t="s">
        <v>1359</v>
      </c>
      <c r="G41" t="s">
        <v>1338</v>
      </c>
      <c r="H41" t="s">
        <v>1374</v>
      </c>
      <c r="I41" t="s">
        <v>1375</v>
      </c>
      <c r="J41" t="s">
        <v>1376</v>
      </c>
      <c r="O41" t="str">
        <f t="shared" si="0"/>
        <v>Ev. Waldkrankenhaus Spandau Klinik für Innere Med. I</v>
      </c>
      <c r="P41">
        <f>COUNTA(C41:N41)</f>
        <v>8</v>
      </c>
      <c r="Q41" t="str">
        <f t="shared" si="1"/>
        <v/>
      </c>
      <c r="R41" t="str">
        <f t="shared" si="2"/>
        <v/>
      </c>
      <c r="S41" t="str">
        <f t="shared" si="3"/>
        <v>Ev. Waldkrankenhaus Spandau Klinik für Innere Med. I</v>
      </c>
    </row>
    <row r="42" spans="3:19" x14ac:dyDescent="0.3">
      <c r="C42" t="s">
        <v>1417</v>
      </c>
      <c r="D42" t="s">
        <v>1418</v>
      </c>
      <c r="E42" t="s">
        <v>93</v>
      </c>
      <c r="F42" t="s">
        <v>1419</v>
      </c>
      <c r="G42" t="s">
        <v>1420</v>
      </c>
      <c r="H42" t="s">
        <v>1359</v>
      </c>
      <c r="I42" t="s">
        <v>1338</v>
      </c>
      <c r="J42" t="s">
        <v>1374</v>
      </c>
      <c r="K42" t="s">
        <v>1405</v>
      </c>
      <c r="L42" t="s">
        <v>1421</v>
      </c>
      <c r="M42" t="s">
        <v>1409</v>
      </c>
      <c r="N42" t="s">
        <v>1046</v>
      </c>
      <c r="O42" t="str">
        <f t="shared" si="0"/>
        <v>DRK Kliniken Berlin | Westend Klinik für Innere Medizin mit Schwerpunkt Gastroenterologie</v>
      </c>
      <c r="P42">
        <f>COUNTA(C42:N42)</f>
        <v>12</v>
      </c>
      <c r="Q42" t="str">
        <f t="shared" si="1"/>
        <v/>
      </c>
      <c r="R42" t="str">
        <f t="shared" si="2"/>
        <v/>
      </c>
      <c r="S42" t="str">
        <f t="shared" si="3"/>
        <v>DRK Kliniken Berlin | Westend Klinik für Innere Medizin mit Schwerpunkt Gastroenterologie</v>
      </c>
    </row>
    <row r="43" spans="3:19" x14ac:dyDescent="0.3">
      <c r="C43" t="s">
        <v>1422</v>
      </c>
      <c r="D43" t="s">
        <v>1423</v>
      </c>
      <c r="O43" t="str">
        <f t="shared" si="0"/>
        <v>Carsten Büning</v>
      </c>
      <c r="P43">
        <f>COUNTA(C43:N43)</f>
        <v>2</v>
      </c>
      <c r="Q43" t="str">
        <f t="shared" si="1"/>
        <v>Carsten</v>
      </c>
      <c r="R43" t="str">
        <f t="shared" si="2"/>
        <v>Büning</v>
      </c>
      <c r="S43" t="str">
        <f t="shared" si="3"/>
        <v/>
      </c>
    </row>
    <row r="44" spans="3:19" x14ac:dyDescent="0.3">
      <c r="C44" t="s">
        <v>1375</v>
      </c>
      <c r="D44" t="s">
        <v>1359</v>
      </c>
      <c r="E44" t="s">
        <v>1338</v>
      </c>
      <c r="F44" t="s">
        <v>1046</v>
      </c>
      <c r="G44" t="s">
        <v>1424</v>
      </c>
      <c r="H44" t="s">
        <v>1411</v>
      </c>
      <c r="I44" t="s">
        <v>1073</v>
      </c>
      <c r="J44" t="s">
        <v>1046</v>
      </c>
      <c r="O44" t="str">
        <f t="shared" si="0"/>
        <v>Med. Klinik für Gastroenterologie Infektiologie und Rheumatologie Gastroenterologie</v>
      </c>
      <c r="P44">
        <f>COUNTA(C44:N44)</f>
        <v>8</v>
      </c>
      <c r="Q44" t="str">
        <f t="shared" si="1"/>
        <v/>
      </c>
      <c r="R44" t="str">
        <f t="shared" si="2"/>
        <v/>
      </c>
      <c r="S44" t="str">
        <f t="shared" si="3"/>
        <v>Med. Klinik für Gastroenterologie Infektiologie und Rheumatologie Gastroenterologie</v>
      </c>
    </row>
    <row r="45" spans="3:19" x14ac:dyDescent="0.3">
      <c r="C45" t="s">
        <v>1363</v>
      </c>
      <c r="D45" t="s">
        <v>1425</v>
      </c>
      <c r="O45" t="str">
        <f t="shared" si="0"/>
        <v>Thomas Weinke</v>
      </c>
      <c r="P45">
        <f>COUNTA(C45:N45)</f>
        <v>2</v>
      </c>
      <c r="Q45" t="str">
        <f t="shared" si="1"/>
        <v>Thomas</v>
      </c>
      <c r="R45" t="str">
        <f t="shared" si="2"/>
        <v>Weinke</v>
      </c>
      <c r="S45" t="str">
        <f t="shared" si="3"/>
        <v/>
      </c>
    </row>
    <row r="46" spans="3:19" x14ac:dyDescent="0.3">
      <c r="C46" t="s">
        <v>1426</v>
      </c>
      <c r="D46" t="s">
        <v>1427</v>
      </c>
      <c r="O46" t="str">
        <f t="shared" si="0"/>
        <v>Stephan Menzel</v>
      </c>
      <c r="P46">
        <f>COUNTA(C46:N46)</f>
        <v>2</v>
      </c>
      <c r="Q46" t="str">
        <f t="shared" si="1"/>
        <v>Stephan</v>
      </c>
      <c r="R46" t="str">
        <f t="shared" si="2"/>
        <v>Menzel</v>
      </c>
      <c r="S46" t="str">
        <f t="shared" si="3"/>
        <v/>
      </c>
    </row>
    <row r="47" spans="3:19" x14ac:dyDescent="0.3">
      <c r="C47" t="s">
        <v>1428</v>
      </c>
      <c r="D47" t="s">
        <v>1338</v>
      </c>
      <c r="E47" t="s">
        <v>1374</v>
      </c>
      <c r="F47" t="s">
        <v>1405</v>
      </c>
      <c r="G47" t="s">
        <v>1359</v>
      </c>
      <c r="H47" t="s">
        <v>1338</v>
      </c>
      <c r="I47" t="s">
        <v>1046</v>
      </c>
      <c r="O47" t="str">
        <f t="shared" si="0"/>
        <v>Zentrum für Innere Medizin Klinik für Gastroenterologie</v>
      </c>
      <c r="P47">
        <f>COUNTA(C47:N47)</f>
        <v>7</v>
      </c>
      <c r="Q47" t="str">
        <f t="shared" si="1"/>
        <v/>
      </c>
      <c r="R47" t="str">
        <f t="shared" si="2"/>
        <v/>
      </c>
      <c r="S47" t="str">
        <f t="shared" si="3"/>
        <v>Zentrum für Innere Medizin Klinik für Gastroenterologie</v>
      </c>
    </row>
    <row r="48" spans="3:19" x14ac:dyDescent="0.3">
      <c r="C48" t="s">
        <v>1345</v>
      </c>
      <c r="D48" t="s">
        <v>1429</v>
      </c>
      <c r="O48" t="str">
        <f t="shared" si="0"/>
        <v>Einzelpraxis Howaldt</v>
      </c>
      <c r="P48">
        <f>COUNTA(C48:N48)</f>
        <v>2</v>
      </c>
      <c r="Q48" t="str">
        <f t="shared" si="1"/>
        <v>Einzelpraxis</v>
      </c>
      <c r="R48" t="str">
        <f t="shared" si="2"/>
        <v>Howaldt</v>
      </c>
      <c r="S48" t="str">
        <f t="shared" si="3"/>
        <v/>
      </c>
    </row>
    <row r="49" spans="3:19" x14ac:dyDescent="0.3">
      <c r="C49" t="s">
        <v>1430</v>
      </c>
      <c r="D49" t="s">
        <v>1431</v>
      </c>
      <c r="O49" t="str">
        <f t="shared" si="0"/>
        <v>Keihan Ahmadi-Simab</v>
      </c>
      <c r="P49">
        <f>COUNTA(C49:N49)</f>
        <v>2</v>
      </c>
      <c r="Q49" t="str">
        <f t="shared" si="1"/>
        <v>Keihan</v>
      </c>
      <c r="R49" t="str">
        <f t="shared" si="2"/>
        <v>Ahmadi-Simab</v>
      </c>
      <c r="S49" t="str">
        <f t="shared" si="3"/>
        <v/>
      </c>
    </row>
    <row r="50" spans="3:19" x14ac:dyDescent="0.3">
      <c r="C50" t="s">
        <v>1432</v>
      </c>
      <c r="D50" t="s">
        <v>1359</v>
      </c>
      <c r="E50" t="s">
        <v>1433</v>
      </c>
      <c r="F50" t="s">
        <v>1404</v>
      </c>
      <c r="G50" t="s">
        <v>1073</v>
      </c>
      <c r="O50" t="str">
        <f t="shared" si="0"/>
        <v>Asklepios Klinik Altona Abt. Rheumatologie</v>
      </c>
      <c r="P50">
        <f>COUNTA(C50:N50)</f>
        <v>5</v>
      </c>
      <c r="Q50" t="str">
        <f t="shared" si="1"/>
        <v/>
      </c>
      <c r="R50" t="str">
        <f t="shared" si="2"/>
        <v/>
      </c>
      <c r="S50" t="str">
        <f t="shared" si="3"/>
        <v>Asklepios Klinik Altona Abt. Rheumatologie</v>
      </c>
    </row>
    <row r="51" spans="3:19" x14ac:dyDescent="0.3">
      <c r="C51" t="s">
        <v>1377</v>
      </c>
      <c r="D51" t="s">
        <v>1434</v>
      </c>
      <c r="O51" t="str">
        <f t="shared" si="0"/>
        <v>Michael Burlage</v>
      </c>
      <c r="P51">
        <f>COUNTA(C51:N51)</f>
        <v>2</v>
      </c>
      <c r="Q51" t="str">
        <f t="shared" si="1"/>
        <v>Michael</v>
      </c>
      <c r="R51" t="str">
        <f t="shared" si="2"/>
        <v>Burlage</v>
      </c>
      <c r="S51" t="str">
        <f t="shared" si="3"/>
        <v/>
      </c>
    </row>
    <row r="52" spans="3:19" x14ac:dyDescent="0.3">
      <c r="C52" t="s">
        <v>1435</v>
      </c>
      <c r="D52" t="s">
        <v>1436</v>
      </c>
      <c r="O52" t="str">
        <f t="shared" si="0"/>
        <v>Dialysepraxis Lohbrügge</v>
      </c>
      <c r="P52">
        <f>COUNTA(C52:N52)</f>
        <v>2</v>
      </c>
      <c r="Q52" t="str">
        <f t="shared" si="1"/>
        <v>Dialysepraxis</v>
      </c>
      <c r="R52" t="str">
        <f t="shared" si="2"/>
        <v>Lohbrügge</v>
      </c>
      <c r="S52" t="str">
        <f t="shared" si="3"/>
        <v/>
      </c>
    </row>
    <row r="53" spans="3:19" x14ac:dyDescent="0.3">
      <c r="C53" t="s">
        <v>1437</v>
      </c>
      <c r="D53" t="s">
        <v>1438</v>
      </c>
      <c r="O53" t="str">
        <f t="shared" si="0"/>
        <v>Joachim Dieckmann</v>
      </c>
      <c r="P53">
        <f>COUNTA(C53:N53)</f>
        <v>2</v>
      </c>
      <c r="Q53" t="str">
        <f t="shared" si="1"/>
        <v>Joachim</v>
      </c>
      <c r="R53" t="str">
        <f t="shared" si="2"/>
        <v>Dieckmann</v>
      </c>
      <c r="S53" t="str">
        <f t="shared" si="3"/>
        <v/>
      </c>
    </row>
    <row r="54" spans="3:19" x14ac:dyDescent="0.3">
      <c r="C54" t="s">
        <v>1341</v>
      </c>
      <c r="D54" t="s">
        <v>1439</v>
      </c>
      <c r="E54" t="s">
        <v>1438</v>
      </c>
      <c r="O54" t="str">
        <f t="shared" si="0"/>
        <v>Praxisgemeinschaft Backhaus, Dieckmann</v>
      </c>
      <c r="P54">
        <f>COUNTA(C54:N54)</f>
        <v>3</v>
      </c>
      <c r="Q54" t="str">
        <f t="shared" si="1"/>
        <v/>
      </c>
      <c r="R54" t="str">
        <f t="shared" si="2"/>
        <v/>
      </c>
      <c r="S54" t="str">
        <f t="shared" si="3"/>
        <v>Praxisgemeinschaft Backhaus, Dieckmann</v>
      </c>
    </row>
    <row r="55" spans="3:19" x14ac:dyDescent="0.3">
      <c r="C55" t="s">
        <v>1440</v>
      </c>
      <c r="D55" t="s">
        <v>1441</v>
      </c>
      <c r="O55" t="str">
        <f t="shared" si="0"/>
        <v>Torsten Kucharzik</v>
      </c>
      <c r="P55">
        <f>COUNTA(C55:N55)</f>
        <v>2</v>
      </c>
      <c r="Q55" t="str">
        <f t="shared" si="1"/>
        <v>Torsten</v>
      </c>
      <c r="R55" t="str">
        <f t="shared" si="2"/>
        <v>Kucharzik</v>
      </c>
      <c r="S55" t="str">
        <f t="shared" si="3"/>
        <v/>
      </c>
    </row>
    <row r="56" spans="3:19" x14ac:dyDescent="0.3">
      <c r="C56" t="s">
        <v>1442</v>
      </c>
      <c r="D56" t="s">
        <v>1428</v>
      </c>
      <c r="E56" t="s">
        <v>1359</v>
      </c>
      <c r="F56" t="s">
        <v>1338</v>
      </c>
      <c r="G56" t="s">
        <v>1374</v>
      </c>
      <c r="H56" t="s">
        <v>1375</v>
      </c>
      <c r="O56" t="str">
        <f t="shared" si="0"/>
        <v>Medizinisches Zentrum Klinik für Innere Med.</v>
      </c>
      <c r="P56">
        <f>COUNTA(C56:N56)</f>
        <v>6</v>
      </c>
      <c r="Q56" t="str">
        <f t="shared" si="1"/>
        <v/>
      </c>
      <c r="R56" t="str">
        <f t="shared" si="2"/>
        <v/>
      </c>
      <c r="S56" t="str">
        <f t="shared" si="3"/>
        <v>Medizinisches Zentrum Klinik für Innere Med.</v>
      </c>
    </row>
    <row r="57" spans="3:19" x14ac:dyDescent="0.3">
      <c r="C57" t="s">
        <v>1363</v>
      </c>
      <c r="D57" t="s">
        <v>1443</v>
      </c>
      <c r="O57" t="str">
        <f t="shared" si="0"/>
        <v>Thomas Witthöft</v>
      </c>
      <c r="P57">
        <f>COUNTA(C57:N57)</f>
        <v>2</v>
      </c>
      <c r="Q57" t="str">
        <f t="shared" si="1"/>
        <v>Thomas</v>
      </c>
      <c r="R57" t="str">
        <f t="shared" si="2"/>
        <v>Witthöft</v>
      </c>
      <c r="S57" t="str">
        <f t="shared" si="3"/>
        <v/>
      </c>
    </row>
    <row r="58" spans="3:19" x14ac:dyDescent="0.3">
      <c r="C58" t="s">
        <v>1348</v>
      </c>
      <c r="D58" t="s">
        <v>1444</v>
      </c>
      <c r="E58" t="s">
        <v>1443</v>
      </c>
      <c r="O58" t="str">
        <f t="shared" si="0"/>
        <v>Gemeinschaftspraxis Heueck, Witthöft</v>
      </c>
      <c r="P58">
        <f>COUNTA(C58:N58)</f>
        <v>3</v>
      </c>
      <c r="Q58" t="str">
        <f t="shared" si="1"/>
        <v/>
      </c>
      <c r="R58" t="str">
        <f t="shared" si="2"/>
        <v/>
      </c>
      <c r="S58" t="str">
        <f t="shared" si="3"/>
        <v>Gemeinschaftspraxis Heueck, Witthöft</v>
      </c>
    </row>
    <row r="59" spans="3:19" x14ac:dyDescent="0.3">
      <c r="C59" t="s">
        <v>1394</v>
      </c>
      <c r="D59" t="s">
        <v>1445</v>
      </c>
      <c r="O59" t="str">
        <f t="shared" si="0"/>
        <v>Stefan Schreiber</v>
      </c>
      <c r="P59">
        <f>COUNTA(C59:N59)</f>
        <v>2</v>
      </c>
      <c r="Q59" t="str">
        <f t="shared" si="1"/>
        <v>Stefan</v>
      </c>
      <c r="R59" t="str">
        <f t="shared" si="2"/>
        <v>Schreiber</v>
      </c>
      <c r="S59" t="str">
        <f t="shared" si="3"/>
        <v/>
      </c>
    </row>
    <row r="60" spans="3:19" x14ac:dyDescent="0.3">
      <c r="C60" t="s">
        <v>1359</v>
      </c>
      <c r="D60" t="s">
        <v>1338</v>
      </c>
      <c r="E60" t="s">
        <v>1374</v>
      </c>
      <c r="F60" t="s">
        <v>1405</v>
      </c>
      <c r="G60" t="s">
        <v>1376</v>
      </c>
      <c r="H60" t="s">
        <v>1359</v>
      </c>
      <c r="I60" t="s">
        <v>1338</v>
      </c>
      <c r="J60" t="s">
        <v>1374</v>
      </c>
      <c r="K60" t="s">
        <v>1375</v>
      </c>
      <c r="O60" t="str">
        <f t="shared" si="0"/>
        <v>Klinik für Innere Medizin I Klinik für Innere Med.</v>
      </c>
      <c r="P60">
        <f>COUNTA(C60:N60)</f>
        <v>9</v>
      </c>
      <c r="Q60" t="str">
        <f t="shared" si="1"/>
        <v/>
      </c>
      <c r="R60" t="str">
        <f t="shared" si="2"/>
        <v/>
      </c>
      <c r="S60" t="str">
        <f t="shared" si="3"/>
        <v>Klinik für Innere Medizin I Klinik für Innere Med.</v>
      </c>
    </row>
    <row r="61" spans="3:19" x14ac:dyDescent="0.3">
      <c r="C61" t="s">
        <v>1446</v>
      </c>
      <c r="D61" t="s">
        <v>1447</v>
      </c>
      <c r="O61" t="str">
        <f t="shared" si="0"/>
        <v>Andrea Pace</v>
      </c>
      <c r="P61">
        <f>COUNTA(C61:N61)</f>
        <v>2</v>
      </c>
      <c r="Q61" t="str">
        <f t="shared" si="1"/>
        <v>Andrea</v>
      </c>
      <c r="R61" t="str">
        <f t="shared" si="2"/>
        <v>Pace</v>
      </c>
      <c r="S61" t="str">
        <f t="shared" si="3"/>
        <v/>
      </c>
    </row>
    <row r="62" spans="3:19" x14ac:dyDescent="0.3">
      <c r="C62" t="s">
        <v>1448</v>
      </c>
      <c r="D62" t="s">
        <v>1449</v>
      </c>
      <c r="O62" t="str">
        <f t="shared" si="0"/>
        <v>Lars Kühl</v>
      </c>
      <c r="P62">
        <f>COUNTA(C62:N62)</f>
        <v>2</v>
      </c>
      <c r="Q62" t="str">
        <f t="shared" si="1"/>
        <v>Lars</v>
      </c>
      <c r="R62" t="str">
        <f t="shared" si="2"/>
        <v>Kühl</v>
      </c>
      <c r="S62" t="str">
        <f t="shared" si="3"/>
        <v/>
      </c>
    </row>
    <row r="63" spans="3:19" x14ac:dyDescent="0.3">
      <c r="C63" t="s">
        <v>1741</v>
      </c>
      <c r="D63" t="s">
        <v>1742</v>
      </c>
      <c r="O63" t="str">
        <f t="shared" si="0"/>
        <v>Jepsen Schiemann</v>
      </c>
      <c r="P63">
        <f>COUNTA(C63:N63)</f>
        <v>2</v>
      </c>
      <c r="Q63" t="str">
        <f t="shared" si="1"/>
        <v>Jepsen</v>
      </c>
      <c r="R63" t="str">
        <f t="shared" si="2"/>
        <v>Schiemann</v>
      </c>
      <c r="S63" t="str">
        <f t="shared" si="3"/>
        <v/>
      </c>
    </row>
    <row r="64" spans="3:19" x14ac:dyDescent="0.3">
      <c r="C64" t="s">
        <v>1450</v>
      </c>
      <c r="D64" t="s">
        <v>1451</v>
      </c>
      <c r="O64" t="str">
        <f t="shared" si="0"/>
        <v>Johannes Bartner</v>
      </c>
      <c r="P64">
        <f>COUNTA(C64:N64)</f>
        <v>2</v>
      </c>
      <c r="Q64" t="str">
        <f t="shared" si="1"/>
        <v>Johannes</v>
      </c>
      <c r="R64" t="str">
        <f t="shared" si="2"/>
        <v>Bartner</v>
      </c>
      <c r="S64" t="str">
        <f t="shared" si="3"/>
        <v/>
      </c>
    </row>
    <row r="65" spans="3:19" x14ac:dyDescent="0.3">
      <c r="C65" t="s">
        <v>1452</v>
      </c>
      <c r="D65" t="s">
        <v>1451</v>
      </c>
      <c r="O65" t="e">
        <f>TRIM(D65&amp;" "&amp;#REF!&amp;" "&amp;E65&amp;" "&amp;F65&amp;" "&amp;G65&amp;" "&amp;H65&amp;" "&amp;I65&amp;" "&amp;J65&amp;" "&amp;K65&amp;" "&amp;L65&amp;" "&amp;M65&amp;" "&amp;N65)</f>
        <v>#REF!</v>
      </c>
      <c r="P65">
        <f>COUNTA(C65:N65)</f>
        <v>2</v>
      </c>
      <c r="Q65" t="str">
        <f>IF(P65=2,D65,"")</f>
        <v>Bartner</v>
      </c>
      <c r="R65" t="e">
        <f>IF(P65=2,#REF!,"")</f>
        <v>#REF!</v>
      </c>
      <c r="S65" t="str">
        <f t="shared" si="3"/>
        <v/>
      </c>
    </row>
    <row r="66" spans="3:19" x14ac:dyDescent="0.3">
      <c r="C66" t="s">
        <v>1453</v>
      </c>
      <c r="D66" t="s">
        <v>1454</v>
      </c>
      <c r="O66" t="str">
        <f t="shared" si="0"/>
        <v>Ulf Helwig</v>
      </c>
      <c r="P66">
        <f>COUNTA(C66:N66)</f>
        <v>2</v>
      </c>
      <c r="Q66" t="str">
        <f t="shared" si="1"/>
        <v>Ulf</v>
      </c>
      <c r="R66" t="str">
        <f t="shared" si="2"/>
        <v>Helwig</v>
      </c>
      <c r="S66" t="str">
        <f t="shared" si="3"/>
        <v/>
      </c>
    </row>
    <row r="67" spans="3:19" x14ac:dyDescent="0.3">
      <c r="C67" t="s">
        <v>1348</v>
      </c>
      <c r="D67" t="s">
        <v>1455</v>
      </c>
      <c r="E67" t="s">
        <v>1456</v>
      </c>
      <c r="F67" t="s">
        <v>1457</v>
      </c>
      <c r="O67" t="str">
        <f t="shared" ref="O67:O130" si="4">TRIM(C67&amp;" "&amp;D67&amp;" "&amp;E67&amp;" "&amp;F67&amp;" "&amp;G67&amp;" "&amp;H67&amp;" "&amp;I67&amp;" "&amp;J67&amp;" "&amp;K67&amp;" "&amp;L67&amp;" "&amp;M67&amp;" "&amp;N67)</f>
        <v>Gemeinschaftspraxis Grau, Helwig, Kramer</v>
      </c>
      <c r="P67">
        <f>COUNTA(C67:N67)</f>
        <v>4</v>
      </c>
      <c r="Q67" t="str">
        <f t="shared" ref="Q67:Q130" si="5">IF(P67=2,C67,"")</f>
        <v/>
      </c>
      <c r="R67" t="str">
        <f t="shared" ref="R67:R130" si="6">IF(P67=2,D67,"")</f>
        <v/>
      </c>
      <c r="S67" t="str">
        <f t="shared" ref="S67:S130" si="7">IF(P67=2,"",O67)</f>
        <v>Gemeinschaftspraxis Grau, Helwig, Kramer</v>
      </c>
    </row>
    <row r="68" spans="3:19" x14ac:dyDescent="0.3">
      <c r="C68" t="s">
        <v>1458</v>
      </c>
      <c r="D68" t="s">
        <v>1459</v>
      </c>
      <c r="O68" t="str">
        <f t="shared" si="4"/>
        <v>Hans Seifert</v>
      </c>
      <c r="P68">
        <f>COUNTA(C68:N68)</f>
        <v>2</v>
      </c>
      <c r="Q68" t="str">
        <f t="shared" si="5"/>
        <v>Hans</v>
      </c>
      <c r="R68" t="str">
        <f t="shared" si="6"/>
        <v>Seifert</v>
      </c>
      <c r="S68" t="str">
        <f t="shared" si="7"/>
        <v/>
      </c>
    </row>
    <row r="69" spans="3:19" x14ac:dyDescent="0.3">
      <c r="C69" t="s">
        <v>1355</v>
      </c>
      <c r="D69" t="s">
        <v>96</v>
      </c>
      <c r="E69" t="s">
        <v>1358</v>
      </c>
      <c r="F69" t="s">
        <v>1359</v>
      </c>
      <c r="G69" t="s">
        <v>1338</v>
      </c>
      <c r="H69" t="s">
        <v>1046</v>
      </c>
      <c r="O69" t="str">
        <f t="shared" si="4"/>
        <v>Klinikum Oldenburg gGmbH Klinik für Gastroenterologie</v>
      </c>
      <c r="P69">
        <f>COUNTA(C69:N69)</f>
        <v>6</v>
      </c>
      <c r="Q69" t="str">
        <f t="shared" si="5"/>
        <v/>
      </c>
      <c r="R69" t="str">
        <f t="shared" si="6"/>
        <v/>
      </c>
      <c r="S69" t="str">
        <f t="shared" si="7"/>
        <v>Klinikum Oldenburg gGmbH Klinik für Gastroenterologie</v>
      </c>
    </row>
    <row r="70" spans="3:19" x14ac:dyDescent="0.3">
      <c r="C70" t="s">
        <v>1460</v>
      </c>
      <c r="D70" t="s">
        <v>1461</v>
      </c>
      <c r="O70" t="str">
        <f t="shared" si="4"/>
        <v>Martin Katschinski</v>
      </c>
      <c r="P70">
        <f>COUNTA(C70:N70)</f>
        <v>2</v>
      </c>
      <c r="Q70" t="str">
        <f t="shared" si="5"/>
        <v>Martin</v>
      </c>
      <c r="R70" t="str">
        <f t="shared" si="6"/>
        <v>Katschinski</v>
      </c>
      <c r="S70" t="str">
        <f t="shared" si="7"/>
        <v/>
      </c>
    </row>
    <row r="71" spans="3:19" x14ac:dyDescent="0.3">
      <c r="C71" t="s">
        <v>1462</v>
      </c>
      <c r="D71" t="s">
        <v>1414</v>
      </c>
      <c r="E71" t="s">
        <v>1463</v>
      </c>
      <c r="F71" t="s">
        <v>1359</v>
      </c>
      <c r="G71" t="s">
        <v>1338</v>
      </c>
      <c r="H71" t="s">
        <v>1374</v>
      </c>
      <c r="I71" t="s">
        <v>1375</v>
      </c>
      <c r="J71" t="s">
        <v>1376</v>
      </c>
      <c r="O71" t="str">
        <f t="shared" si="4"/>
        <v>DIAKO Ev. Diakonie-Krankenhaus Klinik für Innere Med. I</v>
      </c>
      <c r="P71">
        <f>COUNTA(C71:N71)</f>
        <v>8</v>
      </c>
      <c r="Q71" t="str">
        <f t="shared" si="5"/>
        <v/>
      </c>
      <c r="R71" t="str">
        <f t="shared" si="6"/>
        <v/>
      </c>
      <c r="S71" t="str">
        <f t="shared" si="7"/>
        <v>DIAKO Ev. Diakonie-Krankenhaus Klinik für Innere Med. I</v>
      </c>
    </row>
    <row r="72" spans="3:19" x14ac:dyDescent="0.3">
      <c r="C72" t="s">
        <v>1460</v>
      </c>
      <c r="D72" t="s">
        <v>1464</v>
      </c>
      <c r="O72" t="str">
        <f t="shared" si="4"/>
        <v>Martin Claßen</v>
      </c>
      <c r="P72">
        <f>COUNTA(C72:N72)</f>
        <v>2</v>
      </c>
      <c r="Q72" t="str">
        <f t="shared" si="5"/>
        <v>Martin</v>
      </c>
      <c r="R72" t="str">
        <f t="shared" si="6"/>
        <v>Claßen</v>
      </c>
      <c r="S72" t="str">
        <f t="shared" si="7"/>
        <v/>
      </c>
    </row>
    <row r="73" spans="3:19" x14ac:dyDescent="0.3">
      <c r="C73" t="s">
        <v>1465</v>
      </c>
      <c r="D73" t="s">
        <v>1466</v>
      </c>
      <c r="O73" t="str">
        <f t="shared" si="4"/>
        <v>Jan-Michel Otte</v>
      </c>
      <c r="P73">
        <f>COUNTA(C73:N73)</f>
        <v>2</v>
      </c>
      <c r="Q73" t="str">
        <f t="shared" si="5"/>
        <v>Jan-Michel</v>
      </c>
      <c r="R73" t="str">
        <f t="shared" si="6"/>
        <v>Otte</v>
      </c>
      <c r="S73" t="str">
        <f t="shared" si="7"/>
        <v/>
      </c>
    </row>
    <row r="74" spans="3:19" x14ac:dyDescent="0.3">
      <c r="C74" t="s">
        <v>1355</v>
      </c>
      <c r="D74" t="s">
        <v>1467</v>
      </c>
      <c r="E74" t="s">
        <v>1092</v>
      </c>
      <c r="F74" t="s">
        <v>1468</v>
      </c>
      <c r="G74" t="s">
        <v>1358</v>
      </c>
      <c r="H74" t="s">
        <v>1359</v>
      </c>
      <c r="I74" t="s">
        <v>1338</v>
      </c>
      <c r="J74" t="s">
        <v>1469</v>
      </c>
      <c r="K74" t="s">
        <v>1470</v>
      </c>
      <c r="L74" t="s">
        <v>1471</v>
      </c>
      <c r="O74" t="str">
        <f t="shared" si="4"/>
        <v>Klinikum Links der Weser gGmbH Klinik für Kinder- u. Jugendmedizin</v>
      </c>
      <c r="P74">
        <f>COUNTA(C74:N74)</f>
        <v>10</v>
      </c>
      <c r="Q74" t="str">
        <f t="shared" si="5"/>
        <v/>
      </c>
      <c r="R74" t="str">
        <f t="shared" si="6"/>
        <v/>
      </c>
      <c r="S74" t="str">
        <f t="shared" si="7"/>
        <v>Klinikum Links der Weser gGmbH Klinik für Kinder- u. Jugendmedizin</v>
      </c>
    </row>
    <row r="75" spans="3:19" x14ac:dyDescent="0.3">
      <c r="C75" t="s">
        <v>1356</v>
      </c>
      <c r="D75" t="s">
        <v>1472</v>
      </c>
      <c r="E75" t="s">
        <v>1359</v>
      </c>
      <c r="F75" t="s">
        <v>1338</v>
      </c>
      <c r="G75" t="s">
        <v>1374</v>
      </c>
      <c r="H75" t="s">
        <v>1375</v>
      </c>
      <c r="I75" t="s">
        <v>1376</v>
      </c>
      <c r="O75" t="str">
        <f t="shared" si="4"/>
        <v>St. Josef-Hospital Klinik für Innere Med. I</v>
      </c>
      <c r="P75">
        <f>COUNTA(C75:N75)</f>
        <v>7</v>
      </c>
      <c r="Q75" t="str">
        <f t="shared" si="5"/>
        <v/>
      </c>
      <c r="R75" t="str">
        <f t="shared" si="6"/>
        <v/>
      </c>
      <c r="S75" t="str">
        <f t="shared" si="7"/>
        <v>St. Josef-Hospital Klinik für Innere Med. I</v>
      </c>
    </row>
    <row r="76" spans="3:19" x14ac:dyDescent="0.3">
      <c r="C76" t="s">
        <v>1426</v>
      </c>
      <c r="D76" t="s">
        <v>1473</v>
      </c>
      <c r="O76" t="str">
        <f t="shared" si="4"/>
        <v>Stephan Hollerbach</v>
      </c>
      <c r="P76">
        <f>COUNTA(C76:N76)</f>
        <v>2</v>
      </c>
      <c r="Q76" t="str">
        <f t="shared" si="5"/>
        <v>Stephan</v>
      </c>
      <c r="R76" t="str">
        <f t="shared" si="6"/>
        <v>Hollerbach</v>
      </c>
      <c r="S76" t="str">
        <f t="shared" si="7"/>
        <v/>
      </c>
    </row>
    <row r="77" spans="3:19" x14ac:dyDescent="0.3">
      <c r="C77" t="s">
        <v>1474</v>
      </c>
      <c r="D77" t="s">
        <v>1475</v>
      </c>
      <c r="E77" t="s">
        <v>1098</v>
      </c>
      <c r="F77" t="s">
        <v>1359</v>
      </c>
      <c r="G77" t="s">
        <v>1338</v>
      </c>
      <c r="H77" t="s">
        <v>1046</v>
      </c>
      <c r="O77" t="str">
        <f t="shared" si="4"/>
        <v>Allgemeines Krankenhaus Celle Klinik für Gastroenterologie</v>
      </c>
      <c r="P77">
        <f>COUNTA(C77:N77)</f>
        <v>6</v>
      </c>
      <c r="Q77" t="str">
        <f t="shared" si="5"/>
        <v/>
      </c>
      <c r="R77" t="str">
        <f t="shared" si="6"/>
        <v/>
      </c>
      <c r="S77" t="str">
        <f t="shared" si="7"/>
        <v>Allgemeines Krankenhaus Celle Klinik für Gastroenterologie</v>
      </c>
    </row>
    <row r="78" spans="3:19" x14ac:dyDescent="0.3">
      <c r="C78" t="s">
        <v>1394</v>
      </c>
      <c r="D78" t="s">
        <v>1476</v>
      </c>
      <c r="O78" t="str">
        <f t="shared" si="4"/>
        <v>Stefan Roth</v>
      </c>
      <c r="P78">
        <f>COUNTA(C78:N78)</f>
        <v>2</v>
      </c>
      <c r="Q78" t="str">
        <f t="shared" si="5"/>
        <v>Stefan</v>
      </c>
      <c r="R78" t="str">
        <f t="shared" si="6"/>
        <v>Roth</v>
      </c>
      <c r="S78" t="str">
        <f t="shared" si="7"/>
        <v/>
      </c>
    </row>
    <row r="79" spans="3:19" x14ac:dyDescent="0.3">
      <c r="C79" t="s">
        <v>1475</v>
      </c>
      <c r="D79" t="s">
        <v>1477</v>
      </c>
      <c r="E79" t="s">
        <v>1359</v>
      </c>
      <c r="F79" t="s">
        <v>1338</v>
      </c>
      <c r="G79" t="s">
        <v>1374</v>
      </c>
      <c r="H79" t="s">
        <v>1375</v>
      </c>
      <c r="O79" t="str">
        <f t="shared" si="4"/>
        <v>Krankenhaus Salzwedel Klinik für Innere Med.</v>
      </c>
      <c r="P79">
        <f>COUNTA(C79:N79)</f>
        <v>6</v>
      </c>
      <c r="Q79" t="str">
        <f t="shared" si="5"/>
        <v/>
      </c>
      <c r="R79" t="str">
        <f t="shared" si="6"/>
        <v/>
      </c>
      <c r="S79" t="str">
        <f t="shared" si="7"/>
        <v>Krankenhaus Salzwedel Klinik für Innere Med.</v>
      </c>
    </row>
    <row r="80" spans="3:19" x14ac:dyDescent="0.3">
      <c r="C80" t="s">
        <v>1478</v>
      </c>
      <c r="D80" t="s">
        <v>1355</v>
      </c>
      <c r="E80" t="s">
        <v>1479</v>
      </c>
      <c r="F80" t="s">
        <v>1359</v>
      </c>
      <c r="G80" t="s">
        <v>1338</v>
      </c>
      <c r="H80" t="s">
        <v>1374</v>
      </c>
      <c r="I80" t="s">
        <v>1375</v>
      </c>
      <c r="J80" t="s">
        <v>1376</v>
      </c>
      <c r="O80" t="str">
        <f t="shared" si="4"/>
        <v>KRH Klinikum Oststadt-Heidehaus Klinik für Innere Med. I</v>
      </c>
      <c r="P80">
        <f>COUNTA(C80:N80)</f>
        <v>8</v>
      </c>
      <c r="Q80" t="str">
        <f t="shared" si="5"/>
        <v/>
      </c>
      <c r="R80" t="str">
        <f t="shared" si="6"/>
        <v/>
      </c>
      <c r="S80" t="str">
        <f t="shared" si="7"/>
        <v>KRH Klinikum Oststadt-Heidehaus Klinik für Innere Med. I</v>
      </c>
    </row>
    <row r="81" spans="3:19" x14ac:dyDescent="0.3">
      <c r="C81" t="s">
        <v>1480</v>
      </c>
      <c r="D81" t="s">
        <v>1481</v>
      </c>
      <c r="O81" t="str">
        <f t="shared" si="4"/>
        <v>Jens Müller-Ziehm</v>
      </c>
      <c r="P81">
        <f>COUNTA(C81:N81)</f>
        <v>2</v>
      </c>
      <c r="Q81" t="str">
        <f t="shared" si="5"/>
        <v>Jens</v>
      </c>
      <c r="R81" t="str">
        <f t="shared" si="6"/>
        <v>Müller-Ziehm</v>
      </c>
      <c r="S81" t="str">
        <f t="shared" si="7"/>
        <v/>
      </c>
    </row>
    <row r="82" spans="3:19" x14ac:dyDescent="0.3">
      <c r="C82" t="s">
        <v>1482</v>
      </c>
      <c r="D82" t="s">
        <v>1483</v>
      </c>
      <c r="O82" t="str">
        <f t="shared" si="4"/>
        <v>Tilmann Matzat</v>
      </c>
      <c r="P82">
        <f>COUNTA(C82:N82)</f>
        <v>2</v>
      </c>
      <c r="Q82" t="str">
        <f t="shared" si="5"/>
        <v>Tilmann</v>
      </c>
      <c r="R82" t="str">
        <f t="shared" si="6"/>
        <v>Matzat</v>
      </c>
      <c r="S82" t="str">
        <f t="shared" si="7"/>
        <v/>
      </c>
    </row>
    <row r="83" spans="3:19" x14ac:dyDescent="0.3">
      <c r="C83" t="s">
        <v>1348</v>
      </c>
      <c r="D83" t="s">
        <v>1484</v>
      </c>
      <c r="E83" t="s">
        <v>1483</v>
      </c>
      <c r="O83" t="str">
        <f t="shared" si="4"/>
        <v>Gemeinschaftspraxis Ehlers, Matzat</v>
      </c>
      <c r="P83">
        <f>COUNTA(C83:N83)</f>
        <v>3</v>
      </c>
      <c r="Q83" t="str">
        <f t="shared" si="5"/>
        <v/>
      </c>
      <c r="R83" t="str">
        <f t="shared" si="6"/>
        <v/>
      </c>
      <c r="S83" t="str">
        <f t="shared" si="7"/>
        <v>Gemeinschaftspraxis Ehlers, Matzat</v>
      </c>
    </row>
    <row r="84" spans="3:19" x14ac:dyDescent="0.3">
      <c r="C84" t="s">
        <v>1485</v>
      </c>
      <c r="D84" t="s">
        <v>1082</v>
      </c>
      <c r="O84" t="str">
        <f t="shared" si="4"/>
        <v>Ralf Halle</v>
      </c>
      <c r="P84">
        <f>COUNTA(C84:N84)</f>
        <v>2</v>
      </c>
      <c r="Q84" t="str">
        <f t="shared" si="5"/>
        <v>Ralf</v>
      </c>
      <c r="R84" t="str">
        <f t="shared" si="6"/>
        <v>Halle</v>
      </c>
      <c r="S84" t="str">
        <f t="shared" si="7"/>
        <v/>
      </c>
    </row>
    <row r="85" spans="3:19" x14ac:dyDescent="0.3">
      <c r="C85" t="s">
        <v>1341</v>
      </c>
      <c r="D85" t="s">
        <v>1486</v>
      </c>
      <c r="E85" t="s">
        <v>1487</v>
      </c>
      <c r="F85" t="s">
        <v>1488</v>
      </c>
      <c r="O85" t="str">
        <f t="shared" si="4"/>
        <v>Praxisgemeinschaft Halle, Hill, Rubanov</v>
      </c>
      <c r="P85">
        <f>COUNTA(C85:N85)</f>
        <v>4</v>
      </c>
      <c r="Q85" t="str">
        <f t="shared" si="5"/>
        <v/>
      </c>
      <c r="R85" t="str">
        <f t="shared" si="6"/>
        <v/>
      </c>
      <c r="S85" t="str">
        <f t="shared" si="7"/>
        <v>Praxisgemeinschaft Halle, Hill, Rubanov</v>
      </c>
    </row>
    <row r="86" spans="3:19" x14ac:dyDescent="0.3">
      <c r="C86" t="s">
        <v>1489</v>
      </c>
      <c r="D86" t="s">
        <v>1490</v>
      </c>
      <c r="O86" t="str">
        <f t="shared" si="4"/>
        <v>Bernd Bokemeyer</v>
      </c>
      <c r="P86">
        <f>COUNTA(C86:N86)</f>
        <v>2</v>
      </c>
      <c r="Q86" t="str">
        <f t="shared" si="5"/>
        <v>Bernd</v>
      </c>
      <c r="R86" t="str">
        <f t="shared" si="6"/>
        <v>Bokemeyer</v>
      </c>
      <c r="S86" t="str">
        <f t="shared" si="7"/>
        <v/>
      </c>
    </row>
    <row r="87" spans="3:19" x14ac:dyDescent="0.3">
      <c r="C87" t="s">
        <v>1348</v>
      </c>
      <c r="D87" t="s">
        <v>1491</v>
      </c>
      <c r="E87" t="s">
        <v>1492</v>
      </c>
      <c r="O87" t="str">
        <f t="shared" si="4"/>
        <v>Gemeinschaftspraxis Bokemeyer, Kamp</v>
      </c>
      <c r="P87">
        <f>COUNTA(C87:N87)</f>
        <v>3</v>
      </c>
      <c r="Q87" t="str">
        <f t="shared" si="5"/>
        <v/>
      </c>
      <c r="R87" t="str">
        <f t="shared" si="6"/>
        <v/>
      </c>
      <c r="S87" t="str">
        <f t="shared" si="7"/>
        <v>Gemeinschaftspraxis Bokemeyer, Kamp</v>
      </c>
    </row>
    <row r="88" spans="3:19" x14ac:dyDescent="0.3">
      <c r="C88" t="s">
        <v>1493</v>
      </c>
      <c r="D88" t="s">
        <v>1494</v>
      </c>
      <c r="O88" t="str">
        <f t="shared" si="4"/>
        <v>Ullrich Zschaler</v>
      </c>
      <c r="P88">
        <f>COUNTA(C88:N88)</f>
        <v>2</v>
      </c>
      <c r="Q88" t="str">
        <f t="shared" si="5"/>
        <v>Ullrich</v>
      </c>
      <c r="R88" t="str">
        <f t="shared" si="6"/>
        <v>Zschaler</v>
      </c>
      <c r="S88" t="str">
        <f t="shared" si="7"/>
        <v/>
      </c>
    </row>
    <row r="89" spans="3:19" x14ac:dyDescent="0.3">
      <c r="C89" t="s">
        <v>1345</v>
      </c>
      <c r="D89" t="s">
        <v>1494</v>
      </c>
      <c r="O89" t="str">
        <f t="shared" si="4"/>
        <v>Einzelpraxis Zschaler</v>
      </c>
      <c r="P89">
        <f>COUNTA(C89:N89)</f>
        <v>2</v>
      </c>
      <c r="Q89" t="str">
        <f t="shared" si="5"/>
        <v>Einzelpraxis</v>
      </c>
      <c r="R89" t="str">
        <f t="shared" si="6"/>
        <v>Zschaler</v>
      </c>
      <c r="S89" t="str">
        <f t="shared" si="7"/>
        <v/>
      </c>
    </row>
    <row r="90" spans="3:19" x14ac:dyDescent="0.3">
      <c r="C90" t="s">
        <v>1495</v>
      </c>
      <c r="D90" t="s">
        <v>1496</v>
      </c>
      <c r="O90" t="str">
        <f t="shared" si="4"/>
        <v>Siegfried Heuer</v>
      </c>
      <c r="P90">
        <f>COUNTA(C90:N90)</f>
        <v>2</v>
      </c>
      <c r="Q90" t="str">
        <f t="shared" si="5"/>
        <v>Siegfried</v>
      </c>
      <c r="R90" t="str">
        <f t="shared" si="6"/>
        <v>Heuer</v>
      </c>
      <c r="S90" t="str">
        <f t="shared" si="7"/>
        <v/>
      </c>
    </row>
    <row r="91" spans="3:19" x14ac:dyDescent="0.3">
      <c r="C91" t="s">
        <v>1345</v>
      </c>
      <c r="D91" t="s">
        <v>1496</v>
      </c>
      <c r="O91" t="str">
        <f t="shared" si="4"/>
        <v>Einzelpraxis Heuer</v>
      </c>
      <c r="P91">
        <f>COUNTA(C91:N91)</f>
        <v>2</v>
      </c>
      <c r="Q91" t="str">
        <f t="shared" si="5"/>
        <v>Einzelpraxis</v>
      </c>
      <c r="R91" t="str">
        <f t="shared" si="6"/>
        <v>Heuer</v>
      </c>
      <c r="S91" t="str">
        <f t="shared" si="7"/>
        <v/>
      </c>
    </row>
    <row r="92" spans="3:19" x14ac:dyDescent="0.3">
      <c r="C92" t="s">
        <v>1360</v>
      </c>
      <c r="D92" t="s">
        <v>1497</v>
      </c>
      <c r="O92" t="str">
        <f t="shared" si="4"/>
        <v>Christian Löser</v>
      </c>
      <c r="P92">
        <f>COUNTA(C92:N92)</f>
        <v>2</v>
      </c>
      <c r="Q92" t="str">
        <f t="shared" si="5"/>
        <v>Christian</v>
      </c>
      <c r="R92" t="str">
        <f t="shared" si="6"/>
        <v>Löser</v>
      </c>
      <c r="S92" t="str">
        <f t="shared" si="7"/>
        <v/>
      </c>
    </row>
    <row r="93" spans="3:19" x14ac:dyDescent="0.3">
      <c r="C93" t="s">
        <v>1498</v>
      </c>
      <c r="D93" t="s">
        <v>1499</v>
      </c>
      <c r="E93" t="s">
        <v>1475</v>
      </c>
      <c r="F93" t="s">
        <v>1358</v>
      </c>
      <c r="G93" t="s">
        <v>1404</v>
      </c>
      <c r="H93" t="s">
        <v>1374</v>
      </c>
      <c r="I93" t="s">
        <v>1405</v>
      </c>
      <c r="O93" t="str">
        <f t="shared" si="4"/>
        <v>Rotes Kreuz Krankenhaus gGmbH Abt. Innere Medizin</v>
      </c>
      <c r="P93">
        <f>COUNTA(C93:N93)</f>
        <v>7</v>
      </c>
      <c r="Q93" t="str">
        <f t="shared" si="5"/>
        <v/>
      </c>
      <c r="R93" t="str">
        <f t="shared" si="6"/>
        <v/>
      </c>
      <c r="S93" t="str">
        <f t="shared" si="7"/>
        <v>Rotes Kreuz Krankenhaus gGmbH Abt. Innere Medizin</v>
      </c>
    </row>
    <row r="94" spans="3:19" x14ac:dyDescent="0.3">
      <c r="C94" t="s">
        <v>1500</v>
      </c>
      <c r="D94" t="s">
        <v>1501</v>
      </c>
      <c r="O94" t="str">
        <f t="shared" si="4"/>
        <v>Gero Moog</v>
      </c>
      <c r="P94">
        <f>COUNTA(C94:N94)</f>
        <v>2</v>
      </c>
      <c r="Q94" t="str">
        <f t="shared" si="5"/>
        <v>Gero</v>
      </c>
      <c r="R94" t="str">
        <f t="shared" si="6"/>
        <v>Moog</v>
      </c>
      <c r="S94" t="str">
        <f t="shared" si="7"/>
        <v/>
      </c>
    </row>
    <row r="95" spans="3:19" x14ac:dyDescent="0.3">
      <c r="C95" t="s">
        <v>1345</v>
      </c>
      <c r="D95" t="s">
        <v>1501</v>
      </c>
      <c r="O95" t="str">
        <f t="shared" si="4"/>
        <v>Einzelpraxis Moog</v>
      </c>
      <c r="P95">
        <f>COUNTA(C95:N95)</f>
        <v>2</v>
      </c>
      <c r="Q95" t="str">
        <f t="shared" si="5"/>
        <v>Einzelpraxis</v>
      </c>
      <c r="R95" t="str">
        <f t="shared" si="6"/>
        <v>Moog</v>
      </c>
      <c r="S95" t="str">
        <f t="shared" si="7"/>
        <v/>
      </c>
    </row>
    <row r="96" spans="3:19" x14ac:dyDescent="0.3">
      <c r="C96" t="s">
        <v>1502</v>
      </c>
      <c r="D96" t="s">
        <v>1503</v>
      </c>
      <c r="O96" t="str">
        <f t="shared" si="4"/>
        <v>Andreas Hilden</v>
      </c>
      <c r="P96">
        <f>COUNTA(C96:N96)</f>
        <v>2</v>
      </c>
      <c r="Q96" t="str">
        <f t="shared" si="5"/>
        <v>Andreas</v>
      </c>
      <c r="R96" t="str">
        <f t="shared" si="6"/>
        <v>Hilden</v>
      </c>
      <c r="S96" t="str">
        <f t="shared" si="7"/>
        <v/>
      </c>
    </row>
    <row r="97" spans="3:19" x14ac:dyDescent="0.3">
      <c r="C97" t="s">
        <v>1348</v>
      </c>
      <c r="D97" t="s">
        <v>1504</v>
      </c>
      <c r="E97" t="s">
        <v>1505</v>
      </c>
      <c r="O97" t="str">
        <f t="shared" si="4"/>
        <v>Gemeinschaftspraxis Hilden, Rudzinski</v>
      </c>
      <c r="P97">
        <f>COUNTA(C97:N97)</f>
        <v>3</v>
      </c>
      <c r="Q97" t="str">
        <f t="shared" si="5"/>
        <v/>
      </c>
      <c r="R97" t="str">
        <f t="shared" si="6"/>
        <v/>
      </c>
      <c r="S97" t="str">
        <f t="shared" si="7"/>
        <v>Gemeinschaftspraxis Hilden, Rudzinski</v>
      </c>
    </row>
    <row r="98" spans="3:19" x14ac:dyDescent="0.3">
      <c r="C98" t="s">
        <v>1377</v>
      </c>
      <c r="D98" t="s">
        <v>1506</v>
      </c>
      <c r="O98" t="str">
        <f t="shared" si="4"/>
        <v>Michael Karaus</v>
      </c>
      <c r="P98">
        <f>COUNTA(C98:N98)</f>
        <v>2</v>
      </c>
      <c r="Q98" t="str">
        <f t="shared" si="5"/>
        <v>Michael</v>
      </c>
      <c r="R98" t="str">
        <f t="shared" si="6"/>
        <v>Karaus</v>
      </c>
      <c r="S98" t="str">
        <f t="shared" si="7"/>
        <v/>
      </c>
    </row>
    <row r="99" spans="3:19" x14ac:dyDescent="0.3">
      <c r="C99" t="s">
        <v>1507</v>
      </c>
      <c r="D99" t="s">
        <v>1475</v>
      </c>
      <c r="E99" t="s">
        <v>1508</v>
      </c>
      <c r="F99" t="s">
        <v>1509</v>
      </c>
      <c r="G99" t="s">
        <v>1404</v>
      </c>
      <c r="H99" t="s">
        <v>1374</v>
      </c>
      <c r="I99" t="s">
        <v>1405</v>
      </c>
      <c r="O99" t="str">
        <f t="shared" si="4"/>
        <v>Evangelisches Krankenhaus Göttingen-Weende e.V. Abt. Innere Medizin</v>
      </c>
      <c r="P99">
        <f>COUNTA(C99:N99)</f>
        <v>7</v>
      </c>
      <c r="Q99" t="str">
        <f t="shared" si="5"/>
        <v/>
      </c>
      <c r="R99" t="str">
        <f t="shared" si="6"/>
        <v/>
      </c>
      <c r="S99" t="str">
        <f t="shared" si="7"/>
        <v>Evangelisches Krankenhaus Göttingen-Weende e.V. Abt. Innere Medizin</v>
      </c>
    </row>
    <row r="100" spans="3:19" x14ac:dyDescent="0.3">
      <c r="C100" t="s">
        <v>1510</v>
      </c>
      <c r="D100" t="s">
        <v>1511</v>
      </c>
      <c r="O100" t="str">
        <f t="shared" si="4"/>
        <v>Richard Kölble</v>
      </c>
      <c r="P100">
        <f>COUNTA(C100:N100)</f>
        <v>2</v>
      </c>
      <c r="Q100" t="str">
        <f t="shared" si="5"/>
        <v>Richard</v>
      </c>
      <c r="R100" t="str">
        <f t="shared" si="6"/>
        <v>Kölble</v>
      </c>
      <c r="S100" t="str">
        <f t="shared" si="7"/>
        <v/>
      </c>
    </row>
    <row r="101" spans="3:19" x14ac:dyDescent="0.3">
      <c r="C101" t="s">
        <v>1341</v>
      </c>
      <c r="D101" t="s">
        <v>1512</v>
      </c>
      <c r="E101" t="s">
        <v>1513</v>
      </c>
      <c r="O101" t="str">
        <f t="shared" si="4"/>
        <v>Praxisgemeinschaft Böse, Flehinghaus</v>
      </c>
      <c r="P101">
        <f>COUNTA(C101:N101)</f>
        <v>3</v>
      </c>
      <c r="Q101" t="str">
        <f t="shared" si="5"/>
        <v/>
      </c>
      <c r="R101" t="str">
        <f t="shared" si="6"/>
        <v/>
      </c>
      <c r="S101" t="str">
        <f t="shared" si="7"/>
        <v>Praxisgemeinschaft Böse, Flehinghaus</v>
      </c>
    </row>
    <row r="102" spans="3:19" x14ac:dyDescent="0.3">
      <c r="C102" t="s">
        <v>1437</v>
      </c>
      <c r="D102" t="s">
        <v>1514</v>
      </c>
      <c r="O102" t="str">
        <f t="shared" si="4"/>
        <v>Joachim Erckenbrecht</v>
      </c>
      <c r="P102">
        <f>COUNTA(C102:N102)</f>
        <v>2</v>
      </c>
      <c r="Q102" t="str">
        <f t="shared" si="5"/>
        <v>Joachim</v>
      </c>
      <c r="R102" t="str">
        <f t="shared" si="6"/>
        <v>Erckenbrecht</v>
      </c>
      <c r="S102" t="str">
        <f t="shared" si="7"/>
        <v/>
      </c>
    </row>
    <row r="103" spans="3:19" x14ac:dyDescent="0.3">
      <c r="C103" t="s">
        <v>1515</v>
      </c>
      <c r="D103" t="s">
        <v>1516</v>
      </c>
      <c r="E103" t="s">
        <v>1517</v>
      </c>
      <c r="F103" t="s">
        <v>1359</v>
      </c>
      <c r="G103" t="s">
        <v>1338</v>
      </c>
      <c r="H103" t="s">
        <v>1374</v>
      </c>
      <c r="I103" t="s">
        <v>1375</v>
      </c>
      <c r="O103" t="str">
        <f t="shared" si="4"/>
        <v>Kaiserswerther Diakonie Florence Nightingale-Krankenhaus Klinik für Innere Med.</v>
      </c>
      <c r="P103">
        <f>COUNTA(C103:N103)</f>
        <v>7</v>
      </c>
      <c r="Q103" t="str">
        <f t="shared" si="5"/>
        <v/>
      </c>
      <c r="R103" t="str">
        <f t="shared" si="6"/>
        <v/>
      </c>
      <c r="S103" t="str">
        <f t="shared" si="7"/>
        <v>Kaiserswerther Diakonie Florence Nightingale-Krankenhaus Klinik für Innere Med.</v>
      </c>
    </row>
    <row r="104" spans="3:19" x14ac:dyDescent="0.3">
      <c r="C104" t="s">
        <v>1518</v>
      </c>
      <c r="D104" t="s">
        <v>1519</v>
      </c>
      <c r="O104" t="str">
        <f t="shared" si="4"/>
        <v>Hans-Georg Hörster</v>
      </c>
      <c r="P104">
        <f>COUNTA(C104:N104)</f>
        <v>2</v>
      </c>
      <c r="Q104" t="str">
        <f t="shared" si="5"/>
        <v>Hans-Georg</v>
      </c>
      <c r="R104" t="str">
        <f t="shared" si="6"/>
        <v>Hörster</v>
      </c>
      <c r="S104" t="str">
        <f t="shared" si="7"/>
        <v/>
      </c>
    </row>
    <row r="105" spans="3:19" x14ac:dyDescent="0.3">
      <c r="C105" t="s">
        <v>1348</v>
      </c>
      <c r="D105" t="s">
        <v>1520</v>
      </c>
      <c r="E105" t="s">
        <v>1521</v>
      </c>
      <c r="O105" t="str">
        <f t="shared" si="4"/>
        <v>Gemeinschaftspraxis Asdonk, Heinen</v>
      </c>
      <c r="P105">
        <f>COUNTA(C105:N105)</f>
        <v>3</v>
      </c>
      <c r="Q105" t="str">
        <f t="shared" si="5"/>
        <v/>
      </c>
      <c r="R105" t="str">
        <f t="shared" si="6"/>
        <v/>
      </c>
      <c r="S105" t="str">
        <f t="shared" si="7"/>
        <v>Gemeinschaftspraxis Asdonk, Heinen</v>
      </c>
    </row>
    <row r="106" spans="3:19" x14ac:dyDescent="0.3">
      <c r="C106" t="s">
        <v>1522</v>
      </c>
      <c r="D106" t="s">
        <v>1523</v>
      </c>
      <c r="O106" t="str">
        <f t="shared" si="4"/>
        <v>Berthold Brodin</v>
      </c>
      <c r="P106">
        <f>COUNTA(C106:N106)</f>
        <v>2</v>
      </c>
      <c r="Q106" t="str">
        <f t="shared" si="5"/>
        <v>Berthold</v>
      </c>
      <c r="R106" t="str">
        <f t="shared" si="6"/>
        <v>Brodin</v>
      </c>
      <c r="S106" t="str">
        <f t="shared" si="7"/>
        <v/>
      </c>
    </row>
    <row r="107" spans="3:19" x14ac:dyDescent="0.3">
      <c r="C107" t="s">
        <v>1345</v>
      </c>
      <c r="D107" t="s">
        <v>1523</v>
      </c>
      <c r="O107" t="str">
        <f t="shared" si="4"/>
        <v>Einzelpraxis Brodin</v>
      </c>
      <c r="P107">
        <f>COUNTA(C107:N107)</f>
        <v>2</v>
      </c>
      <c r="Q107" t="str">
        <f t="shared" si="5"/>
        <v>Einzelpraxis</v>
      </c>
      <c r="R107" t="str">
        <f t="shared" si="6"/>
        <v>Brodin</v>
      </c>
      <c r="S107" t="str">
        <f t="shared" si="7"/>
        <v/>
      </c>
    </row>
    <row r="108" spans="3:19" x14ac:dyDescent="0.3">
      <c r="C108" t="s">
        <v>1524</v>
      </c>
      <c r="D108" t="s">
        <v>1525</v>
      </c>
      <c r="O108" t="str">
        <f t="shared" si="4"/>
        <v>Alexandra Hülsdonk</v>
      </c>
      <c r="P108">
        <f>COUNTA(C108:N108)</f>
        <v>2</v>
      </c>
      <c r="Q108" t="str">
        <f t="shared" si="5"/>
        <v>Alexandra</v>
      </c>
      <c r="R108" t="str">
        <f t="shared" si="6"/>
        <v>Hülsdonk</v>
      </c>
      <c r="S108" t="str">
        <f t="shared" si="7"/>
        <v/>
      </c>
    </row>
    <row r="109" spans="3:19" x14ac:dyDescent="0.3">
      <c r="C109" t="s">
        <v>1526</v>
      </c>
      <c r="D109" t="s">
        <v>1527</v>
      </c>
      <c r="O109" t="str">
        <f t="shared" si="4"/>
        <v>Axel Naumann</v>
      </c>
      <c r="P109">
        <f>COUNTA(C109:N109)</f>
        <v>2</v>
      </c>
      <c r="Q109" t="str">
        <f t="shared" si="5"/>
        <v>Axel</v>
      </c>
      <c r="R109" t="str">
        <f t="shared" si="6"/>
        <v>Naumann</v>
      </c>
      <c r="S109" t="str">
        <f t="shared" si="7"/>
        <v/>
      </c>
    </row>
    <row r="110" spans="3:19" x14ac:dyDescent="0.3">
      <c r="C110" t="s">
        <v>1528</v>
      </c>
      <c r="D110" t="s">
        <v>1529</v>
      </c>
      <c r="E110" t="s">
        <v>1530</v>
      </c>
      <c r="O110" t="str">
        <f t="shared" si="4"/>
        <v>Eric Nörgaard Jörgensen</v>
      </c>
      <c r="P110">
        <f>COUNTA(C110:N110)</f>
        <v>3</v>
      </c>
      <c r="Q110" t="str">
        <f t="shared" si="5"/>
        <v/>
      </c>
      <c r="R110" t="str">
        <f t="shared" si="6"/>
        <v/>
      </c>
      <c r="S110" t="str">
        <f t="shared" si="7"/>
        <v>Eric Nörgaard Jörgensen</v>
      </c>
    </row>
    <row r="111" spans="3:19" x14ac:dyDescent="0.3">
      <c r="C111" t="s">
        <v>1348</v>
      </c>
      <c r="D111" t="s">
        <v>1531</v>
      </c>
      <c r="E111" t="s">
        <v>1532</v>
      </c>
      <c r="O111" t="str">
        <f t="shared" si="4"/>
        <v>Gemeinschaftspraxis Jörgensen, Scheller</v>
      </c>
      <c r="P111">
        <f>COUNTA(C111:N111)</f>
        <v>3</v>
      </c>
      <c r="Q111" t="str">
        <f t="shared" si="5"/>
        <v/>
      </c>
      <c r="R111" t="str">
        <f t="shared" si="6"/>
        <v/>
      </c>
      <c r="S111" t="str">
        <f t="shared" si="7"/>
        <v>Gemeinschaftspraxis Jörgensen, Scheller</v>
      </c>
    </row>
    <row r="112" spans="3:19" x14ac:dyDescent="0.3">
      <c r="C112" t="s">
        <v>1460</v>
      </c>
      <c r="D112" t="s">
        <v>1533</v>
      </c>
      <c r="O112" t="str">
        <f t="shared" si="4"/>
        <v>Martin Fähndrich</v>
      </c>
      <c r="P112">
        <f>COUNTA(C112:N112)</f>
        <v>2</v>
      </c>
      <c r="Q112" t="str">
        <f t="shared" si="5"/>
        <v>Martin</v>
      </c>
      <c r="R112" t="str">
        <f t="shared" si="6"/>
        <v>Fähndrich</v>
      </c>
      <c r="S112" t="str">
        <f t="shared" si="7"/>
        <v/>
      </c>
    </row>
    <row r="113" spans="3:19" x14ac:dyDescent="0.3">
      <c r="C113" t="s">
        <v>1534</v>
      </c>
      <c r="D113" t="s">
        <v>1359</v>
      </c>
      <c r="E113" t="s">
        <v>1535</v>
      </c>
      <c r="F113" t="s">
        <v>1046</v>
      </c>
      <c r="O113" t="str">
        <f t="shared" si="4"/>
        <v>Medizinische Klinik Mitte Gastroenterologie</v>
      </c>
      <c r="P113">
        <f>COUNTA(C113:N113)</f>
        <v>4</v>
      </c>
      <c r="Q113" t="str">
        <f t="shared" si="5"/>
        <v/>
      </c>
      <c r="R113" t="str">
        <f t="shared" si="6"/>
        <v/>
      </c>
      <c r="S113" t="str">
        <f t="shared" si="7"/>
        <v>Medizinische Klinik Mitte Gastroenterologie</v>
      </c>
    </row>
    <row r="114" spans="3:19" x14ac:dyDescent="0.3">
      <c r="C114" t="s">
        <v>1536</v>
      </c>
      <c r="D114" t="s">
        <v>1537</v>
      </c>
      <c r="O114" t="str">
        <f t="shared" si="4"/>
        <v>Elmar Zehnter</v>
      </c>
      <c r="P114">
        <f>COUNTA(C114:N114)</f>
        <v>2</v>
      </c>
      <c r="Q114" t="str">
        <f t="shared" si="5"/>
        <v>Elmar</v>
      </c>
      <c r="R114" t="str">
        <f t="shared" si="6"/>
        <v>Zehnter</v>
      </c>
      <c r="S114" t="str">
        <f t="shared" si="7"/>
        <v/>
      </c>
    </row>
    <row r="115" spans="3:19" x14ac:dyDescent="0.3">
      <c r="C115" t="s">
        <v>1345</v>
      </c>
      <c r="D115" t="s">
        <v>1537</v>
      </c>
      <c r="O115" t="str">
        <f t="shared" si="4"/>
        <v>Einzelpraxis Zehnter</v>
      </c>
      <c r="P115">
        <f>COUNTA(C115:N115)</f>
        <v>2</v>
      </c>
      <c r="Q115" t="str">
        <f t="shared" si="5"/>
        <v>Einzelpraxis</v>
      </c>
      <c r="R115" t="str">
        <f t="shared" si="6"/>
        <v>Zehnter</v>
      </c>
      <c r="S115" t="str">
        <f t="shared" si="7"/>
        <v/>
      </c>
    </row>
    <row r="116" spans="3:19" x14ac:dyDescent="0.3">
      <c r="C116" t="s">
        <v>1538</v>
      </c>
      <c r="D116" t="s">
        <v>1539</v>
      </c>
      <c r="O116" t="str">
        <f t="shared" si="4"/>
        <v>Gisela Felten</v>
      </c>
      <c r="P116">
        <f>COUNTA(C116:N116)</f>
        <v>2</v>
      </c>
      <c r="Q116" t="str">
        <f t="shared" si="5"/>
        <v>Gisela</v>
      </c>
      <c r="R116" t="str">
        <f t="shared" si="6"/>
        <v>Felten</v>
      </c>
      <c r="S116" t="str">
        <f t="shared" si="7"/>
        <v/>
      </c>
    </row>
    <row r="117" spans="3:19" x14ac:dyDescent="0.3">
      <c r="C117" t="s">
        <v>1540</v>
      </c>
      <c r="D117" t="s">
        <v>1541</v>
      </c>
      <c r="O117" t="str">
        <f t="shared" si="4"/>
        <v>Dietrich Hüppe</v>
      </c>
      <c r="P117">
        <f>COUNTA(C117:N117)</f>
        <v>2</v>
      </c>
      <c r="Q117" t="str">
        <f t="shared" si="5"/>
        <v>Dietrich</v>
      </c>
      <c r="R117" t="str">
        <f t="shared" si="6"/>
        <v>Hüppe</v>
      </c>
      <c r="S117" t="str">
        <f t="shared" si="7"/>
        <v/>
      </c>
    </row>
    <row r="118" spans="3:19" x14ac:dyDescent="0.3">
      <c r="C118" t="s">
        <v>1348</v>
      </c>
      <c r="D118" t="s">
        <v>1542</v>
      </c>
      <c r="E118" t="s">
        <v>1543</v>
      </c>
      <c r="O118" t="str">
        <f t="shared" si="4"/>
        <v>Gemeinschaftspraxis Felten, Hartmann</v>
      </c>
      <c r="P118">
        <f>COUNTA(C118:N118)</f>
        <v>3</v>
      </c>
      <c r="Q118" t="str">
        <f t="shared" si="5"/>
        <v/>
      </c>
      <c r="R118" t="str">
        <f t="shared" si="6"/>
        <v/>
      </c>
      <c r="S118" t="str">
        <f t="shared" si="7"/>
        <v>Gemeinschaftspraxis Felten, Hartmann</v>
      </c>
    </row>
    <row r="119" spans="3:19" x14ac:dyDescent="0.3">
      <c r="C119" t="s">
        <v>1544</v>
      </c>
      <c r="D119" t="s">
        <v>1545</v>
      </c>
      <c r="O119" t="str">
        <f t="shared" si="4"/>
        <v>Gabriele Schmidt-Heinevetter</v>
      </c>
      <c r="P119">
        <f>COUNTA(C119:N119)</f>
        <v>2</v>
      </c>
      <c r="Q119" t="str">
        <f t="shared" si="5"/>
        <v>Gabriele</v>
      </c>
      <c r="R119" t="str">
        <f t="shared" si="6"/>
        <v>Schmidt-Heinevetter</v>
      </c>
      <c r="S119" t="str">
        <f t="shared" si="7"/>
        <v/>
      </c>
    </row>
    <row r="120" spans="3:19" x14ac:dyDescent="0.3">
      <c r="C120" t="s">
        <v>1348</v>
      </c>
      <c r="D120" t="s">
        <v>1546</v>
      </c>
      <c r="O120" t="str">
        <f t="shared" si="4"/>
        <v>Gemeinschaftspraxis Kemen</v>
      </c>
      <c r="P120">
        <f>COUNTA(C120:N120)</f>
        <v>2</v>
      </c>
      <c r="Q120" t="str">
        <f t="shared" si="5"/>
        <v>Gemeinschaftspraxis</v>
      </c>
      <c r="R120" t="str">
        <f t="shared" si="6"/>
        <v>Kemen</v>
      </c>
      <c r="S120" t="str">
        <f t="shared" si="7"/>
        <v/>
      </c>
    </row>
    <row r="121" spans="3:19" x14ac:dyDescent="0.3">
      <c r="C121" t="s">
        <v>1389</v>
      </c>
      <c r="D121" t="s">
        <v>1547</v>
      </c>
      <c r="O121" t="str">
        <f t="shared" si="4"/>
        <v>Peter Hoffmann</v>
      </c>
      <c r="P121">
        <f>COUNTA(C121:N121)</f>
        <v>2</v>
      </c>
      <c r="Q121" t="str">
        <f t="shared" si="5"/>
        <v>Peter</v>
      </c>
      <c r="R121" t="str">
        <f t="shared" si="6"/>
        <v>Hoffmann</v>
      </c>
      <c r="S121" t="str">
        <f t="shared" si="7"/>
        <v/>
      </c>
    </row>
    <row r="122" spans="3:19" x14ac:dyDescent="0.3">
      <c r="C122" t="s">
        <v>1548</v>
      </c>
      <c r="D122" t="s">
        <v>1549</v>
      </c>
      <c r="E122" t="s">
        <v>1359</v>
      </c>
      <c r="F122" t="s">
        <v>1338</v>
      </c>
      <c r="G122" t="s">
        <v>1374</v>
      </c>
      <c r="H122" t="s">
        <v>1375</v>
      </c>
      <c r="O122" t="str">
        <f t="shared" si="4"/>
        <v>Evang. Huyssens-Stiftung Klinik für Innere Med.</v>
      </c>
      <c r="P122">
        <f>COUNTA(C122:N122)</f>
        <v>6</v>
      </c>
      <c r="Q122" t="str">
        <f t="shared" si="5"/>
        <v/>
      </c>
      <c r="R122" t="str">
        <f t="shared" si="6"/>
        <v/>
      </c>
      <c r="S122" t="str">
        <f t="shared" si="7"/>
        <v>Evang. Huyssens-Stiftung Klinik für Innere Med.</v>
      </c>
    </row>
    <row r="123" spans="3:19" x14ac:dyDescent="0.3">
      <c r="C123" t="s">
        <v>1348</v>
      </c>
      <c r="D123" t="s">
        <v>1550</v>
      </c>
      <c r="O123" t="str">
        <f t="shared" si="4"/>
        <v>Gemeinschaftspraxis Bartholomäus</v>
      </c>
      <c r="P123">
        <f>COUNTA(C123:N123)</f>
        <v>2</v>
      </c>
      <c r="Q123" t="str">
        <f t="shared" si="5"/>
        <v>Gemeinschaftspraxis</v>
      </c>
      <c r="R123" t="str">
        <f t="shared" si="6"/>
        <v>Bartholomäus</v>
      </c>
      <c r="S123" t="str">
        <f t="shared" si="7"/>
        <v/>
      </c>
    </row>
    <row r="124" spans="3:19" x14ac:dyDescent="0.3">
      <c r="C124" t="s">
        <v>1551</v>
      </c>
      <c r="D124" t="s">
        <v>1388</v>
      </c>
      <c r="O124" t="str">
        <f t="shared" si="4"/>
        <v>Christoph Vogt</v>
      </c>
      <c r="P124">
        <f>COUNTA(C124:N124)</f>
        <v>2</v>
      </c>
      <c r="Q124" t="str">
        <f t="shared" si="5"/>
        <v>Christoph</v>
      </c>
      <c r="R124" t="str">
        <f t="shared" si="6"/>
        <v>Vogt</v>
      </c>
      <c r="S124" t="str">
        <f t="shared" si="7"/>
        <v/>
      </c>
    </row>
    <row r="125" spans="3:19" x14ac:dyDescent="0.3">
      <c r="C125" t="s">
        <v>1356</v>
      </c>
      <c r="D125" t="s">
        <v>1552</v>
      </c>
      <c r="E125" t="s">
        <v>1475</v>
      </c>
      <c r="F125" t="s">
        <v>1359</v>
      </c>
      <c r="G125" t="s">
        <v>1338</v>
      </c>
      <c r="H125" t="s">
        <v>1374</v>
      </c>
      <c r="I125" t="s">
        <v>1375</v>
      </c>
      <c r="O125" t="str">
        <f t="shared" si="4"/>
        <v>St. Josef Krankenhaus Klinik für Innere Med.</v>
      </c>
      <c r="P125">
        <f>COUNTA(C125:N125)</f>
        <v>7</v>
      </c>
      <c r="Q125" t="str">
        <f t="shared" si="5"/>
        <v/>
      </c>
      <c r="R125" t="str">
        <f t="shared" si="6"/>
        <v/>
      </c>
      <c r="S125" t="str">
        <f t="shared" si="7"/>
        <v>St. Josef Krankenhaus Klinik für Innere Med.</v>
      </c>
    </row>
    <row r="126" spans="3:19" x14ac:dyDescent="0.3">
      <c r="C126" t="s">
        <v>1553</v>
      </c>
      <c r="D126" t="s">
        <v>1554</v>
      </c>
      <c r="O126" t="str">
        <f t="shared" si="4"/>
        <v>Markus Gaubitz</v>
      </c>
      <c r="P126">
        <f>COUNTA(C126:N126)</f>
        <v>2</v>
      </c>
      <c r="Q126" t="str">
        <f t="shared" si="5"/>
        <v>Markus</v>
      </c>
      <c r="R126" t="str">
        <f t="shared" si="6"/>
        <v>Gaubitz</v>
      </c>
      <c r="S126" t="str">
        <f t="shared" si="7"/>
        <v/>
      </c>
    </row>
    <row r="127" spans="3:19" x14ac:dyDescent="0.3">
      <c r="C127" t="s">
        <v>1555</v>
      </c>
      <c r="D127" t="s">
        <v>1556</v>
      </c>
      <c r="E127" t="s">
        <v>1411</v>
      </c>
      <c r="F127" t="s">
        <v>1557</v>
      </c>
      <c r="O127" t="str">
        <f t="shared" si="4"/>
        <v>Interdisziplinäre Diagnostik und Therapie</v>
      </c>
      <c r="P127">
        <f>COUNTA(C127:N127)</f>
        <v>4</v>
      </c>
      <c r="Q127" t="str">
        <f t="shared" si="5"/>
        <v/>
      </c>
      <c r="R127" t="str">
        <f t="shared" si="6"/>
        <v/>
      </c>
      <c r="S127" t="str">
        <f t="shared" si="7"/>
        <v>Interdisziplinäre Diagnostik und Therapie</v>
      </c>
    </row>
    <row r="128" spans="3:19" x14ac:dyDescent="0.3">
      <c r="C128" t="s">
        <v>1502</v>
      </c>
      <c r="D128" t="s">
        <v>1558</v>
      </c>
      <c r="O128" t="str">
        <f t="shared" si="4"/>
        <v>Andreas Lügering</v>
      </c>
      <c r="P128">
        <f>COUNTA(C128:N128)</f>
        <v>2</v>
      </c>
      <c r="Q128" t="str">
        <f t="shared" si="5"/>
        <v>Andreas</v>
      </c>
      <c r="R128" t="str">
        <f t="shared" si="6"/>
        <v>Lügering</v>
      </c>
      <c r="S128" t="str">
        <f t="shared" si="7"/>
        <v/>
      </c>
    </row>
    <row r="129" spans="3:19" x14ac:dyDescent="0.3">
      <c r="C129" t="s">
        <v>1401</v>
      </c>
      <c r="D129" t="s">
        <v>1559</v>
      </c>
      <c r="E129">
        <v>10</v>
      </c>
      <c r="O129" t="str">
        <f t="shared" si="4"/>
        <v>MVZ Portal 10</v>
      </c>
      <c r="P129">
        <f>COUNTA(C129:N129)</f>
        <v>3</v>
      </c>
      <c r="Q129" t="str">
        <f t="shared" si="5"/>
        <v/>
      </c>
      <c r="R129" t="str">
        <f t="shared" si="6"/>
        <v/>
      </c>
      <c r="S129" t="str">
        <f t="shared" si="7"/>
        <v>MVZ Portal 10</v>
      </c>
    </row>
    <row r="130" spans="3:19" x14ac:dyDescent="0.3">
      <c r="C130" t="s">
        <v>1348</v>
      </c>
      <c r="D130" t="s">
        <v>1560</v>
      </c>
      <c r="O130" t="str">
        <f t="shared" si="4"/>
        <v>Gemeinschaftspraxis Holtkamp-Endemann</v>
      </c>
      <c r="P130">
        <f>COUNTA(C130:N130)</f>
        <v>2</v>
      </c>
      <c r="Q130" t="str">
        <f t="shared" si="5"/>
        <v>Gemeinschaftspraxis</v>
      </c>
      <c r="R130" t="str">
        <f t="shared" si="6"/>
        <v>Holtkamp-Endemann</v>
      </c>
      <c r="S130" t="str">
        <f t="shared" si="7"/>
        <v/>
      </c>
    </row>
    <row r="131" spans="3:19" x14ac:dyDescent="0.3">
      <c r="C131" t="s">
        <v>1561</v>
      </c>
      <c r="D131" t="s">
        <v>1562</v>
      </c>
      <c r="O131" t="str">
        <f t="shared" ref="O131:O194" si="8">TRIM(C131&amp;" "&amp;D131&amp;" "&amp;E131&amp;" "&amp;F131&amp;" "&amp;G131&amp;" "&amp;H131&amp;" "&amp;I131&amp;" "&amp;J131&amp;" "&amp;K131&amp;" "&amp;L131&amp;" "&amp;M131&amp;" "&amp;N131)</f>
        <v>Heiko Risius</v>
      </c>
      <c r="P131">
        <f>COUNTA(C131:N131)</f>
        <v>2</v>
      </c>
      <c r="Q131" t="str">
        <f t="shared" ref="Q131:Q194" si="9">IF(P131=2,C131,"")</f>
        <v>Heiko</v>
      </c>
      <c r="R131" t="str">
        <f t="shared" ref="R131:R194" si="10">IF(P131=2,D131,"")</f>
        <v>Risius</v>
      </c>
      <c r="S131" t="str">
        <f t="shared" ref="S131:S194" si="11">IF(P131=2,"",O131)</f>
        <v/>
      </c>
    </row>
    <row r="132" spans="3:19" x14ac:dyDescent="0.3">
      <c r="C132" t="s">
        <v>1563</v>
      </c>
      <c r="D132" t="s">
        <v>1564</v>
      </c>
      <c r="O132" t="str">
        <f t="shared" si="8"/>
        <v>Hartmut Bordel</v>
      </c>
      <c r="P132">
        <f>COUNTA(C132:N132)</f>
        <v>2</v>
      </c>
      <c r="Q132" t="str">
        <f t="shared" si="9"/>
        <v>Hartmut</v>
      </c>
      <c r="R132" t="str">
        <f t="shared" si="10"/>
        <v>Bordel</v>
      </c>
      <c r="S132" t="str">
        <f t="shared" si="11"/>
        <v/>
      </c>
    </row>
    <row r="133" spans="3:19" x14ac:dyDescent="0.3">
      <c r="C133" t="s">
        <v>1442</v>
      </c>
      <c r="D133" t="s">
        <v>1428</v>
      </c>
      <c r="E133" t="s">
        <v>1359</v>
      </c>
      <c r="F133" t="s">
        <v>1338</v>
      </c>
      <c r="G133" t="s">
        <v>1046</v>
      </c>
      <c r="O133" t="str">
        <f t="shared" si="8"/>
        <v>Medizinisches Zentrum Klinik für Gastroenterologie</v>
      </c>
      <c r="P133">
        <f>COUNTA(C133:N133)</f>
        <v>5</v>
      </c>
      <c r="Q133" t="str">
        <f t="shared" si="9"/>
        <v/>
      </c>
      <c r="R133" t="str">
        <f t="shared" si="10"/>
        <v/>
      </c>
      <c r="S133" t="str">
        <f t="shared" si="11"/>
        <v>Medizinisches Zentrum Klinik für Gastroenterologie</v>
      </c>
    </row>
    <row r="134" spans="3:19" x14ac:dyDescent="0.3">
      <c r="C134" t="s">
        <v>1348</v>
      </c>
      <c r="D134" t="s">
        <v>1565</v>
      </c>
      <c r="E134" t="s">
        <v>1566</v>
      </c>
      <c r="O134" t="str">
        <f t="shared" si="8"/>
        <v>Gemeinschaftspraxis Bordel, Müller</v>
      </c>
      <c r="P134">
        <f>COUNTA(C134:N134)</f>
        <v>3</v>
      </c>
      <c r="Q134" t="str">
        <f t="shared" si="9"/>
        <v/>
      </c>
      <c r="R134" t="str">
        <f t="shared" si="10"/>
        <v/>
      </c>
      <c r="S134" t="str">
        <f t="shared" si="11"/>
        <v>Gemeinschaftspraxis Bordel, Müller</v>
      </c>
    </row>
    <row r="135" spans="3:19" x14ac:dyDescent="0.3">
      <c r="C135" t="s">
        <v>1567</v>
      </c>
      <c r="D135" t="s">
        <v>1568</v>
      </c>
      <c r="O135" t="str">
        <f t="shared" si="8"/>
        <v>Franz Emke</v>
      </c>
      <c r="P135">
        <f>COUNTA(C135:N135)</f>
        <v>2</v>
      </c>
      <c r="Q135" t="str">
        <f t="shared" si="9"/>
        <v>Franz</v>
      </c>
      <c r="R135" t="str">
        <f t="shared" si="10"/>
        <v>Emke</v>
      </c>
      <c r="S135" t="str">
        <f t="shared" si="11"/>
        <v/>
      </c>
    </row>
    <row r="136" spans="3:19" x14ac:dyDescent="0.3">
      <c r="C136" t="s">
        <v>1348</v>
      </c>
      <c r="D136" t="s">
        <v>1569</v>
      </c>
      <c r="E136" t="s">
        <v>1570</v>
      </c>
      <c r="O136" t="str">
        <f t="shared" si="8"/>
        <v>Gemeinschaftspraxis Emke, Glosemeyer</v>
      </c>
      <c r="P136">
        <f>COUNTA(C136:N136)</f>
        <v>3</v>
      </c>
      <c r="Q136" t="str">
        <f t="shared" si="9"/>
        <v/>
      </c>
      <c r="R136" t="str">
        <f t="shared" si="10"/>
        <v/>
      </c>
      <c r="S136" t="str">
        <f t="shared" si="11"/>
        <v>Gemeinschaftspraxis Emke, Glosemeyer</v>
      </c>
    </row>
    <row r="137" spans="3:19" x14ac:dyDescent="0.3">
      <c r="C137" t="s">
        <v>1502</v>
      </c>
      <c r="D137" t="s">
        <v>1571</v>
      </c>
      <c r="O137" t="str">
        <f t="shared" si="8"/>
        <v>Andreas Baron</v>
      </c>
      <c r="P137">
        <f>COUNTA(C137:N137)</f>
        <v>2</v>
      </c>
      <c r="Q137" t="str">
        <f t="shared" si="9"/>
        <v>Andreas</v>
      </c>
      <c r="R137" t="str">
        <f t="shared" si="10"/>
        <v>Baron</v>
      </c>
      <c r="S137" t="str">
        <f t="shared" si="11"/>
        <v/>
      </c>
    </row>
    <row r="138" spans="3:19" x14ac:dyDescent="0.3">
      <c r="C138" t="s">
        <v>1572</v>
      </c>
      <c r="D138" t="s">
        <v>1404</v>
      </c>
      <c r="E138" t="s">
        <v>1374</v>
      </c>
      <c r="F138" t="s">
        <v>1405</v>
      </c>
      <c r="O138" t="str">
        <f t="shared" si="8"/>
        <v>St.-Franziskus-Hospital Abt. Innere Medizin</v>
      </c>
      <c r="P138">
        <f>COUNTA(C138:N138)</f>
        <v>4</v>
      </c>
      <c r="Q138" t="str">
        <f t="shared" si="9"/>
        <v/>
      </c>
      <c r="R138" t="str">
        <f t="shared" si="10"/>
        <v/>
      </c>
      <c r="S138" t="str">
        <f t="shared" si="11"/>
        <v>St.-Franziskus-Hospital Abt. Innere Medizin</v>
      </c>
    </row>
    <row r="139" spans="3:19" x14ac:dyDescent="0.3">
      <c r="C139" t="s">
        <v>1573</v>
      </c>
      <c r="D139" t="s">
        <v>1574</v>
      </c>
      <c r="O139" t="str">
        <f t="shared" si="8"/>
        <v>Jörg Zeeh</v>
      </c>
      <c r="P139">
        <f>COUNTA(C139:N139)</f>
        <v>2</v>
      </c>
      <c r="Q139" t="str">
        <f t="shared" si="9"/>
        <v>Jörg</v>
      </c>
      <c r="R139" t="str">
        <f t="shared" si="10"/>
        <v>Zeeh</v>
      </c>
      <c r="S139" t="str">
        <f t="shared" si="11"/>
        <v/>
      </c>
    </row>
    <row r="140" spans="3:19" x14ac:dyDescent="0.3">
      <c r="C140" t="s">
        <v>1575</v>
      </c>
      <c r="D140" t="s">
        <v>1576</v>
      </c>
      <c r="E140" t="s">
        <v>1404</v>
      </c>
      <c r="F140" t="s">
        <v>1046</v>
      </c>
      <c r="O140" t="str">
        <f t="shared" si="8"/>
        <v>St.-Katharinen-Hospital GmbH Abt. Gastroenterologie</v>
      </c>
      <c r="P140">
        <f>COUNTA(C140:N140)</f>
        <v>4</v>
      </c>
      <c r="Q140" t="str">
        <f t="shared" si="9"/>
        <v/>
      </c>
      <c r="R140" t="str">
        <f t="shared" si="10"/>
        <v/>
      </c>
      <c r="S140" t="str">
        <f t="shared" si="11"/>
        <v>St.-Katharinen-Hospital GmbH Abt. Gastroenterologie</v>
      </c>
    </row>
    <row r="141" spans="3:19" x14ac:dyDescent="0.3">
      <c r="C141" t="s">
        <v>1339</v>
      </c>
      <c r="D141" t="s">
        <v>1577</v>
      </c>
      <c r="O141" t="str">
        <f t="shared" si="8"/>
        <v>Sven Bender</v>
      </c>
      <c r="P141">
        <f>COUNTA(C141:N141)</f>
        <v>2</v>
      </c>
      <c r="Q141" t="str">
        <f t="shared" si="9"/>
        <v>Sven</v>
      </c>
      <c r="R141" t="str">
        <f t="shared" si="10"/>
        <v>Bender</v>
      </c>
      <c r="S141" t="str">
        <f t="shared" si="11"/>
        <v/>
      </c>
    </row>
    <row r="142" spans="3:19" x14ac:dyDescent="0.3">
      <c r="C142" t="s">
        <v>1348</v>
      </c>
      <c r="D142" t="s">
        <v>1578</v>
      </c>
      <c r="E142" t="s">
        <v>1579</v>
      </c>
      <c r="O142" t="str">
        <f t="shared" si="8"/>
        <v>Gemeinschaftspraxis Bender, Stähler</v>
      </c>
      <c r="P142">
        <f>COUNTA(C142:N142)</f>
        <v>3</v>
      </c>
      <c r="Q142" t="str">
        <f t="shared" si="9"/>
        <v/>
      </c>
      <c r="R142" t="str">
        <f t="shared" si="10"/>
        <v/>
      </c>
      <c r="S142" t="str">
        <f t="shared" si="11"/>
        <v>Gemeinschaftspraxis Bender, Stähler</v>
      </c>
    </row>
    <row r="143" spans="3:19" x14ac:dyDescent="0.3">
      <c r="C143" t="s">
        <v>1580</v>
      </c>
      <c r="D143" t="s">
        <v>1579</v>
      </c>
      <c r="O143" t="str">
        <f t="shared" si="8"/>
        <v>Dominik Stähler</v>
      </c>
      <c r="P143">
        <f>COUNTA(C143:N143)</f>
        <v>2</v>
      </c>
      <c r="Q143" t="str">
        <f t="shared" si="9"/>
        <v>Dominik</v>
      </c>
      <c r="R143" t="str">
        <f t="shared" si="10"/>
        <v>Stähler</v>
      </c>
      <c r="S143" t="str">
        <f t="shared" si="11"/>
        <v/>
      </c>
    </row>
    <row r="144" spans="3:19" x14ac:dyDescent="0.3">
      <c r="C144" t="s">
        <v>1348</v>
      </c>
      <c r="D144" t="s">
        <v>1578</v>
      </c>
      <c r="E144" t="s">
        <v>1579</v>
      </c>
      <c r="O144" t="str">
        <f t="shared" si="8"/>
        <v>Gemeinschaftspraxis Bender, Stähler</v>
      </c>
      <c r="P144">
        <f>COUNTA(C144:N144)</f>
        <v>3</v>
      </c>
      <c r="Q144" t="str">
        <f t="shared" si="9"/>
        <v/>
      </c>
      <c r="R144" t="str">
        <f t="shared" si="10"/>
        <v/>
      </c>
      <c r="S144" t="str">
        <f t="shared" si="11"/>
        <v>Gemeinschaftspraxis Bender, Stähler</v>
      </c>
    </row>
    <row r="145" spans="3:19" x14ac:dyDescent="0.3">
      <c r="C145" t="s">
        <v>1581</v>
      </c>
      <c r="D145" t="s">
        <v>1582</v>
      </c>
      <c r="E145" t="s">
        <v>1583</v>
      </c>
      <c r="O145" t="str">
        <f t="shared" si="8"/>
        <v>Elke Christiane Bästlein</v>
      </c>
      <c r="P145">
        <f>COUNTA(C145:N145)</f>
        <v>3</v>
      </c>
      <c r="Q145" t="str">
        <f t="shared" si="9"/>
        <v/>
      </c>
      <c r="R145" t="str">
        <f t="shared" si="10"/>
        <v/>
      </c>
      <c r="S145" t="str">
        <f t="shared" si="11"/>
        <v>Elke Christiane Bästlein</v>
      </c>
    </row>
    <row r="146" spans="3:19" x14ac:dyDescent="0.3">
      <c r="C146" t="s">
        <v>1584</v>
      </c>
      <c r="D146" t="s">
        <v>1585</v>
      </c>
      <c r="E146" t="s">
        <v>1428</v>
      </c>
      <c r="F146" t="s">
        <v>1586</v>
      </c>
      <c r="G146" t="s">
        <v>1587</v>
      </c>
      <c r="O146" t="str">
        <f t="shared" si="8"/>
        <v>Magen Darm Zentrum Wiener Platz</v>
      </c>
      <c r="P146">
        <f>COUNTA(C146:N146)</f>
        <v>5</v>
      </c>
      <c r="Q146" t="str">
        <f t="shared" si="9"/>
        <v/>
      </c>
      <c r="R146" t="str">
        <f t="shared" si="10"/>
        <v/>
      </c>
      <c r="S146" t="str">
        <f t="shared" si="11"/>
        <v>Magen Darm Zentrum Wiener Platz</v>
      </c>
    </row>
    <row r="147" spans="3:19" x14ac:dyDescent="0.3">
      <c r="C147" t="s">
        <v>1551</v>
      </c>
      <c r="D147" t="s">
        <v>1588</v>
      </c>
      <c r="O147" t="str">
        <f t="shared" si="8"/>
        <v>Christoph Schmidt</v>
      </c>
      <c r="P147">
        <f>COUNTA(C147:N147)</f>
        <v>2</v>
      </c>
      <c r="Q147" t="str">
        <f t="shared" si="9"/>
        <v>Christoph</v>
      </c>
      <c r="R147" t="str">
        <f t="shared" si="10"/>
        <v>Schmidt</v>
      </c>
      <c r="S147" t="str">
        <f t="shared" si="11"/>
        <v/>
      </c>
    </row>
    <row r="148" spans="3:19" x14ac:dyDescent="0.3">
      <c r="C148" t="s">
        <v>1345</v>
      </c>
      <c r="D148" t="s">
        <v>1588</v>
      </c>
      <c r="O148" t="str">
        <f t="shared" si="8"/>
        <v>Einzelpraxis Schmidt</v>
      </c>
      <c r="P148">
        <f>COUNTA(C148:N148)</f>
        <v>2</v>
      </c>
      <c r="Q148" t="str">
        <f t="shared" si="9"/>
        <v>Einzelpraxis</v>
      </c>
      <c r="R148" t="str">
        <f t="shared" si="10"/>
        <v>Schmidt</v>
      </c>
      <c r="S148" t="str">
        <f t="shared" si="11"/>
        <v/>
      </c>
    </row>
    <row r="149" spans="3:19" x14ac:dyDescent="0.3">
      <c r="C149" t="s">
        <v>1360</v>
      </c>
      <c r="D149" t="s">
        <v>1589</v>
      </c>
      <c r="O149" t="str">
        <f t="shared" si="8"/>
        <v>Christian Scheurlen</v>
      </c>
      <c r="P149">
        <f>COUNTA(C149:N149)</f>
        <v>2</v>
      </c>
      <c r="Q149" t="str">
        <f t="shared" si="9"/>
        <v>Christian</v>
      </c>
      <c r="R149" t="str">
        <f t="shared" si="10"/>
        <v>Scheurlen</v>
      </c>
      <c r="S149" t="str">
        <f t="shared" si="11"/>
        <v/>
      </c>
    </row>
    <row r="150" spans="3:19" x14ac:dyDescent="0.3">
      <c r="C150" t="s">
        <v>1415</v>
      </c>
      <c r="D150" t="s">
        <v>1359</v>
      </c>
      <c r="E150" t="s">
        <v>1338</v>
      </c>
      <c r="F150" t="s">
        <v>1374</v>
      </c>
      <c r="G150" t="s">
        <v>1375</v>
      </c>
      <c r="O150" t="str">
        <f t="shared" si="8"/>
        <v>Waldkrankenhaus Klinik für Innere Med.</v>
      </c>
      <c r="P150">
        <f>COUNTA(C150:N150)</f>
        <v>5</v>
      </c>
      <c r="Q150" t="str">
        <f t="shared" si="9"/>
        <v/>
      </c>
      <c r="R150" t="str">
        <f t="shared" si="10"/>
        <v/>
      </c>
      <c r="S150" t="str">
        <f t="shared" si="11"/>
        <v>Waldkrankenhaus Klinik für Innere Med.</v>
      </c>
    </row>
    <row r="151" spans="3:19" x14ac:dyDescent="0.3">
      <c r="C151" t="s">
        <v>1590</v>
      </c>
      <c r="D151" t="s">
        <v>1591</v>
      </c>
      <c r="O151" t="str">
        <f t="shared" si="8"/>
        <v>Jozo Majdandzic</v>
      </c>
      <c r="P151">
        <f>COUNTA(C151:N151)</f>
        <v>2</v>
      </c>
      <c r="Q151" t="str">
        <f t="shared" si="9"/>
        <v>Jozo</v>
      </c>
      <c r="R151" t="str">
        <f t="shared" si="10"/>
        <v>Majdandzic</v>
      </c>
      <c r="S151" t="str">
        <f t="shared" si="11"/>
        <v/>
      </c>
    </row>
    <row r="152" spans="3:19" x14ac:dyDescent="0.3">
      <c r="C152" t="s">
        <v>1437</v>
      </c>
      <c r="D152" t="s">
        <v>1592</v>
      </c>
      <c r="O152" t="str">
        <f t="shared" si="8"/>
        <v>Joachim Ziegler</v>
      </c>
      <c r="P152">
        <f>COUNTA(C152:N152)</f>
        <v>2</v>
      </c>
      <c r="Q152" t="str">
        <f t="shared" si="9"/>
        <v>Joachim</v>
      </c>
      <c r="R152" t="str">
        <f t="shared" si="10"/>
        <v>Ziegler</v>
      </c>
      <c r="S152" t="str">
        <f t="shared" si="11"/>
        <v/>
      </c>
    </row>
    <row r="153" spans="3:19" x14ac:dyDescent="0.3">
      <c r="C153" t="s">
        <v>1593</v>
      </c>
      <c r="D153" t="s">
        <v>1594</v>
      </c>
      <c r="O153" t="str">
        <f t="shared" si="8"/>
        <v>Ulrich Keller</v>
      </c>
      <c r="P153">
        <f>COUNTA(C153:N153)</f>
        <v>2</v>
      </c>
      <c r="Q153" t="str">
        <f t="shared" si="9"/>
        <v>Ulrich</v>
      </c>
      <c r="R153" t="str">
        <f t="shared" si="10"/>
        <v>Keller</v>
      </c>
      <c r="S153" t="str">
        <f t="shared" si="11"/>
        <v/>
      </c>
    </row>
    <row r="154" spans="3:19" x14ac:dyDescent="0.3">
      <c r="C154" t="s">
        <v>1348</v>
      </c>
      <c r="D154" t="s">
        <v>1595</v>
      </c>
      <c r="E154" t="s">
        <v>1594</v>
      </c>
      <c r="O154" t="str">
        <f t="shared" si="8"/>
        <v>Gemeinschaftspraxis Grinzoff, Keller</v>
      </c>
      <c r="P154">
        <f>COUNTA(C154:N154)</f>
        <v>3</v>
      </c>
      <c r="Q154" t="str">
        <f t="shared" si="9"/>
        <v/>
      </c>
      <c r="R154" t="str">
        <f t="shared" si="10"/>
        <v/>
      </c>
      <c r="S154" t="str">
        <f t="shared" si="11"/>
        <v>Gemeinschaftspraxis Grinzoff, Keller</v>
      </c>
    </row>
    <row r="155" spans="3:19" x14ac:dyDescent="0.3">
      <c r="C155" t="s">
        <v>1356</v>
      </c>
      <c r="D155" t="s">
        <v>1596</v>
      </c>
      <c r="E155" t="s">
        <v>1576</v>
      </c>
      <c r="F155" t="s">
        <v>1404</v>
      </c>
      <c r="G155" t="s">
        <v>1374</v>
      </c>
      <c r="H155" t="s">
        <v>1405</v>
      </c>
      <c r="O155" t="str">
        <f t="shared" si="8"/>
        <v>St. Nikolaus-Stiftshospital GmbH Abt. Innere Medizin</v>
      </c>
      <c r="P155">
        <f>COUNTA(C155:N155)</f>
        <v>6</v>
      </c>
      <c r="Q155" t="str">
        <f t="shared" si="9"/>
        <v/>
      </c>
      <c r="R155" t="str">
        <f t="shared" si="10"/>
        <v/>
      </c>
      <c r="S155" t="str">
        <f t="shared" si="11"/>
        <v>St. Nikolaus-Stiftshospital GmbH Abt. Innere Medizin</v>
      </c>
    </row>
    <row r="156" spans="3:19" x14ac:dyDescent="0.3">
      <c r="C156" t="s">
        <v>1597</v>
      </c>
      <c r="D156" t="s">
        <v>1598</v>
      </c>
      <c r="O156" t="str">
        <f t="shared" si="8"/>
        <v>Oliver Treml</v>
      </c>
      <c r="P156">
        <f>COUNTA(C156:N156)</f>
        <v>2</v>
      </c>
      <c r="Q156" t="str">
        <f t="shared" si="9"/>
        <v>Oliver</v>
      </c>
      <c r="R156" t="str">
        <f t="shared" si="10"/>
        <v>Treml</v>
      </c>
      <c r="S156" t="str">
        <f t="shared" si="11"/>
        <v/>
      </c>
    </row>
    <row r="157" spans="3:19" x14ac:dyDescent="0.3">
      <c r="C157" t="s">
        <v>1599</v>
      </c>
      <c r="D157" t="s">
        <v>1126</v>
      </c>
      <c r="O157" t="str">
        <f t="shared" si="8"/>
        <v>Facharztzentrum Hagen</v>
      </c>
      <c r="P157">
        <f>COUNTA(C157:N157)</f>
        <v>2</v>
      </c>
      <c r="Q157" t="str">
        <f t="shared" si="9"/>
        <v>Facharztzentrum</v>
      </c>
      <c r="R157" t="str">
        <f t="shared" si="10"/>
        <v>Hagen</v>
      </c>
      <c r="S157" t="str">
        <f t="shared" si="11"/>
        <v/>
      </c>
    </row>
    <row r="158" spans="3:19" x14ac:dyDescent="0.3">
      <c r="C158" t="s">
        <v>1363</v>
      </c>
      <c r="D158" t="s">
        <v>1600</v>
      </c>
      <c r="E158" t="s">
        <v>1601</v>
      </c>
      <c r="O158" t="str">
        <f t="shared" si="8"/>
        <v>Thomas Werner Spahn</v>
      </c>
      <c r="P158">
        <f>COUNTA(C158:N158)</f>
        <v>3</v>
      </c>
      <c r="Q158" t="str">
        <f t="shared" si="9"/>
        <v/>
      </c>
      <c r="R158" t="str">
        <f t="shared" si="10"/>
        <v/>
      </c>
      <c r="S158" t="str">
        <f t="shared" si="11"/>
        <v>Thomas Werner Spahn</v>
      </c>
    </row>
    <row r="159" spans="3:19" x14ac:dyDescent="0.3">
      <c r="C159" t="s">
        <v>1602</v>
      </c>
      <c r="D159" t="s">
        <v>1127</v>
      </c>
      <c r="E159" t="s">
        <v>1358</v>
      </c>
      <c r="F159" t="s">
        <v>1404</v>
      </c>
      <c r="G159" t="s">
        <v>1374</v>
      </c>
      <c r="H159" t="s">
        <v>1405</v>
      </c>
      <c r="O159" t="str">
        <f t="shared" si="8"/>
        <v>Marienkrankenhaus Schwerte gGmbH Abt. Innere Medizin</v>
      </c>
      <c r="P159">
        <f>COUNTA(C159:N159)</f>
        <v>6</v>
      </c>
      <c r="Q159" t="str">
        <f t="shared" si="9"/>
        <v/>
      </c>
      <c r="R159" t="str">
        <f t="shared" si="10"/>
        <v/>
      </c>
      <c r="S159" t="str">
        <f t="shared" si="11"/>
        <v>Marienkrankenhaus Schwerte gGmbH Abt. Innere Medizin</v>
      </c>
    </row>
    <row r="160" spans="3:19" x14ac:dyDescent="0.3">
      <c r="C160" t="s">
        <v>1603</v>
      </c>
      <c r="D160" t="s">
        <v>1604</v>
      </c>
      <c r="O160" t="str">
        <f t="shared" si="8"/>
        <v>Udo Theis</v>
      </c>
      <c r="P160">
        <f>COUNTA(C160:N160)</f>
        <v>2</v>
      </c>
      <c r="Q160" t="str">
        <f t="shared" si="9"/>
        <v>Udo</v>
      </c>
      <c r="R160" t="str">
        <f t="shared" si="10"/>
        <v>Theis</v>
      </c>
      <c r="S160" t="str">
        <f t="shared" si="11"/>
        <v/>
      </c>
    </row>
    <row r="161" spans="3:19" x14ac:dyDescent="0.3">
      <c r="C161" t="s">
        <v>1341</v>
      </c>
      <c r="D161" t="s">
        <v>1605</v>
      </c>
      <c r="O161" t="str">
        <f t="shared" si="8"/>
        <v>Praxisgemeinschaft Maeso-Madronero</v>
      </c>
      <c r="P161">
        <f>COUNTA(C161:N161)</f>
        <v>2</v>
      </c>
      <c r="Q161" t="str">
        <f t="shared" si="9"/>
        <v>Praxisgemeinschaft</v>
      </c>
      <c r="R161" t="str">
        <f t="shared" si="10"/>
        <v>Maeso-Madronero</v>
      </c>
      <c r="S161" t="str">
        <f t="shared" si="11"/>
        <v/>
      </c>
    </row>
    <row r="162" spans="3:19" x14ac:dyDescent="0.3">
      <c r="C162" t="s">
        <v>1593</v>
      </c>
      <c r="D162" t="s">
        <v>1606</v>
      </c>
      <c r="O162" t="str">
        <f t="shared" si="8"/>
        <v>Ulrich Tappe</v>
      </c>
      <c r="P162">
        <f>COUNTA(C162:N162)</f>
        <v>2</v>
      </c>
      <c r="Q162" t="str">
        <f t="shared" si="9"/>
        <v>Ulrich</v>
      </c>
      <c r="R162" t="str">
        <f t="shared" si="10"/>
        <v>Tappe</v>
      </c>
      <c r="S162" t="str">
        <f t="shared" si="11"/>
        <v/>
      </c>
    </row>
    <row r="163" spans="3:19" x14ac:dyDescent="0.3">
      <c r="C163" t="s">
        <v>1356</v>
      </c>
      <c r="D163" t="s">
        <v>1607</v>
      </c>
      <c r="E163" t="s">
        <v>1608</v>
      </c>
      <c r="F163" t="s">
        <v>1576</v>
      </c>
      <c r="G163" t="s">
        <v>1404</v>
      </c>
      <c r="H163" t="s">
        <v>1046</v>
      </c>
      <c r="O163" t="str">
        <f t="shared" si="8"/>
        <v>St. Barbara-Klinik Hamm-Heessen GmbH Abt. Gastroenterologie</v>
      </c>
      <c r="P163">
        <f>COUNTA(C163:N163)</f>
        <v>6</v>
      </c>
      <c r="Q163" t="str">
        <f t="shared" si="9"/>
        <v/>
      </c>
      <c r="R163" t="str">
        <f t="shared" si="10"/>
        <v/>
      </c>
      <c r="S163" t="str">
        <f t="shared" si="11"/>
        <v>St. Barbara-Klinik Hamm-Heessen GmbH Abt. Gastroenterologie</v>
      </c>
    </row>
    <row r="164" spans="3:19" x14ac:dyDescent="0.3">
      <c r="C164" t="s">
        <v>1356</v>
      </c>
      <c r="D164" t="s">
        <v>1607</v>
      </c>
      <c r="E164" t="s">
        <v>1608</v>
      </c>
      <c r="F164" t="s">
        <v>1576</v>
      </c>
      <c r="G164" t="s">
        <v>1404</v>
      </c>
      <c r="H164" t="s">
        <v>1046</v>
      </c>
      <c r="O164" t="str">
        <f t="shared" si="8"/>
        <v>St. Barbara-Klinik Hamm-Heessen GmbH Abt. Gastroenterologie</v>
      </c>
      <c r="P164">
        <f>COUNTA(C164:N164)</f>
        <v>6</v>
      </c>
      <c r="Q164" t="str">
        <f t="shared" si="9"/>
        <v/>
      </c>
      <c r="R164" t="str">
        <f t="shared" si="10"/>
        <v/>
      </c>
      <c r="S164" t="str">
        <f t="shared" si="11"/>
        <v>St. Barbara-Klinik Hamm-Heessen GmbH Abt. Gastroenterologie</v>
      </c>
    </row>
    <row r="165" spans="3:19" x14ac:dyDescent="0.3">
      <c r="C165" t="s">
        <v>1609</v>
      </c>
      <c r="D165" t="s">
        <v>1404</v>
      </c>
      <c r="E165" t="s">
        <v>1374</v>
      </c>
      <c r="F165" t="s">
        <v>1405</v>
      </c>
      <c r="O165" t="str">
        <f t="shared" si="8"/>
        <v>St.-Johannes-Hospital Abt. Innere Medizin</v>
      </c>
      <c r="P165">
        <f>COUNTA(C165:N165)</f>
        <v>4</v>
      </c>
      <c r="Q165" t="str">
        <f t="shared" si="9"/>
        <v/>
      </c>
      <c r="R165" t="str">
        <f t="shared" si="10"/>
        <v/>
      </c>
      <c r="S165" t="str">
        <f t="shared" si="11"/>
        <v>St.-Johannes-Hospital Abt. Innere Medizin</v>
      </c>
    </row>
    <row r="166" spans="3:19" x14ac:dyDescent="0.3">
      <c r="C166" t="s">
        <v>1526</v>
      </c>
      <c r="D166" t="s">
        <v>1610</v>
      </c>
      <c r="O166" t="str">
        <f t="shared" si="8"/>
        <v>Axel Dignaß</v>
      </c>
      <c r="P166">
        <f>COUNTA(C166:N166)</f>
        <v>2</v>
      </c>
      <c r="Q166" t="str">
        <f t="shared" si="9"/>
        <v>Axel</v>
      </c>
      <c r="R166" t="str">
        <f t="shared" si="10"/>
        <v>Dignaß</v>
      </c>
      <c r="S166" t="str">
        <f t="shared" si="11"/>
        <v/>
      </c>
    </row>
    <row r="167" spans="3:19" x14ac:dyDescent="0.3">
      <c r="C167" t="s">
        <v>1611</v>
      </c>
      <c r="D167" t="s">
        <v>1612</v>
      </c>
      <c r="E167" t="s">
        <v>1359</v>
      </c>
      <c r="F167" t="s">
        <v>1338</v>
      </c>
      <c r="G167" t="s">
        <v>1374</v>
      </c>
      <c r="H167" t="s">
        <v>1375</v>
      </c>
      <c r="I167" t="s">
        <v>1376</v>
      </c>
      <c r="O167" t="str">
        <f t="shared" si="8"/>
        <v>Agaplesion Markus-Krankenhaus Klinik für Innere Med. I</v>
      </c>
      <c r="P167">
        <f>COUNTA(C167:N167)</f>
        <v>7</v>
      </c>
      <c r="Q167" t="str">
        <f t="shared" si="9"/>
        <v/>
      </c>
      <c r="R167" t="str">
        <f t="shared" si="10"/>
        <v/>
      </c>
      <c r="S167" t="str">
        <f t="shared" si="11"/>
        <v>Agaplesion Markus-Krankenhaus Klinik für Innere Med. I</v>
      </c>
    </row>
    <row r="168" spans="3:19" x14ac:dyDescent="0.3">
      <c r="C168" t="s">
        <v>1551</v>
      </c>
      <c r="D168" t="s">
        <v>1613</v>
      </c>
      <c r="O168" t="str">
        <f t="shared" si="8"/>
        <v>Christoph Weber</v>
      </c>
      <c r="P168">
        <f>COUNTA(C168:N168)</f>
        <v>2</v>
      </c>
      <c r="Q168" t="str">
        <f t="shared" si="9"/>
        <v>Christoph</v>
      </c>
      <c r="R168" t="str">
        <f t="shared" si="10"/>
        <v>Weber</v>
      </c>
      <c r="S168" t="str">
        <f t="shared" si="11"/>
        <v/>
      </c>
    </row>
    <row r="169" spans="3:19" x14ac:dyDescent="0.3">
      <c r="C169" t="s">
        <v>1348</v>
      </c>
      <c r="D169" t="s">
        <v>1614</v>
      </c>
      <c r="E169" t="s">
        <v>1615</v>
      </c>
      <c r="F169" t="s">
        <v>1613</v>
      </c>
      <c r="O169" t="str">
        <f t="shared" si="8"/>
        <v>Gemeinschaftspraxis Dols, Tacke, Weber</v>
      </c>
      <c r="P169">
        <f>COUNTA(C169:N169)</f>
        <v>4</v>
      </c>
      <c r="Q169" t="str">
        <f t="shared" si="9"/>
        <v/>
      </c>
      <c r="R169" t="str">
        <f t="shared" si="10"/>
        <v/>
      </c>
      <c r="S169" t="str">
        <f t="shared" si="11"/>
        <v>Gemeinschaftspraxis Dols, Tacke, Weber</v>
      </c>
    </row>
    <row r="170" spans="3:19" x14ac:dyDescent="0.3">
      <c r="C170" t="s">
        <v>1616</v>
      </c>
      <c r="D170" t="s">
        <v>1617</v>
      </c>
      <c r="O170" t="str">
        <f t="shared" si="8"/>
        <v>Eugen Musch</v>
      </c>
      <c r="P170">
        <f>COUNTA(C170:N170)</f>
        <v>2</v>
      </c>
      <c r="Q170" t="str">
        <f t="shared" si="9"/>
        <v>Eugen</v>
      </c>
      <c r="R170" t="str">
        <f t="shared" si="10"/>
        <v>Musch</v>
      </c>
      <c r="S170" t="str">
        <f t="shared" si="11"/>
        <v/>
      </c>
    </row>
    <row r="171" spans="3:19" x14ac:dyDescent="0.3">
      <c r="C171" t="s">
        <v>1618</v>
      </c>
      <c r="D171" t="s">
        <v>1619</v>
      </c>
      <c r="O171" t="str">
        <f t="shared" si="8"/>
        <v>Gerald Poschmann</v>
      </c>
      <c r="P171">
        <f>COUNTA(C171:N171)</f>
        <v>2</v>
      </c>
      <c r="Q171" t="str">
        <f t="shared" si="9"/>
        <v>Gerald</v>
      </c>
      <c r="R171" t="str">
        <f t="shared" si="10"/>
        <v>Poschmann</v>
      </c>
      <c r="S171" t="str">
        <f t="shared" si="11"/>
        <v/>
      </c>
    </row>
    <row r="172" spans="3:19" x14ac:dyDescent="0.3">
      <c r="C172" t="s">
        <v>1620</v>
      </c>
      <c r="D172" t="s">
        <v>1621</v>
      </c>
      <c r="O172" t="str">
        <f t="shared" si="8"/>
        <v>Peter-Ludwig Berg</v>
      </c>
      <c r="P172">
        <f>COUNTA(C172:N172)</f>
        <v>2</v>
      </c>
      <c r="Q172" t="str">
        <f t="shared" si="9"/>
        <v>Peter-Ludwig</v>
      </c>
      <c r="R172" t="str">
        <f t="shared" si="10"/>
        <v>Berg</v>
      </c>
      <c r="S172" t="str">
        <f t="shared" si="11"/>
        <v/>
      </c>
    </row>
    <row r="173" spans="3:19" x14ac:dyDescent="0.3">
      <c r="C173" t="s">
        <v>1622</v>
      </c>
      <c r="D173" t="s">
        <v>103</v>
      </c>
      <c r="E173" t="s">
        <v>1359</v>
      </c>
      <c r="F173" t="s">
        <v>1338</v>
      </c>
      <c r="G173" t="s">
        <v>1374</v>
      </c>
      <c r="H173" t="s">
        <v>1375</v>
      </c>
      <c r="O173" t="str">
        <f t="shared" si="8"/>
        <v>Marienhospital Darmstadt Klinik für Innere Med.</v>
      </c>
      <c r="P173">
        <f>COUNTA(C173:N173)</f>
        <v>6</v>
      </c>
      <c r="Q173" t="str">
        <f t="shared" si="9"/>
        <v/>
      </c>
      <c r="R173" t="str">
        <f t="shared" si="10"/>
        <v/>
      </c>
      <c r="S173" t="str">
        <f t="shared" si="11"/>
        <v>Marienhospital Darmstadt Klinik für Innere Med.</v>
      </c>
    </row>
    <row r="174" spans="3:19" x14ac:dyDescent="0.3">
      <c r="C174" t="s">
        <v>1623</v>
      </c>
      <c r="D174" t="s">
        <v>1624</v>
      </c>
      <c r="O174" t="str">
        <f t="shared" si="8"/>
        <v>Benjamin Simonis</v>
      </c>
      <c r="P174">
        <f>COUNTA(C174:N174)</f>
        <v>2</v>
      </c>
      <c r="Q174" t="str">
        <f t="shared" si="9"/>
        <v>Benjamin</v>
      </c>
      <c r="R174" t="str">
        <f t="shared" si="10"/>
        <v>Simonis</v>
      </c>
      <c r="S174" t="str">
        <f t="shared" si="11"/>
        <v/>
      </c>
    </row>
    <row r="175" spans="3:19" x14ac:dyDescent="0.3">
      <c r="C175" t="s">
        <v>1348</v>
      </c>
      <c r="D175" t="s">
        <v>1625</v>
      </c>
      <c r="E175" t="s">
        <v>1624</v>
      </c>
      <c r="O175" t="str">
        <f t="shared" si="8"/>
        <v>Gemeinschaftspraxis Hurst, Simonis</v>
      </c>
      <c r="P175">
        <f>COUNTA(C175:N175)</f>
        <v>3</v>
      </c>
      <c r="Q175" t="str">
        <f t="shared" si="9"/>
        <v/>
      </c>
      <c r="R175" t="str">
        <f t="shared" si="10"/>
        <v/>
      </c>
      <c r="S175" t="str">
        <f t="shared" si="11"/>
        <v>Gemeinschaftspraxis Hurst, Simonis</v>
      </c>
    </row>
    <row r="176" spans="3:19" x14ac:dyDescent="0.3">
      <c r="C176" t="s">
        <v>1626</v>
      </c>
      <c r="D176" t="s">
        <v>1627</v>
      </c>
      <c r="O176" t="str">
        <f t="shared" si="8"/>
        <v>Hanns Löhr</v>
      </c>
      <c r="P176">
        <f>COUNTA(C176:N176)</f>
        <v>2</v>
      </c>
      <c r="Q176" t="str">
        <f t="shared" si="9"/>
        <v>Hanns</v>
      </c>
      <c r="R176" t="str">
        <f t="shared" si="10"/>
        <v>Löhr</v>
      </c>
      <c r="S176" t="str">
        <f t="shared" si="11"/>
        <v/>
      </c>
    </row>
    <row r="177" spans="3:19" x14ac:dyDescent="0.3">
      <c r="C177" t="s">
        <v>1345</v>
      </c>
      <c r="D177" t="s">
        <v>1627</v>
      </c>
      <c r="O177" t="str">
        <f t="shared" si="8"/>
        <v>Einzelpraxis Löhr</v>
      </c>
      <c r="P177">
        <f>COUNTA(C177:N177)</f>
        <v>2</v>
      </c>
      <c r="Q177" t="str">
        <f t="shared" si="9"/>
        <v>Einzelpraxis</v>
      </c>
      <c r="R177" t="str">
        <f t="shared" si="10"/>
        <v>Löhr</v>
      </c>
      <c r="S177" t="str">
        <f t="shared" si="11"/>
        <v/>
      </c>
    </row>
    <row r="178" spans="3:19" x14ac:dyDescent="0.3">
      <c r="C178" t="s">
        <v>1628</v>
      </c>
      <c r="D178" t="s">
        <v>1629</v>
      </c>
      <c r="O178" t="str">
        <f t="shared" si="8"/>
        <v>Klaus Tischbirek</v>
      </c>
      <c r="P178">
        <f>COUNTA(C178:N178)</f>
        <v>2</v>
      </c>
      <c r="Q178" t="str">
        <f t="shared" si="9"/>
        <v>Klaus</v>
      </c>
      <c r="R178" t="str">
        <f t="shared" si="10"/>
        <v>Tischbirek</v>
      </c>
      <c r="S178" t="str">
        <f t="shared" si="11"/>
        <v/>
      </c>
    </row>
    <row r="179" spans="3:19" x14ac:dyDescent="0.3">
      <c r="C179" t="s">
        <v>1394</v>
      </c>
      <c r="D179" t="s">
        <v>1630</v>
      </c>
      <c r="O179" t="str">
        <f t="shared" si="8"/>
        <v>Stefan Racky</v>
      </c>
      <c r="P179">
        <f>COUNTA(C179:N179)</f>
        <v>2</v>
      </c>
      <c r="Q179" t="str">
        <f t="shared" si="9"/>
        <v>Stefan</v>
      </c>
      <c r="R179" t="str">
        <f t="shared" si="10"/>
        <v>Racky</v>
      </c>
      <c r="S179" t="str">
        <f t="shared" si="11"/>
        <v/>
      </c>
    </row>
    <row r="180" spans="3:19" x14ac:dyDescent="0.3">
      <c r="C180" t="s">
        <v>1348</v>
      </c>
      <c r="D180" t="s">
        <v>1631</v>
      </c>
      <c r="E180" t="s">
        <v>1630</v>
      </c>
      <c r="O180" t="str">
        <f t="shared" si="8"/>
        <v>Gemeinschaftspraxis Marx, Racky</v>
      </c>
      <c r="P180">
        <f>COUNTA(C180:N180)</f>
        <v>3</v>
      </c>
      <c r="Q180" t="str">
        <f t="shared" si="9"/>
        <v/>
      </c>
      <c r="R180" t="str">
        <f t="shared" si="10"/>
        <v/>
      </c>
      <c r="S180" t="str">
        <f t="shared" si="11"/>
        <v>Gemeinschaftspraxis Marx, Racky</v>
      </c>
    </row>
    <row r="181" spans="3:19" x14ac:dyDescent="0.3">
      <c r="C181" t="s">
        <v>1593</v>
      </c>
      <c r="D181" t="s">
        <v>1632</v>
      </c>
      <c r="O181" t="str">
        <f t="shared" si="8"/>
        <v>Ulrich Damian</v>
      </c>
      <c r="P181">
        <f>COUNTA(C181:N181)</f>
        <v>2</v>
      </c>
      <c r="Q181" t="str">
        <f t="shared" si="9"/>
        <v>Ulrich</v>
      </c>
      <c r="R181" t="str">
        <f t="shared" si="10"/>
        <v>Damian</v>
      </c>
      <c r="S181" t="str">
        <f t="shared" si="11"/>
        <v/>
      </c>
    </row>
    <row r="182" spans="3:19" x14ac:dyDescent="0.3">
      <c r="C182" t="s">
        <v>1633</v>
      </c>
      <c r="D182" t="s">
        <v>1634</v>
      </c>
      <c r="O182" t="str">
        <f t="shared" si="8"/>
        <v>Volker Aldinger</v>
      </c>
      <c r="P182">
        <f>COUNTA(C182:N182)</f>
        <v>2</v>
      </c>
      <c r="Q182" t="str">
        <f t="shared" si="9"/>
        <v>Volker</v>
      </c>
      <c r="R182" t="str">
        <f t="shared" si="10"/>
        <v>Aldinger</v>
      </c>
      <c r="S182" t="str">
        <f t="shared" si="11"/>
        <v/>
      </c>
    </row>
    <row r="183" spans="3:19" x14ac:dyDescent="0.3">
      <c r="C183" t="s">
        <v>1345</v>
      </c>
      <c r="D183" t="s">
        <v>1634</v>
      </c>
      <c r="O183" t="str">
        <f t="shared" si="8"/>
        <v>Einzelpraxis Aldinger</v>
      </c>
      <c r="P183">
        <f>COUNTA(C183:N183)</f>
        <v>2</v>
      </c>
      <c r="Q183" t="str">
        <f t="shared" si="9"/>
        <v>Einzelpraxis</v>
      </c>
      <c r="R183" t="str">
        <f t="shared" si="10"/>
        <v>Aldinger</v>
      </c>
      <c r="S183" t="str">
        <f t="shared" si="11"/>
        <v/>
      </c>
    </row>
    <row r="184" spans="3:19" x14ac:dyDescent="0.3">
      <c r="C184" t="s">
        <v>1635</v>
      </c>
      <c r="D184" t="s">
        <v>1636</v>
      </c>
      <c r="O184" t="str">
        <f t="shared" si="8"/>
        <v>Heiner Krammer</v>
      </c>
      <c r="P184">
        <f>COUNTA(C184:N184)</f>
        <v>2</v>
      </c>
      <c r="Q184" t="str">
        <f t="shared" si="9"/>
        <v>Heiner</v>
      </c>
      <c r="R184" t="str">
        <f t="shared" si="10"/>
        <v>Krammer</v>
      </c>
      <c r="S184" t="str">
        <f t="shared" si="11"/>
        <v/>
      </c>
    </row>
    <row r="185" spans="3:19" x14ac:dyDescent="0.3">
      <c r="C185" t="s">
        <v>1345</v>
      </c>
      <c r="D185" t="s">
        <v>1636</v>
      </c>
      <c r="O185" t="str">
        <f t="shared" si="8"/>
        <v>Einzelpraxis Krammer</v>
      </c>
      <c r="P185">
        <f>COUNTA(C185:N185)</f>
        <v>2</v>
      </c>
      <c r="Q185" t="str">
        <f t="shared" si="9"/>
        <v>Einzelpraxis</v>
      </c>
      <c r="R185" t="str">
        <f t="shared" si="10"/>
        <v>Krammer</v>
      </c>
      <c r="S185" t="str">
        <f t="shared" si="11"/>
        <v/>
      </c>
    </row>
    <row r="186" spans="3:19" x14ac:dyDescent="0.3">
      <c r="C186" t="s">
        <v>1637</v>
      </c>
      <c r="D186" t="s">
        <v>1638</v>
      </c>
      <c r="E186" t="s">
        <v>1639</v>
      </c>
      <c r="O186" t="str">
        <f t="shared" si="8"/>
        <v>Erhard G. Siegel</v>
      </c>
      <c r="P186">
        <f>COUNTA(C186:N186)</f>
        <v>3</v>
      </c>
      <c r="Q186" t="str">
        <f t="shared" si="9"/>
        <v/>
      </c>
      <c r="R186" t="str">
        <f t="shared" si="10"/>
        <v/>
      </c>
      <c r="S186" t="str">
        <f t="shared" si="11"/>
        <v>Erhard G. Siegel</v>
      </c>
    </row>
    <row r="187" spans="3:19" x14ac:dyDescent="0.3">
      <c r="C187" t="s">
        <v>1356</v>
      </c>
      <c r="D187" t="s">
        <v>1640</v>
      </c>
      <c r="E187" t="s">
        <v>1143</v>
      </c>
      <c r="F187" t="s">
        <v>1576</v>
      </c>
      <c r="G187" t="s">
        <v>1404</v>
      </c>
      <c r="H187" t="s">
        <v>1046</v>
      </c>
      <c r="O187" t="str">
        <f t="shared" si="8"/>
        <v>St. Josefskrankenhaus Heidelberg GmbH Abt. Gastroenterologie</v>
      </c>
      <c r="P187">
        <f>COUNTA(C187:N187)</f>
        <v>6</v>
      </c>
      <c r="Q187" t="str">
        <f t="shared" si="9"/>
        <v/>
      </c>
      <c r="R187" t="str">
        <f t="shared" si="10"/>
        <v/>
      </c>
      <c r="S187" t="str">
        <f t="shared" si="11"/>
        <v>St. Josefskrankenhaus Heidelberg GmbH Abt. Gastroenterologie</v>
      </c>
    </row>
    <row r="188" spans="3:19" x14ac:dyDescent="0.3">
      <c r="C188" t="s">
        <v>1641</v>
      </c>
      <c r="D188" t="s">
        <v>1642</v>
      </c>
      <c r="O188" t="str">
        <f t="shared" si="8"/>
        <v>Robert Ehehalt</v>
      </c>
      <c r="P188">
        <f>COUNTA(C188:N188)</f>
        <v>2</v>
      </c>
      <c r="Q188" t="str">
        <f t="shared" si="9"/>
        <v>Robert</v>
      </c>
      <c r="R188" t="str">
        <f t="shared" si="10"/>
        <v>Ehehalt</v>
      </c>
      <c r="S188" t="str">
        <f t="shared" si="11"/>
        <v/>
      </c>
    </row>
    <row r="189" spans="3:19" x14ac:dyDescent="0.3">
      <c r="C189" t="s">
        <v>1643</v>
      </c>
      <c r="D189" t="s">
        <v>1644</v>
      </c>
      <c r="O189" t="str">
        <f t="shared" si="8"/>
        <v>Pia Clemens</v>
      </c>
      <c r="P189">
        <f>COUNTA(C189:N189)</f>
        <v>2</v>
      </c>
      <c r="Q189" t="str">
        <f t="shared" si="9"/>
        <v>Pia</v>
      </c>
      <c r="R189" t="str">
        <f t="shared" si="10"/>
        <v>Clemens</v>
      </c>
      <c r="S189" t="str">
        <f t="shared" si="11"/>
        <v/>
      </c>
    </row>
    <row r="190" spans="3:19" x14ac:dyDescent="0.3">
      <c r="C190" t="s">
        <v>1348</v>
      </c>
      <c r="D190" t="s">
        <v>1645</v>
      </c>
      <c r="E190" t="s">
        <v>1646</v>
      </c>
      <c r="O190" t="str">
        <f t="shared" si="8"/>
        <v>Gemeinschaftspraxis Clemens, Nehls</v>
      </c>
      <c r="P190">
        <f>COUNTA(C190:N190)</f>
        <v>3</v>
      </c>
      <c r="Q190" t="str">
        <f t="shared" si="9"/>
        <v/>
      </c>
      <c r="R190" t="str">
        <f t="shared" si="10"/>
        <v/>
      </c>
      <c r="S190" t="str">
        <f t="shared" si="11"/>
        <v>Gemeinschaftspraxis Clemens, Nehls</v>
      </c>
    </row>
    <row r="191" spans="3:19" x14ac:dyDescent="0.3">
      <c r="C191" t="s">
        <v>1450</v>
      </c>
      <c r="D191" t="s">
        <v>1647</v>
      </c>
      <c r="E191" t="s">
        <v>1594</v>
      </c>
      <c r="O191" t="str">
        <f t="shared" si="8"/>
        <v>Johannes von Keller</v>
      </c>
      <c r="P191">
        <f>COUNTA(C191:N191)</f>
        <v>3</v>
      </c>
      <c r="Q191" t="str">
        <f t="shared" si="9"/>
        <v/>
      </c>
      <c r="R191" t="str">
        <f t="shared" si="10"/>
        <v/>
      </c>
      <c r="S191" t="str">
        <f t="shared" si="11"/>
        <v>Johannes von Keller</v>
      </c>
    </row>
    <row r="192" spans="3:19" x14ac:dyDescent="0.3">
      <c r="C192" t="s">
        <v>1648</v>
      </c>
      <c r="D192" t="s">
        <v>1649</v>
      </c>
      <c r="O192" t="str">
        <f t="shared" si="8"/>
        <v>Friedrich Dreher</v>
      </c>
      <c r="P192">
        <f>COUNTA(C192:N192)</f>
        <v>2</v>
      </c>
      <c r="Q192" t="str">
        <f t="shared" si="9"/>
        <v>Friedrich</v>
      </c>
      <c r="R192" t="str">
        <f t="shared" si="10"/>
        <v>Dreher</v>
      </c>
      <c r="S192" t="str">
        <f t="shared" si="11"/>
        <v/>
      </c>
    </row>
    <row r="193" spans="3:19" x14ac:dyDescent="0.3">
      <c r="C193" t="s">
        <v>1345</v>
      </c>
      <c r="D193" t="s">
        <v>1650</v>
      </c>
      <c r="E193" t="s">
        <v>1651</v>
      </c>
      <c r="O193" t="str">
        <f t="shared" si="8"/>
        <v>Einzelpraxis de Rossi</v>
      </c>
      <c r="P193">
        <f>COUNTA(C193:N193)</f>
        <v>3</v>
      </c>
      <c r="Q193" t="str">
        <f t="shared" si="9"/>
        <v/>
      </c>
      <c r="R193" t="str">
        <f t="shared" si="10"/>
        <v/>
      </c>
      <c r="S193" t="str">
        <f t="shared" si="11"/>
        <v>Einzelpraxis de Rossi</v>
      </c>
    </row>
    <row r="194" spans="3:19" x14ac:dyDescent="0.3">
      <c r="C194" t="s">
        <v>1652</v>
      </c>
      <c r="D194" t="s">
        <v>1653</v>
      </c>
      <c r="O194" t="str">
        <f t="shared" si="8"/>
        <v>Arnd Schulte-Bockholt</v>
      </c>
      <c r="P194">
        <f>COUNTA(C194:N194)</f>
        <v>2</v>
      </c>
      <c r="Q194" t="str">
        <f t="shared" si="9"/>
        <v>Arnd</v>
      </c>
      <c r="R194" t="str">
        <f t="shared" si="10"/>
        <v>Schulte-Bockholt</v>
      </c>
      <c r="S194" t="str">
        <f t="shared" si="11"/>
        <v/>
      </c>
    </row>
    <row r="195" spans="3:19" x14ac:dyDescent="0.3">
      <c r="C195" t="s">
        <v>1348</v>
      </c>
      <c r="D195" t="s">
        <v>1654</v>
      </c>
      <c r="O195" t="str">
        <f t="shared" ref="O195:O258" si="12">TRIM(C195&amp;" "&amp;D195&amp;" "&amp;E195&amp;" "&amp;F195&amp;" "&amp;G195&amp;" "&amp;H195&amp;" "&amp;I195&amp;" "&amp;J195&amp;" "&amp;K195&amp;" "&amp;L195&amp;" "&amp;M195&amp;" "&amp;N195)</f>
        <v>Gemeinschaftspraxis Freitag</v>
      </c>
      <c r="P195">
        <f t="shared" ref="P195:P258" si="13">COUNTA(C195:N195)</f>
        <v>2</v>
      </c>
      <c r="Q195" t="str">
        <f t="shared" ref="Q195:Q258" si="14">IF(P195=2,C195,"")</f>
        <v>Gemeinschaftspraxis</v>
      </c>
      <c r="R195" t="str">
        <f t="shared" ref="R195:R258" si="15">IF(P195=2,D195,"")</f>
        <v>Freitag</v>
      </c>
      <c r="S195" t="str">
        <f t="shared" ref="S195:S258" si="16">IF(P195=2,"",O195)</f>
        <v/>
      </c>
    </row>
    <row r="196" spans="3:19" x14ac:dyDescent="0.3">
      <c r="C196" t="s">
        <v>1655</v>
      </c>
      <c r="D196" t="s">
        <v>1656</v>
      </c>
      <c r="O196" t="str">
        <f t="shared" si="12"/>
        <v>Norbert Bruhn</v>
      </c>
      <c r="P196">
        <f t="shared" si="13"/>
        <v>2</v>
      </c>
      <c r="Q196" t="str">
        <f t="shared" si="14"/>
        <v>Norbert</v>
      </c>
      <c r="R196" t="str">
        <f t="shared" si="15"/>
        <v>Bruhn</v>
      </c>
      <c r="S196" t="str">
        <f t="shared" si="16"/>
        <v/>
      </c>
    </row>
    <row r="197" spans="3:19" x14ac:dyDescent="0.3">
      <c r="C197" t="s">
        <v>1345</v>
      </c>
      <c r="D197" t="s">
        <v>1656</v>
      </c>
      <c r="O197" t="str">
        <f t="shared" si="12"/>
        <v>Einzelpraxis Bruhn</v>
      </c>
      <c r="P197">
        <f t="shared" si="13"/>
        <v>2</v>
      </c>
      <c r="Q197" t="str">
        <f t="shared" si="14"/>
        <v>Einzelpraxis</v>
      </c>
      <c r="R197" t="str">
        <f t="shared" si="15"/>
        <v>Bruhn</v>
      </c>
      <c r="S197" t="str">
        <f t="shared" si="16"/>
        <v/>
      </c>
    </row>
    <row r="198" spans="3:19" x14ac:dyDescent="0.3">
      <c r="C198" t="s">
        <v>1377</v>
      </c>
      <c r="D198" t="s">
        <v>1657</v>
      </c>
      <c r="O198" t="str">
        <f t="shared" si="12"/>
        <v>Michael Klarhof</v>
      </c>
      <c r="P198">
        <f t="shared" si="13"/>
        <v>2</v>
      </c>
      <c r="Q198" t="str">
        <f t="shared" si="14"/>
        <v>Michael</v>
      </c>
      <c r="R198" t="str">
        <f t="shared" si="15"/>
        <v>Klarhof</v>
      </c>
      <c r="S198" t="str">
        <f t="shared" si="16"/>
        <v/>
      </c>
    </row>
    <row r="199" spans="3:19" x14ac:dyDescent="0.3">
      <c r="C199" t="s">
        <v>1658</v>
      </c>
      <c r="D199" t="s">
        <v>1348</v>
      </c>
      <c r="O199" t="str">
        <f t="shared" si="12"/>
        <v>Gastroenterologische Gemeinschaftspraxis</v>
      </c>
      <c r="P199">
        <f t="shared" si="13"/>
        <v>2</v>
      </c>
      <c r="Q199" t="str">
        <f t="shared" si="14"/>
        <v>Gastroenterologische</v>
      </c>
      <c r="R199" t="str">
        <f t="shared" si="15"/>
        <v>Gemeinschaftspraxis</v>
      </c>
      <c r="S199" t="str">
        <f t="shared" si="16"/>
        <v/>
      </c>
    </row>
    <row r="200" spans="3:19" x14ac:dyDescent="0.3">
      <c r="C200" t="s">
        <v>1526</v>
      </c>
      <c r="D200" t="s">
        <v>1659</v>
      </c>
      <c r="O200" t="str">
        <f t="shared" si="12"/>
        <v>Axel Ring</v>
      </c>
      <c r="P200">
        <f t="shared" si="13"/>
        <v>2</v>
      </c>
      <c r="Q200" t="str">
        <f t="shared" si="14"/>
        <v>Axel</v>
      </c>
      <c r="R200" t="str">
        <f t="shared" si="15"/>
        <v>Ring</v>
      </c>
      <c r="S200" t="str">
        <f t="shared" si="16"/>
        <v/>
      </c>
    </row>
    <row r="201" spans="3:19" x14ac:dyDescent="0.3">
      <c r="C201" t="s">
        <v>1348</v>
      </c>
      <c r="D201" t="s">
        <v>1660</v>
      </c>
      <c r="E201" t="s">
        <v>1661</v>
      </c>
      <c r="F201" t="s">
        <v>1662</v>
      </c>
      <c r="O201" t="str">
        <f t="shared" si="12"/>
        <v>Gemeinschaftspraxis Engler, Ring, Gehrke</v>
      </c>
      <c r="P201">
        <f t="shared" si="13"/>
        <v>4</v>
      </c>
      <c r="Q201" t="str">
        <f t="shared" si="14"/>
        <v/>
      </c>
      <c r="R201" t="str">
        <f t="shared" si="15"/>
        <v/>
      </c>
      <c r="S201" t="str">
        <f t="shared" si="16"/>
        <v>Gemeinschaftspraxis Engler, Ring, Gehrke</v>
      </c>
    </row>
    <row r="202" spans="3:19" x14ac:dyDescent="0.3">
      <c r="C202" t="s">
        <v>1663</v>
      </c>
      <c r="D202" t="s">
        <v>1664</v>
      </c>
      <c r="O202" t="str">
        <f t="shared" si="12"/>
        <v>Rudolf Geiger</v>
      </c>
      <c r="P202">
        <f t="shared" si="13"/>
        <v>2</v>
      </c>
      <c r="Q202" t="str">
        <f t="shared" si="14"/>
        <v>Rudolf</v>
      </c>
      <c r="R202" t="str">
        <f t="shared" si="15"/>
        <v>Geiger</v>
      </c>
      <c r="S202" t="str">
        <f t="shared" si="16"/>
        <v/>
      </c>
    </row>
    <row r="203" spans="3:19" x14ac:dyDescent="0.3">
      <c r="C203" t="s">
        <v>1665</v>
      </c>
      <c r="D203" t="s">
        <v>1355</v>
      </c>
      <c r="E203" t="s">
        <v>1149</v>
      </c>
      <c r="F203" t="s">
        <v>1666</v>
      </c>
      <c r="G203" t="s">
        <v>1046</v>
      </c>
      <c r="O203" t="str">
        <f t="shared" si="12"/>
        <v>Ortenau Klinikum Offenburg Ebertplatz Gastroenterologie</v>
      </c>
      <c r="P203">
        <f t="shared" si="13"/>
        <v>5</v>
      </c>
      <c r="Q203" t="str">
        <f t="shared" si="14"/>
        <v/>
      </c>
      <c r="R203" t="str">
        <f t="shared" si="15"/>
        <v/>
      </c>
      <c r="S203" t="str">
        <f t="shared" si="16"/>
        <v>Ortenau Klinikum Offenburg Ebertplatz Gastroenterologie</v>
      </c>
    </row>
    <row r="204" spans="3:19" x14ac:dyDescent="0.3">
      <c r="C204" t="s">
        <v>1363</v>
      </c>
      <c r="D204" t="s">
        <v>1667</v>
      </c>
      <c r="O204" t="str">
        <f t="shared" si="12"/>
        <v>Thomas Ochsenkühn</v>
      </c>
      <c r="P204">
        <f t="shared" si="13"/>
        <v>2</v>
      </c>
      <c r="Q204" t="str">
        <f t="shared" si="14"/>
        <v>Thomas</v>
      </c>
      <c r="R204" t="str">
        <f t="shared" si="15"/>
        <v>Ochsenkühn</v>
      </c>
      <c r="S204" t="str">
        <f t="shared" si="16"/>
        <v/>
      </c>
    </row>
    <row r="205" spans="3:19" x14ac:dyDescent="0.3">
      <c r="C205" t="s">
        <v>1668</v>
      </c>
      <c r="D205" t="s">
        <v>1405</v>
      </c>
      <c r="E205" t="s">
        <v>1428</v>
      </c>
      <c r="F205" t="s">
        <v>1669</v>
      </c>
      <c r="G205" t="s">
        <v>1338</v>
      </c>
      <c r="H205" t="s">
        <v>1374</v>
      </c>
      <c r="I205" t="s">
        <v>1405</v>
      </c>
      <c r="O205" t="str">
        <f t="shared" si="12"/>
        <v>Isar Medizin Zentrum Belegabteilung für Innere Medizin</v>
      </c>
      <c r="P205">
        <f t="shared" si="13"/>
        <v>7</v>
      </c>
      <c r="Q205" t="str">
        <f t="shared" si="14"/>
        <v/>
      </c>
      <c r="R205" t="str">
        <f t="shared" si="15"/>
        <v/>
      </c>
      <c r="S205" t="str">
        <f t="shared" si="16"/>
        <v>Isar Medizin Zentrum Belegabteilung für Innere Medizin</v>
      </c>
    </row>
    <row r="206" spans="3:19" x14ac:dyDescent="0.3">
      <c r="C206" t="s">
        <v>1670</v>
      </c>
      <c r="D206" t="s">
        <v>1671</v>
      </c>
      <c r="O206" t="str">
        <f t="shared" si="12"/>
        <v>Reinhard Schneider</v>
      </c>
      <c r="P206">
        <f t="shared" si="13"/>
        <v>2</v>
      </c>
      <c r="Q206" t="str">
        <f t="shared" si="14"/>
        <v>Reinhard</v>
      </c>
      <c r="R206" t="str">
        <f t="shared" si="15"/>
        <v>Schneider</v>
      </c>
      <c r="S206" t="str">
        <f t="shared" si="16"/>
        <v/>
      </c>
    </row>
    <row r="207" spans="3:19" x14ac:dyDescent="0.3">
      <c r="C207" t="s">
        <v>1348</v>
      </c>
      <c r="D207" t="s">
        <v>1672</v>
      </c>
      <c r="E207" t="s">
        <v>1673</v>
      </c>
      <c r="O207" t="str">
        <f t="shared" si="12"/>
        <v>Gemeinschaftspraxis Schneider, Simon</v>
      </c>
      <c r="P207">
        <f t="shared" si="13"/>
        <v>3</v>
      </c>
      <c r="Q207" t="str">
        <f t="shared" si="14"/>
        <v/>
      </c>
      <c r="R207" t="str">
        <f t="shared" si="15"/>
        <v/>
      </c>
      <c r="S207" t="str">
        <f t="shared" si="16"/>
        <v>Gemeinschaftspraxis Schneider, Simon</v>
      </c>
    </row>
    <row r="208" spans="3:19" x14ac:dyDescent="0.3">
      <c r="C208" t="s">
        <v>1674</v>
      </c>
      <c r="D208" t="s">
        <v>1675</v>
      </c>
      <c r="O208" t="str">
        <f t="shared" si="12"/>
        <v>Herbert Kellner</v>
      </c>
      <c r="P208">
        <f t="shared" si="13"/>
        <v>2</v>
      </c>
      <c r="Q208" t="str">
        <f t="shared" si="14"/>
        <v>Herbert</v>
      </c>
      <c r="R208" t="str">
        <f t="shared" si="15"/>
        <v>Kellner</v>
      </c>
      <c r="S208" t="str">
        <f t="shared" si="16"/>
        <v/>
      </c>
    </row>
    <row r="209" spans="3:19" x14ac:dyDescent="0.3">
      <c r="C209" t="s">
        <v>1475</v>
      </c>
      <c r="D209" t="s">
        <v>1676</v>
      </c>
      <c r="E209" t="s">
        <v>1404</v>
      </c>
      <c r="F209" t="s">
        <v>1073</v>
      </c>
      <c r="O209" t="str">
        <f t="shared" si="12"/>
        <v>Krankenhaus Neuwittelsbach Abt. Rheumatologie</v>
      </c>
      <c r="P209">
        <f t="shared" si="13"/>
        <v>4</v>
      </c>
      <c r="Q209" t="str">
        <f t="shared" si="14"/>
        <v/>
      </c>
      <c r="R209" t="str">
        <f t="shared" si="15"/>
        <v/>
      </c>
      <c r="S209" t="str">
        <f t="shared" si="16"/>
        <v>Krankenhaus Neuwittelsbach Abt. Rheumatologie</v>
      </c>
    </row>
    <row r="210" spans="3:19" x14ac:dyDescent="0.3">
      <c r="C210" t="s">
        <v>1677</v>
      </c>
      <c r="D210" t="s">
        <v>1678</v>
      </c>
      <c r="O210" t="str">
        <f t="shared" si="12"/>
        <v>Berndt Birkner</v>
      </c>
      <c r="P210">
        <f t="shared" si="13"/>
        <v>2</v>
      </c>
      <c r="Q210" t="str">
        <f t="shared" si="14"/>
        <v>Berndt</v>
      </c>
      <c r="R210" t="str">
        <f t="shared" si="15"/>
        <v>Birkner</v>
      </c>
      <c r="S210" t="str">
        <f t="shared" si="16"/>
        <v/>
      </c>
    </row>
    <row r="211" spans="3:19" x14ac:dyDescent="0.3">
      <c r="C211" t="s">
        <v>1341</v>
      </c>
      <c r="D211" t="s">
        <v>1679</v>
      </c>
      <c r="E211" t="s">
        <v>1680</v>
      </c>
      <c r="O211" t="str">
        <f t="shared" si="12"/>
        <v>Praxisgemeinschaft Birkner, Fritz</v>
      </c>
      <c r="P211">
        <f t="shared" si="13"/>
        <v>3</v>
      </c>
      <c r="Q211" t="str">
        <f t="shared" si="14"/>
        <v/>
      </c>
      <c r="R211" t="str">
        <f t="shared" si="15"/>
        <v/>
      </c>
      <c r="S211" t="str">
        <f t="shared" si="16"/>
        <v>Praxisgemeinschaft Birkner, Fritz</v>
      </c>
    </row>
    <row r="212" spans="3:19" x14ac:dyDescent="0.3">
      <c r="C212" t="s">
        <v>1681</v>
      </c>
      <c r="D212" t="s">
        <v>1682</v>
      </c>
      <c r="O212" t="str">
        <f t="shared" si="12"/>
        <v>Wolfgang Schepp</v>
      </c>
      <c r="P212">
        <f t="shared" si="13"/>
        <v>2</v>
      </c>
      <c r="Q212" t="str">
        <f t="shared" si="14"/>
        <v>Wolfgang</v>
      </c>
      <c r="R212" t="str">
        <f t="shared" si="15"/>
        <v>Schepp</v>
      </c>
      <c r="S212" t="str">
        <f t="shared" si="16"/>
        <v/>
      </c>
    </row>
    <row r="213" spans="3:19" x14ac:dyDescent="0.3">
      <c r="C213" t="s">
        <v>1355</v>
      </c>
      <c r="D213" t="s">
        <v>1683</v>
      </c>
      <c r="E213" t="s">
        <v>1359</v>
      </c>
      <c r="F213" t="s">
        <v>1338</v>
      </c>
      <c r="G213" t="s">
        <v>1046</v>
      </c>
      <c r="O213" t="str">
        <f t="shared" si="12"/>
        <v>Klinikum Bogenhausen Klinik für Gastroenterologie</v>
      </c>
      <c r="P213">
        <f t="shared" si="13"/>
        <v>5</v>
      </c>
      <c r="Q213" t="str">
        <f t="shared" si="14"/>
        <v/>
      </c>
      <c r="R213" t="str">
        <f t="shared" si="15"/>
        <v/>
      </c>
      <c r="S213" t="str">
        <f t="shared" si="16"/>
        <v>Klinikum Bogenhausen Klinik für Gastroenterologie</v>
      </c>
    </row>
    <row r="214" spans="3:19" x14ac:dyDescent="0.3">
      <c r="C214" t="s">
        <v>1684</v>
      </c>
      <c r="D214" t="s">
        <v>1685</v>
      </c>
      <c r="O214" t="str">
        <f t="shared" si="12"/>
        <v>Sabine Schwartz-Fuchs</v>
      </c>
      <c r="P214">
        <f t="shared" si="13"/>
        <v>2</v>
      </c>
      <c r="Q214" t="str">
        <f t="shared" si="14"/>
        <v>Sabine</v>
      </c>
      <c r="R214" t="str">
        <f t="shared" si="15"/>
        <v>Schwartz-Fuchs</v>
      </c>
      <c r="S214" t="str">
        <f t="shared" si="16"/>
        <v/>
      </c>
    </row>
    <row r="215" spans="3:19" x14ac:dyDescent="0.3">
      <c r="C215" t="s">
        <v>1348</v>
      </c>
      <c r="D215" t="s">
        <v>1686</v>
      </c>
      <c r="E215" t="s">
        <v>1687</v>
      </c>
      <c r="O215" t="str">
        <f t="shared" si="12"/>
        <v>Gemeinschaftspraxis Holle-Wölfel, Oßmann</v>
      </c>
      <c r="P215">
        <f t="shared" si="13"/>
        <v>3</v>
      </c>
      <c r="Q215" t="str">
        <f t="shared" si="14"/>
        <v/>
      </c>
      <c r="R215" t="str">
        <f t="shared" si="15"/>
        <v/>
      </c>
      <c r="S215" t="str">
        <f t="shared" si="16"/>
        <v>Gemeinschaftspraxis Holle-Wölfel, Oßmann</v>
      </c>
    </row>
    <row r="216" spans="3:19" x14ac:dyDescent="0.3">
      <c r="C216" t="s">
        <v>1502</v>
      </c>
      <c r="D216" t="s">
        <v>1688</v>
      </c>
      <c r="O216" t="str">
        <f t="shared" si="12"/>
        <v>Andreas Wünderich</v>
      </c>
      <c r="P216">
        <f t="shared" si="13"/>
        <v>2</v>
      </c>
      <c r="Q216" t="str">
        <f t="shared" si="14"/>
        <v>Andreas</v>
      </c>
      <c r="R216" t="str">
        <f t="shared" si="15"/>
        <v>Wünderich</v>
      </c>
      <c r="S216" t="str">
        <f t="shared" si="16"/>
        <v/>
      </c>
    </row>
    <row r="217" spans="3:19" x14ac:dyDescent="0.3">
      <c r="C217" t="s">
        <v>1689</v>
      </c>
      <c r="D217" t="s">
        <v>1690</v>
      </c>
      <c r="O217" t="str">
        <f t="shared" si="12"/>
        <v>Hans-Dieter Allescher</v>
      </c>
      <c r="P217">
        <f t="shared" si="13"/>
        <v>2</v>
      </c>
      <c r="Q217" t="str">
        <f t="shared" si="14"/>
        <v>Hans-Dieter</v>
      </c>
      <c r="R217" t="str">
        <f t="shared" si="15"/>
        <v>Allescher</v>
      </c>
      <c r="S217" t="str">
        <f t="shared" si="16"/>
        <v/>
      </c>
    </row>
    <row r="218" spans="3:19" x14ac:dyDescent="0.3">
      <c r="C218" t="s">
        <v>1428</v>
      </c>
      <c r="D218" t="s">
        <v>1338</v>
      </c>
      <c r="E218" t="s">
        <v>1374</v>
      </c>
      <c r="F218" t="s">
        <v>1405</v>
      </c>
      <c r="G218" t="s">
        <v>1404</v>
      </c>
      <c r="H218" t="s">
        <v>1046</v>
      </c>
      <c r="O218" t="str">
        <f t="shared" si="12"/>
        <v>Zentrum für Innere Medizin Abt. Gastroenterologie</v>
      </c>
      <c r="P218">
        <f t="shared" si="13"/>
        <v>6</v>
      </c>
      <c r="Q218" t="str">
        <f t="shared" si="14"/>
        <v/>
      </c>
      <c r="R218" t="str">
        <f t="shared" si="15"/>
        <v/>
      </c>
      <c r="S218" t="str">
        <f t="shared" si="16"/>
        <v>Zentrum für Innere Medizin Abt. Gastroenterologie</v>
      </c>
    </row>
    <row r="219" spans="3:19" x14ac:dyDescent="0.3">
      <c r="C219" t="s">
        <v>1691</v>
      </c>
      <c r="D219" t="s">
        <v>1692</v>
      </c>
      <c r="O219" t="str">
        <f t="shared" si="12"/>
        <v>Matthias Gotthardt</v>
      </c>
      <c r="P219">
        <f t="shared" si="13"/>
        <v>2</v>
      </c>
      <c r="Q219" t="str">
        <f t="shared" si="14"/>
        <v>Matthias</v>
      </c>
      <c r="R219" t="str">
        <f t="shared" si="15"/>
        <v>Gotthardt</v>
      </c>
      <c r="S219" t="str">
        <f t="shared" si="16"/>
        <v/>
      </c>
    </row>
    <row r="220" spans="3:19" x14ac:dyDescent="0.3">
      <c r="C220" t="s">
        <v>1693</v>
      </c>
      <c r="D220" t="s">
        <v>1694</v>
      </c>
      <c r="O220" t="str">
        <f t="shared" si="12"/>
        <v>Bernhard Frank</v>
      </c>
      <c r="P220">
        <f t="shared" si="13"/>
        <v>2</v>
      </c>
      <c r="Q220" t="str">
        <f t="shared" si="14"/>
        <v>Bernhard</v>
      </c>
      <c r="R220" t="str">
        <f t="shared" si="15"/>
        <v>Frank</v>
      </c>
      <c r="S220" t="str">
        <f t="shared" si="16"/>
        <v/>
      </c>
    </row>
    <row r="221" spans="3:19" x14ac:dyDescent="0.3">
      <c r="C221" t="s">
        <v>1401</v>
      </c>
      <c r="D221" t="s">
        <v>1695</v>
      </c>
      <c r="O221" t="str">
        <f t="shared" si="12"/>
        <v>MVZ Rottach-Egern</v>
      </c>
      <c r="P221">
        <f t="shared" si="13"/>
        <v>2</v>
      </c>
      <c r="Q221" t="str">
        <f t="shared" si="14"/>
        <v>MVZ</v>
      </c>
      <c r="R221" t="str">
        <f t="shared" si="15"/>
        <v>Rottach-Egern</v>
      </c>
      <c r="S221" t="str">
        <f t="shared" si="16"/>
        <v/>
      </c>
    </row>
    <row r="222" spans="3:19" x14ac:dyDescent="0.3">
      <c r="C222" t="s">
        <v>1363</v>
      </c>
      <c r="D222" t="s">
        <v>1696</v>
      </c>
      <c r="O222" t="str">
        <f t="shared" si="12"/>
        <v>Thomas Sternfeld</v>
      </c>
      <c r="P222">
        <f t="shared" si="13"/>
        <v>2</v>
      </c>
      <c r="Q222" t="str">
        <f t="shared" si="14"/>
        <v>Thomas</v>
      </c>
      <c r="R222" t="str">
        <f t="shared" si="15"/>
        <v>Sternfeld</v>
      </c>
      <c r="S222" t="str">
        <f t="shared" si="16"/>
        <v/>
      </c>
    </row>
    <row r="223" spans="3:19" x14ac:dyDescent="0.3">
      <c r="C223" t="s">
        <v>1526</v>
      </c>
      <c r="D223" t="s">
        <v>1697</v>
      </c>
      <c r="O223" t="str">
        <f t="shared" si="12"/>
        <v>Axel Holstege</v>
      </c>
      <c r="P223">
        <f t="shared" si="13"/>
        <v>2</v>
      </c>
      <c r="Q223" t="str">
        <f t="shared" si="14"/>
        <v>Axel</v>
      </c>
      <c r="R223" t="str">
        <f t="shared" si="15"/>
        <v>Holstege</v>
      </c>
      <c r="S223" t="str">
        <f t="shared" si="16"/>
        <v/>
      </c>
    </row>
    <row r="224" spans="3:19" x14ac:dyDescent="0.3">
      <c r="C224" t="s">
        <v>1355</v>
      </c>
      <c r="D224" t="s">
        <v>1157</v>
      </c>
      <c r="E224" t="s">
        <v>1358</v>
      </c>
      <c r="F224" t="s">
        <v>1359</v>
      </c>
      <c r="G224" t="s">
        <v>1338</v>
      </c>
      <c r="H224" t="s">
        <v>1374</v>
      </c>
      <c r="I224" t="s">
        <v>1375</v>
      </c>
      <c r="J224" t="s">
        <v>1376</v>
      </c>
      <c r="O224" t="str">
        <f t="shared" si="12"/>
        <v>Klinikum Landshut gGmbH Klinik für Innere Med. I</v>
      </c>
      <c r="P224">
        <f t="shared" si="13"/>
        <v>8</v>
      </c>
      <c r="Q224" t="str">
        <f t="shared" si="14"/>
        <v/>
      </c>
      <c r="R224" t="str">
        <f t="shared" si="15"/>
        <v/>
      </c>
      <c r="S224" t="str">
        <f t="shared" si="16"/>
        <v>Klinikum Landshut gGmbH Klinik für Innere Med. I</v>
      </c>
    </row>
    <row r="225" spans="3:19" x14ac:dyDescent="0.3">
      <c r="C225" t="s">
        <v>1345</v>
      </c>
      <c r="D225" t="s">
        <v>1698</v>
      </c>
      <c r="O225" t="str">
        <f t="shared" si="12"/>
        <v>Einzelpraxis Manok</v>
      </c>
      <c r="P225">
        <f t="shared" si="13"/>
        <v>2</v>
      </c>
      <c r="Q225" t="str">
        <f t="shared" si="14"/>
        <v>Einzelpraxis</v>
      </c>
      <c r="R225" t="str">
        <f t="shared" si="15"/>
        <v>Manok</v>
      </c>
      <c r="S225" t="str">
        <f t="shared" si="16"/>
        <v/>
      </c>
    </row>
    <row r="226" spans="3:19" x14ac:dyDescent="0.3">
      <c r="C226" t="s">
        <v>1360</v>
      </c>
      <c r="D226" t="s">
        <v>1699</v>
      </c>
      <c r="O226" t="str">
        <f t="shared" si="12"/>
        <v>Christian Pehl</v>
      </c>
      <c r="P226">
        <f t="shared" si="13"/>
        <v>2</v>
      </c>
      <c r="Q226" t="str">
        <f t="shared" si="14"/>
        <v>Christian</v>
      </c>
      <c r="R226" t="str">
        <f t="shared" si="15"/>
        <v>Pehl</v>
      </c>
      <c r="S226" t="str">
        <f t="shared" si="16"/>
        <v/>
      </c>
    </row>
    <row r="227" spans="3:19" x14ac:dyDescent="0.3">
      <c r="C227" t="s">
        <v>1700</v>
      </c>
      <c r="D227" t="s">
        <v>1159</v>
      </c>
      <c r="E227" t="s">
        <v>1359</v>
      </c>
      <c r="F227" t="s">
        <v>1338</v>
      </c>
      <c r="G227" t="s">
        <v>1374</v>
      </c>
      <c r="H227" t="s">
        <v>1375</v>
      </c>
      <c r="O227" t="str">
        <f t="shared" si="12"/>
        <v>Kreiskrankenhaus Vilsbiburg Klinik für Innere Med.</v>
      </c>
      <c r="P227">
        <f t="shared" si="13"/>
        <v>6</v>
      </c>
      <c r="Q227" t="str">
        <f t="shared" si="14"/>
        <v/>
      </c>
      <c r="R227" t="str">
        <f t="shared" si="15"/>
        <v/>
      </c>
      <c r="S227" t="str">
        <f t="shared" si="16"/>
        <v>Kreiskrankenhaus Vilsbiburg Klinik für Innere Med.</v>
      </c>
    </row>
    <row r="228" spans="3:19" x14ac:dyDescent="0.3">
      <c r="C228" t="s">
        <v>1701</v>
      </c>
      <c r="D228" t="s">
        <v>1702</v>
      </c>
      <c r="E228" t="s">
        <v>1703</v>
      </c>
      <c r="O228" t="str">
        <f t="shared" si="12"/>
        <v>Wilfred Karl Landry</v>
      </c>
      <c r="P228">
        <f t="shared" si="13"/>
        <v>3</v>
      </c>
      <c r="Q228" t="str">
        <f t="shared" si="14"/>
        <v/>
      </c>
      <c r="R228" t="str">
        <f t="shared" si="15"/>
        <v/>
      </c>
      <c r="S228" t="str">
        <f t="shared" si="16"/>
        <v>Wilfred Karl Landry</v>
      </c>
    </row>
    <row r="229" spans="3:19" x14ac:dyDescent="0.3">
      <c r="C229" t="s">
        <v>1401</v>
      </c>
      <c r="D229" t="s">
        <v>1160</v>
      </c>
      <c r="O229" t="str">
        <f t="shared" si="12"/>
        <v>MVZ Dachau</v>
      </c>
      <c r="P229">
        <f t="shared" si="13"/>
        <v>2</v>
      </c>
      <c r="Q229" t="str">
        <f t="shared" si="14"/>
        <v>MVZ</v>
      </c>
      <c r="R229" t="str">
        <f t="shared" si="15"/>
        <v>Dachau</v>
      </c>
      <c r="S229" t="str">
        <f t="shared" si="16"/>
        <v/>
      </c>
    </row>
    <row r="230" spans="3:19" x14ac:dyDescent="0.3">
      <c r="C230" t="s">
        <v>1704</v>
      </c>
      <c r="D230" t="s">
        <v>1705</v>
      </c>
      <c r="O230" t="str">
        <f t="shared" si="12"/>
        <v>Artur Schleich</v>
      </c>
      <c r="P230">
        <f t="shared" si="13"/>
        <v>2</v>
      </c>
      <c r="Q230" t="str">
        <f t="shared" si="14"/>
        <v>Artur</v>
      </c>
      <c r="R230" t="str">
        <f t="shared" si="15"/>
        <v>Schleich</v>
      </c>
      <c r="S230" t="str">
        <f t="shared" si="16"/>
        <v/>
      </c>
    </row>
    <row r="231" spans="3:19" x14ac:dyDescent="0.3">
      <c r="C231" t="s">
        <v>1475</v>
      </c>
      <c r="D231" t="s">
        <v>1706</v>
      </c>
      <c r="E231" t="s">
        <v>1404</v>
      </c>
      <c r="F231" t="s">
        <v>1374</v>
      </c>
      <c r="G231" t="s">
        <v>1405</v>
      </c>
      <c r="O231" t="str">
        <f t="shared" si="12"/>
        <v>Krankenhaus Obergünzburg Abt. Innere Medizin</v>
      </c>
      <c r="P231">
        <f t="shared" si="13"/>
        <v>5</v>
      </c>
      <c r="Q231" t="str">
        <f t="shared" si="14"/>
        <v/>
      </c>
      <c r="R231" t="str">
        <f t="shared" si="15"/>
        <v/>
      </c>
      <c r="S231" t="str">
        <f t="shared" si="16"/>
        <v>Krankenhaus Obergünzburg Abt. Innere Medizin</v>
      </c>
    </row>
    <row r="232" spans="3:19" x14ac:dyDescent="0.3">
      <c r="C232" t="s">
        <v>1707</v>
      </c>
      <c r="D232" t="s">
        <v>1708</v>
      </c>
      <c r="O232" t="str">
        <f t="shared" si="12"/>
        <v>Albrecht Pfeiffer</v>
      </c>
      <c r="P232">
        <f t="shared" si="13"/>
        <v>2</v>
      </c>
      <c r="Q232" t="str">
        <f t="shared" si="14"/>
        <v>Albrecht</v>
      </c>
      <c r="R232" t="str">
        <f t="shared" si="15"/>
        <v>Pfeiffer</v>
      </c>
      <c r="S232" t="str">
        <f t="shared" si="16"/>
        <v/>
      </c>
    </row>
    <row r="233" spans="3:19" x14ac:dyDescent="0.3">
      <c r="C233" t="s">
        <v>1709</v>
      </c>
      <c r="D233" t="s">
        <v>1710</v>
      </c>
      <c r="O233" t="str">
        <f t="shared" si="12"/>
        <v>Roland Graf</v>
      </c>
      <c r="P233">
        <f t="shared" si="13"/>
        <v>2</v>
      </c>
      <c r="Q233" t="str">
        <f t="shared" si="14"/>
        <v>Roland</v>
      </c>
      <c r="R233" t="str">
        <f t="shared" si="15"/>
        <v>Graf</v>
      </c>
      <c r="S233" t="str">
        <f t="shared" si="16"/>
        <v/>
      </c>
    </row>
    <row r="234" spans="3:19" x14ac:dyDescent="0.3">
      <c r="C234" t="s">
        <v>1709</v>
      </c>
      <c r="D234" t="s">
        <v>1711</v>
      </c>
      <c r="O234" t="str">
        <f t="shared" si="12"/>
        <v>Roland Eisele</v>
      </c>
      <c r="P234">
        <f t="shared" si="13"/>
        <v>2</v>
      </c>
      <c r="Q234" t="str">
        <f t="shared" si="14"/>
        <v>Roland</v>
      </c>
      <c r="R234" t="str">
        <f t="shared" si="15"/>
        <v>Eisele</v>
      </c>
      <c r="S234" t="str">
        <f t="shared" si="16"/>
        <v/>
      </c>
    </row>
    <row r="235" spans="3:19" x14ac:dyDescent="0.3">
      <c r="C235" t="s">
        <v>1700</v>
      </c>
      <c r="D235" t="s">
        <v>1164</v>
      </c>
      <c r="E235" t="s">
        <v>1359</v>
      </c>
      <c r="F235" t="s">
        <v>1338</v>
      </c>
      <c r="G235" t="s">
        <v>1374</v>
      </c>
      <c r="H235" t="s">
        <v>1375</v>
      </c>
      <c r="O235" t="str">
        <f t="shared" si="12"/>
        <v>Kreiskrankenhaus Blaubeuren Klinik für Innere Med.</v>
      </c>
      <c r="P235">
        <f t="shared" si="13"/>
        <v>6</v>
      </c>
      <c r="Q235" t="str">
        <f t="shared" si="14"/>
        <v/>
      </c>
      <c r="R235" t="str">
        <f t="shared" si="15"/>
        <v/>
      </c>
      <c r="S235" t="str">
        <f t="shared" si="16"/>
        <v>Kreiskrankenhaus Blaubeuren Klinik für Innere Med.</v>
      </c>
    </row>
    <row r="236" spans="3:19" x14ac:dyDescent="0.3">
      <c r="C236" t="s">
        <v>1712</v>
      </c>
      <c r="D236" t="s">
        <v>1713</v>
      </c>
      <c r="O236" t="str">
        <f t="shared" si="12"/>
        <v>Gerhard Herold</v>
      </c>
      <c r="P236">
        <f t="shared" si="13"/>
        <v>2</v>
      </c>
      <c r="Q236" t="str">
        <f t="shared" si="14"/>
        <v>Gerhard</v>
      </c>
      <c r="R236" t="str">
        <f t="shared" si="15"/>
        <v>Herold</v>
      </c>
      <c r="S236" t="str">
        <f t="shared" si="16"/>
        <v/>
      </c>
    </row>
    <row r="237" spans="3:19" x14ac:dyDescent="0.3">
      <c r="C237" t="s">
        <v>1394</v>
      </c>
      <c r="D237" t="s">
        <v>1714</v>
      </c>
      <c r="O237" t="str">
        <f t="shared" si="12"/>
        <v>Stefan Wolf</v>
      </c>
      <c r="P237">
        <f t="shared" si="13"/>
        <v>2</v>
      </c>
      <c r="Q237" t="str">
        <f t="shared" si="14"/>
        <v>Stefan</v>
      </c>
      <c r="R237" t="str">
        <f t="shared" si="15"/>
        <v>Wolf</v>
      </c>
      <c r="S237" t="str">
        <f t="shared" si="16"/>
        <v/>
      </c>
    </row>
    <row r="238" spans="3:19" x14ac:dyDescent="0.3">
      <c r="C238" t="s">
        <v>1715</v>
      </c>
      <c r="D238" t="s">
        <v>1716</v>
      </c>
      <c r="O238" t="str">
        <f t="shared" si="12"/>
        <v>Walter Rufle</v>
      </c>
      <c r="P238">
        <f t="shared" si="13"/>
        <v>2</v>
      </c>
      <c r="Q238" t="str">
        <f t="shared" si="14"/>
        <v>Walter</v>
      </c>
      <c r="R238" t="str">
        <f t="shared" si="15"/>
        <v>Rufle</v>
      </c>
      <c r="S238" t="str">
        <f t="shared" si="16"/>
        <v/>
      </c>
    </row>
    <row r="239" spans="3:19" x14ac:dyDescent="0.3">
      <c r="C239" t="s">
        <v>1717</v>
      </c>
      <c r="D239" t="s">
        <v>1718</v>
      </c>
      <c r="O239" t="str">
        <f t="shared" si="12"/>
        <v>Harald Plass</v>
      </c>
      <c r="P239">
        <f t="shared" si="13"/>
        <v>2</v>
      </c>
      <c r="Q239" t="str">
        <f t="shared" si="14"/>
        <v>Harald</v>
      </c>
      <c r="R239" t="str">
        <f t="shared" si="15"/>
        <v>Plass</v>
      </c>
      <c r="S239" t="str">
        <f t="shared" si="16"/>
        <v/>
      </c>
    </row>
    <row r="240" spans="3:19" x14ac:dyDescent="0.3">
      <c r="C240" t="s">
        <v>1345</v>
      </c>
      <c r="D240" t="s">
        <v>1718</v>
      </c>
      <c r="O240" t="str">
        <f t="shared" si="12"/>
        <v>Einzelpraxis Plass</v>
      </c>
      <c r="P240">
        <f t="shared" si="13"/>
        <v>2</v>
      </c>
      <c r="Q240" t="str">
        <f t="shared" si="14"/>
        <v>Einzelpraxis</v>
      </c>
      <c r="R240" t="str">
        <f t="shared" si="15"/>
        <v>Plass</v>
      </c>
      <c r="S240" t="str">
        <f t="shared" si="16"/>
        <v/>
      </c>
    </row>
    <row r="241" spans="3:19" x14ac:dyDescent="0.3">
      <c r="C241" t="s">
        <v>1674</v>
      </c>
      <c r="D241" t="s">
        <v>1719</v>
      </c>
      <c r="O241" t="str">
        <f t="shared" si="12"/>
        <v>Herbert Muschweck</v>
      </c>
      <c r="P241">
        <f t="shared" si="13"/>
        <v>2</v>
      </c>
      <c r="Q241" t="str">
        <f t="shared" si="14"/>
        <v>Herbert</v>
      </c>
      <c r="R241" t="str">
        <f t="shared" si="15"/>
        <v>Muschweck</v>
      </c>
      <c r="S241" t="str">
        <f t="shared" si="16"/>
        <v/>
      </c>
    </row>
    <row r="242" spans="3:19" x14ac:dyDescent="0.3">
      <c r="C242" t="s">
        <v>1475</v>
      </c>
      <c r="D242" t="s">
        <v>1168</v>
      </c>
      <c r="E242" t="s">
        <v>1404</v>
      </c>
      <c r="F242" t="s">
        <v>1374</v>
      </c>
      <c r="G242" t="s">
        <v>1405</v>
      </c>
      <c r="O242" t="str">
        <f t="shared" si="12"/>
        <v>Krankenhaus Altdorf Abt. Innere Medizin</v>
      </c>
      <c r="P242">
        <f t="shared" si="13"/>
        <v>5</v>
      </c>
      <c r="Q242" t="str">
        <f t="shared" si="14"/>
        <v/>
      </c>
      <c r="R242" t="str">
        <f t="shared" si="15"/>
        <v/>
      </c>
      <c r="S242" t="str">
        <f t="shared" si="16"/>
        <v>Krankenhaus Altdorf Abt. Innere Medizin</v>
      </c>
    </row>
    <row r="243" spans="3:19" x14ac:dyDescent="0.3">
      <c r="C243" t="s">
        <v>1720</v>
      </c>
      <c r="D243" t="s">
        <v>1377</v>
      </c>
      <c r="E243" t="s">
        <v>1721</v>
      </c>
      <c r="O243" t="str">
        <f t="shared" si="12"/>
        <v>Jürgen Michael Gschossmann</v>
      </c>
      <c r="P243">
        <f t="shared" si="13"/>
        <v>3</v>
      </c>
      <c r="Q243" t="str">
        <f t="shared" si="14"/>
        <v/>
      </c>
      <c r="R243" t="str">
        <f t="shared" si="15"/>
        <v/>
      </c>
      <c r="S243" t="str">
        <f t="shared" si="16"/>
        <v>Jürgen Michael Gschossmann</v>
      </c>
    </row>
    <row r="244" spans="3:19" x14ac:dyDescent="0.3">
      <c r="C244" t="s">
        <v>1355</v>
      </c>
      <c r="D244" t="s">
        <v>1722</v>
      </c>
      <c r="E244" t="s">
        <v>1404</v>
      </c>
      <c r="F244" t="s">
        <v>1374</v>
      </c>
      <c r="G244" t="s">
        <v>1405</v>
      </c>
      <c r="O244" t="str">
        <f t="shared" si="12"/>
        <v>Klinikum Forcheim Abt. Innere Medizin</v>
      </c>
      <c r="P244">
        <f t="shared" si="13"/>
        <v>5</v>
      </c>
      <c r="Q244" t="str">
        <f t="shared" si="14"/>
        <v/>
      </c>
      <c r="R244" t="str">
        <f t="shared" si="15"/>
        <v/>
      </c>
      <c r="S244" t="str">
        <f t="shared" si="16"/>
        <v>Klinikum Forcheim Abt. Innere Medizin</v>
      </c>
    </row>
    <row r="245" spans="3:19" x14ac:dyDescent="0.3">
      <c r="C245" t="s">
        <v>1723</v>
      </c>
      <c r="D245" t="s">
        <v>1724</v>
      </c>
      <c r="O245" t="str">
        <f t="shared" si="12"/>
        <v>Ernst-Walter Pascher</v>
      </c>
      <c r="P245">
        <f t="shared" si="13"/>
        <v>2</v>
      </c>
      <c r="Q245" t="str">
        <f t="shared" si="14"/>
        <v>Ernst-Walter</v>
      </c>
      <c r="R245" t="str">
        <f t="shared" si="15"/>
        <v>Pascher</v>
      </c>
      <c r="S245" t="str">
        <f t="shared" si="16"/>
        <v/>
      </c>
    </row>
    <row r="246" spans="3:19" x14ac:dyDescent="0.3">
      <c r="C246" t="s">
        <v>1345</v>
      </c>
      <c r="D246" t="s">
        <v>1724</v>
      </c>
      <c r="O246" t="str">
        <f t="shared" si="12"/>
        <v>Einzelpraxis Pascher</v>
      </c>
      <c r="P246">
        <f t="shared" si="13"/>
        <v>2</v>
      </c>
      <c r="Q246" t="str">
        <f t="shared" si="14"/>
        <v>Einzelpraxis</v>
      </c>
      <c r="R246" t="str">
        <f t="shared" si="15"/>
        <v>Pascher</v>
      </c>
      <c r="S246" t="str">
        <f t="shared" si="16"/>
        <v/>
      </c>
    </row>
    <row r="247" spans="3:19" x14ac:dyDescent="0.3">
      <c r="C247" t="s">
        <v>1725</v>
      </c>
      <c r="D247" t="s">
        <v>1726</v>
      </c>
      <c r="O247" t="str">
        <f t="shared" si="12"/>
        <v>Eberhard Meier</v>
      </c>
      <c r="P247">
        <f t="shared" si="13"/>
        <v>2</v>
      </c>
      <c r="Q247" t="str">
        <f t="shared" si="14"/>
        <v>Eberhard</v>
      </c>
      <c r="R247" t="str">
        <f t="shared" si="15"/>
        <v>Meier</v>
      </c>
      <c r="S247" t="str">
        <f t="shared" si="16"/>
        <v/>
      </c>
    </row>
    <row r="248" spans="3:19" x14ac:dyDescent="0.3">
      <c r="C248" t="s">
        <v>1345</v>
      </c>
      <c r="D248" t="s">
        <v>1726</v>
      </c>
      <c r="O248" t="str">
        <f t="shared" si="12"/>
        <v>Einzelpraxis Meier</v>
      </c>
      <c r="P248">
        <f t="shared" si="13"/>
        <v>2</v>
      </c>
      <c r="Q248" t="str">
        <f t="shared" si="14"/>
        <v>Einzelpraxis</v>
      </c>
      <c r="R248" t="str">
        <f t="shared" si="15"/>
        <v>Meier</v>
      </c>
      <c r="S248" t="str">
        <f t="shared" si="16"/>
        <v/>
      </c>
    </row>
    <row r="249" spans="3:19" x14ac:dyDescent="0.3">
      <c r="C249" t="s">
        <v>1544</v>
      </c>
      <c r="D249" t="s">
        <v>1698</v>
      </c>
      <c r="O249" t="str">
        <f t="shared" si="12"/>
        <v>Gabriele Manok</v>
      </c>
      <c r="P249">
        <f t="shared" si="13"/>
        <v>2</v>
      </c>
      <c r="Q249" t="str">
        <f t="shared" si="14"/>
        <v>Gabriele</v>
      </c>
      <c r="R249" t="str">
        <f t="shared" si="15"/>
        <v>Manok</v>
      </c>
      <c r="S249" t="str">
        <f t="shared" si="16"/>
        <v/>
      </c>
    </row>
    <row r="250" spans="3:19" x14ac:dyDescent="0.3">
      <c r="C250" t="s">
        <v>1709</v>
      </c>
      <c r="D250" t="s">
        <v>1727</v>
      </c>
      <c r="O250" t="str">
        <f t="shared" si="12"/>
        <v>Roland Grüner</v>
      </c>
      <c r="P250">
        <f t="shared" si="13"/>
        <v>2</v>
      </c>
      <c r="Q250" t="str">
        <f t="shared" si="14"/>
        <v>Roland</v>
      </c>
      <c r="R250" t="str">
        <f t="shared" si="15"/>
        <v>Grüner</v>
      </c>
      <c r="S250" t="str">
        <f t="shared" si="16"/>
        <v/>
      </c>
    </row>
    <row r="251" spans="3:19" x14ac:dyDescent="0.3">
      <c r="C251" t="s">
        <v>1348</v>
      </c>
      <c r="D251" t="s">
        <v>1728</v>
      </c>
      <c r="E251" t="s">
        <v>1729</v>
      </c>
      <c r="O251" t="str">
        <f t="shared" si="12"/>
        <v>Gemeinschaftspraxis Grüner, Seel</v>
      </c>
      <c r="P251">
        <f t="shared" si="13"/>
        <v>3</v>
      </c>
      <c r="Q251" t="str">
        <f t="shared" si="14"/>
        <v/>
      </c>
      <c r="R251" t="str">
        <f t="shared" si="15"/>
        <v/>
      </c>
      <c r="S251" t="str">
        <f t="shared" si="16"/>
        <v>Gemeinschaftspraxis Grüner, Seel</v>
      </c>
    </row>
    <row r="252" spans="3:19" x14ac:dyDescent="0.3">
      <c r="C252" t="s">
        <v>1377</v>
      </c>
      <c r="D252" t="s">
        <v>1589</v>
      </c>
      <c r="O252" t="str">
        <f t="shared" si="12"/>
        <v>Michael Scheurlen</v>
      </c>
      <c r="P252">
        <f t="shared" si="13"/>
        <v>2</v>
      </c>
      <c r="Q252" t="str">
        <f t="shared" si="14"/>
        <v>Michael</v>
      </c>
      <c r="R252" t="str">
        <f t="shared" si="15"/>
        <v>Scheurlen</v>
      </c>
      <c r="S252" t="str">
        <f t="shared" si="16"/>
        <v/>
      </c>
    </row>
    <row r="253" spans="3:19" x14ac:dyDescent="0.3">
      <c r="C253" t="s">
        <v>1375</v>
      </c>
      <c r="D253" t="s">
        <v>1359</v>
      </c>
      <c r="E253" t="s">
        <v>1411</v>
      </c>
      <c r="F253" t="s">
        <v>1730</v>
      </c>
      <c r="G253" t="s">
        <v>1731</v>
      </c>
      <c r="H253" t="s">
        <v>1046</v>
      </c>
      <c r="O253" t="str">
        <f t="shared" si="12"/>
        <v>Med. Klinik und Poliklinik II Gastroenterologie</v>
      </c>
      <c r="P253">
        <f t="shared" si="13"/>
        <v>6</v>
      </c>
      <c r="Q253" t="str">
        <f t="shared" si="14"/>
        <v/>
      </c>
      <c r="R253" t="str">
        <f t="shared" si="15"/>
        <v/>
      </c>
      <c r="S253" t="str">
        <f t="shared" si="16"/>
        <v>Med. Klinik und Poliklinik II Gastroenterologie</v>
      </c>
    </row>
    <row r="254" spans="3:19" x14ac:dyDescent="0.3">
      <c r="C254" t="s">
        <v>1348</v>
      </c>
      <c r="D254" t="s">
        <v>1732</v>
      </c>
      <c r="E254" t="s">
        <v>1733</v>
      </c>
      <c r="O254" t="str">
        <f t="shared" si="12"/>
        <v>Gemeinschaftspraxis Heynen, Langmann</v>
      </c>
      <c r="P254">
        <f t="shared" si="13"/>
        <v>3</v>
      </c>
      <c r="Q254" t="str">
        <f t="shared" si="14"/>
        <v/>
      </c>
      <c r="R254" t="str">
        <f t="shared" si="15"/>
        <v/>
      </c>
      <c r="S254" t="str">
        <f t="shared" si="16"/>
        <v>Gemeinschaftspraxis Heynen, Langmann</v>
      </c>
    </row>
    <row r="255" spans="3:19" x14ac:dyDescent="0.3">
      <c r="C255" t="s">
        <v>1734</v>
      </c>
      <c r="D255" t="s">
        <v>1540</v>
      </c>
      <c r="O255" t="str">
        <f t="shared" si="12"/>
        <v>Christoph-Frank Dietrich</v>
      </c>
      <c r="P255">
        <f t="shared" si="13"/>
        <v>2</v>
      </c>
      <c r="Q255" t="str">
        <f t="shared" si="14"/>
        <v>Christoph-Frank</v>
      </c>
      <c r="R255" t="str">
        <f t="shared" si="15"/>
        <v>Dietrich</v>
      </c>
      <c r="S255" t="str">
        <f t="shared" si="16"/>
        <v/>
      </c>
    </row>
    <row r="256" spans="3:19" x14ac:dyDescent="0.3">
      <c r="C256" t="s">
        <v>1735</v>
      </c>
      <c r="D256" t="s">
        <v>1358</v>
      </c>
      <c r="E256" t="s">
        <v>1359</v>
      </c>
      <c r="F256" t="s">
        <v>1338</v>
      </c>
      <c r="G256" t="s">
        <v>1374</v>
      </c>
      <c r="H256" t="s">
        <v>1375</v>
      </c>
      <c r="I256" t="s">
        <v>1731</v>
      </c>
      <c r="O256" t="str">
        <f t="shared" si="12"/>
        <v>Caritas-Krankenhaus gGmbH Klinik für Innere Med. II</v>
      </c>
      <c r="P256">
        <f t="shared" si="13"/>
        <v>7</v>
      </c>
      <c r="Q256" t="str">
        <f t="shared" si="14"/>
        <v/>
      </c>
      <c r="R256" t="str">
        <f t="shared" si="15"/>
        <v/>
      </c>
      <c r="S256" t="str">
        <f t="shared" si="16"/>
        <v>Caritas-Krankenhaus gGmbH Klinik für Innere Med. II</v>
      </c>
    </row>
    <row r="257" spans="3:19" x14ac:dyDescent="0.3">
      <c r="C257" t="s">
        <v>1736</v>
      </c>
      <c r="D257" t="s">
        <v>1588</v>
      </c>
      <c r="O257" t="str">
        <f t="shared" si="12"/>
        <v>Frank-Peter Schmidt</v>
      </c>
      <c r="P257">
        <f t="shared" si="13"/>
        <v>2</v>
      </c>
      <c r="Q257" t="str">
        <f t="shared" si="14"/>
        <v>Frank-Peter</v>
      </c>
      <c r="R257" t="str">
        <f t="shared" si="15"/>
        <v>Schmidt</v>
      </c>
      <c r="S257" t="str">
        <f t="shared" si="16"/>
        <v/>
      </c>
    </row>
    <row r="258" spans="3:19" x14ac:dyDescent="0.3">
      <c r="C258" t="s">
        <v>1359</v>
      </c>
      <c r="D258" t="s">
        <v>1178</v>
      </c>
      <c r="E258" t="s">
        <v>1359</v>
      </c>
      <c r="F258" t="s">
        <v>1338</v>
      </c>
      <c r="G258" t="s">
        <v>1374</v>
      </c>
      <c r="H258" t="s">
        <v>1375</v>
      </c>
      <c r="I258" t="s">
        <v>1731</v>
      </c>
      <c r="O258" t="str">
        <f t="shared" si="12"/>
        <v>Klinik Arnstadt Klinik für Innere Med. II</v>
      </c>
      <c r="P258">
        <f t="shared" si="13"/>
        <v>7</v>
      </c>
      <c r="Q258" t="str">
        <f t="shared" si="14"/>
        <v/>
      </c>
      <c r="R258" t="str">
        <f t="shared" si="15"/>
        <v/>
      </c>
      <c r="S258" t="str">
        <f t="shared" si="16"/>
        <v>Klinik Arnstadt Klinik für Innere Med. II</v>
      </c>
    </row>
    <row r="259" spans="3:19" x14ac:dyDescent="0.3">
      <c r="C259" t="s">
        <v>1377</v>
      </c>
      <c r="D259" t="s">
        <v>1737</v>
      </c>
      <c r="O259" t="str">
        <f t="shared" ref="O259:O260" si="17">TRIM(C259&amp;" "&amp;D259&amp;" "&amp;E259&amp;" "&amp;F259&amp;" "&amp;G259&amp;" "&amp;H259&amp;" "&amp;I259&amp;" "&amp;J259&amp;" "&amp;K259&amp;" "&amp;L259&amp;" "&amp;M259&amp;" "&amp;N259)</f>
        <v>Michael Ibe</v>
      </c>
      <c r="P259">
        <f>COUNTA(C259:N259)</f>
        <v>2</v>
      </c>
      <c r="Q259" t="str">
        <f t="shared" ref="Q259:Q260" si="18">IF(P259=2,C259,"")</f>
        <v>Michael</v>
      </c>
      <c r="R259" t="str">
        <f t="shared" ref="R259:R260" si="19">IF(P259=2,D259,"")</f>
        <v>Ibe</v>
      </c>
      <c r="S259" t="str">
        <f t="shared" ref="S259:S260" si="20">IF(P259=2,"",O259)</f>
        <v/>
      </c>
    </row>
    <row r="260" spans="3:19" x14ac:dyDescent="0.3">
      <c r="C260" t="s">
        <v>1637</v>
      </c>
      <c r="D260" t="s">
        <v>1738</v>
      </c>
      <c r="O260" t="str">
        <f t="shared" si="17"/>
        <v>Erhard Klopfleisch</v>
      </c>
      <c r="P260">
        <f>COUNTA(C260:N260)</f>
        <v>2</v>
      </c>
      <c r="Q260" t="str">
        <f t="shared" si="18"/>
        <v>Erhard</v>
      </c>
      <c r="R260" t="str">
        <f t="shared" si="19"/>
        <v>Klopfleisch</v>
      </c>
      <c r="S260" t="str">
        <f t="shared" si="20"/>
        <v/>
      </c>
    </row>
  </sheetData>
  <autoFilter ref="C1:S26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D2430-943C-4FCB-A4FB-060637D7C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Sheet5</vt:lpstr>
      <vt:lpstr>Sheet8</vt:lpstr>
      <vt:lpstr>Sheet6</vt:lpstr>
      <vt:lpstr>python_Data</vt:lpstr>
      <vt:lpstr>Data</vt:lpstr>
      <vt:lpstr>Sheet7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Nitish</dc:creator>
  <cp:lastModifiedBy>Ranjan, Nitish</cp:lastModifiedBy>
  <dcterms:created xsi:type="dcterms:W3CDTF">2018-05-21T11:15:20Z</dcterms:created>
  <dcterms:modified xsi:type="dcterms:W3CDTF">2018-05-21T15:19:20Z</dcterms:modified>
</cp:coreProperties>
</file>