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Capgemini\Excel Projects\"/>
    </mc:Choice>
  </mc:AlternateContent>
  <xr:revisionPtr revIDLastSave="0" documentId="13_ncr:1_{CFD2D8BC-D204-46AB-9ACE-A9ADE95DEED9}" xr6:coauthVersionLast="47" xr6:coauthVersionMax="47" xr10:uidLastSave="{00000000-0000-0000-0000-000000000000}"/>
  <bookViews>
    <workbookView xWindow="-110" yWindow="-110" windowWidth="19420" windowHeight="10300" xr2:uid="{16EFEEAB-21BE-4AC1-A91B-31FD19C1075D}"/>
  </bookViews>
  <sheets>
    <sheet name="HR Analytics Dashboard" sheetId="18" r:id="rId1"/>
    <sheet name="Data" sheetId="1" r:id="rId2"/>
    <sheet name="KPI" sheetId="3" r:id="rId3"/>
    <sheet name="Attrition by Age Group" sheetId="12" r:id="rId4"/>
    <sheet name="Marital Status" sheetId="13" r:id="rId5"/>
    <sheet name="Department Wise Attrition" sheetId="11" r:id="rId6"/>
    <sheet name="Attrition by Job" sheetId="10" r:id="rId7"/>
    <sheet name="Gender" sheetId="8" r:id="rId8"/>
    <sheet name="Rating" sheetId="7" r:id="rId9"/>
    <sheet name="Education by Attrition" sheetId="9" r:id="rId10"/>
  </sheets>
  <definedNames>
    <definedName name="_xlchart.v1.3" hidden="1">'Attrition by Job'!$D$4:$D$12</definedName>
    <definedName name="_xlchart.v1.4" hidden="1">'Attrition by Job'!$E$4:$E$12</definedName>
    <definedName name="_xlchart.v1.8" hidden="1">'Attrition by Job'!$D$4:$D$12</definedName>
    <definedName name="_xlchart.v1.9" hidden="1">'Attrition by Job'!$E$4:$E$12</definedName>
    <definedName name="_xlchart.v2.0" hidden="1">'Marital Status'!$D$4:$D$6</definedName>
    <definedName name="_xlchart.v2.1" hidden="1">'Marital Status'!$E$3</definedName>
    <definedName name="_xlchart.v2.2"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3" l="1"/>
  <c r="D5" i="13"/>
  <c r="D4" i="13"/>
  <c r="D5" i="10"/>
  <c r="D6" i="10"/>
  <c r="D7" i="10"/>
  <c r="D8" i="10"/>
  <c r="D9" i="10"/>
  <c r="D10" i="10"/>
  <c r="D11" i="10"/>
  <c r="D12" i="10"/>
  <c r="D4" i="10"/>
  <c r="E4" i="10"/>
  <c r="E4" i="13"/>
  <c r="E5" i="13"/>
  <c r="A8" i="3"/>
  <c r="E6" i="10"/>
  <c r="B6" i="7"/>
  <c r="E12" i="10"/>
  <c r="E8" i="10"/>
  <c r="B9" i="8"/>
  <c r="B8" i="3"/>
  <c r="E6" i="13"/>
  <c r="E10" i="10"/>
  <c r="C8" i="3"/>
  <c r="E7" i="10"/>
  <c r="E9" i="10"/>
  <c r="E5" i="10"/>
  <c r="B10" i="8"/>
  <c r="E11" i="10"/>
  <c r="E8" i="3" l="1"/>
  <c r="C9" i="8"/>
  <c r="C10" i="8"/>
  <c r="C6" i="7"/>
  <c r="B7" i="7"/>
  <c r="C7" i="7" s="1"/>
  <c r="D8" i="3"/>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<sst xmlns="http://schemas.openxmlformats.org/spreadsheetml/2006/main" count="19216" uniqueCount="1570">
  <si>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</si>
  <si>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</si>
  <si>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</si>
  <si>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</si>
  <si>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</si>
  <si>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</si>
  <si>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</si>
  <si>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</si>
  <si>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</si>
  <si>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</si>
  <si>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</si>
  <si>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</si>
  <si>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</si>
  <si>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</si>
  <si>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</si>
  <si>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</si>
  <si>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</si>
  <si>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</si>
  <si>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</si>
  <si>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</si>
  <si>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</si>
  <si>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</si>
  <si>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</si>
  <si>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</si>
  <si>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</si>
  <si>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</si>
  <si>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</si>
  <si>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</si>
  <si>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</si>
  <si>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</si>
  <si>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</si>
  <si>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</si>
  <si>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</si>
  <si>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</si>
  <si>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</si>
  <si>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</si>
  <si>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</si>
  <si>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</si>
  <si>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</si>
  <si>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</si>
  <si>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</si>
  <si>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</si>
  <si>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</si>
  <si>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</si>
  <si>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</si>
  <si>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</si>
  <si>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</si>
  <si>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</si>
  <si>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</si>
  <si>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</si>
  <si>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</si>
  <si>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</si>
  <si>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</si>
  <si>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</si>
  <si>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</si>
  <si>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</si>
  <si>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</si>
  <si>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</si>
  <si>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</si>
  <si>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</si>
  <si>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</si>
  <si>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</si>
  <si>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</si>
  <si>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</si>
  <si>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</si>
  <si>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</si>
  <si>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</si>
  <si>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</si>
  <si>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</si>
  <si>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</si>
  <si>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</si>
  <si>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</si>
  <si>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</si>
  <si>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</si>
  <si>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</si>
  <si>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</si>
  <si>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</si>
  <si>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</si>
  <si>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</si>
  <si>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</si>
  <si>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</si>
  <si>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</si>
  <si>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</si>
  <si>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</si>
  <si>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</si>
  <si>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</si>
  <si>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</si>
  <si>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</si>
  <si>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</si>
  <si>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</si>
  <si>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</si>
  <si>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</si>
  <si>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</si>
  <si>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</si>
  <si>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</si>
  <si>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</si>
  <si>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</si>
  <si>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</si>
  <si>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</si>
  <si>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</si>
  <si>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</si>
  <si>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</si>
  <si>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</si>
  <si>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</si>
  <si>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</si>
  <si>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</si>
  <si>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</si>
  <si>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</si>
  <si>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</si>
  <si>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</si>
  <si>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</si>
  <si>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</si>
  <si>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</si>
  <si>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</si>
  <si>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</si>
  <si>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</si>
  <si>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</si>
  <si>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</si>
  <si>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</si>
  <si>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</si>
  <si>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</si>
  <si>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</si>
  <si>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</si>
  <si>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</si>
  <si>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</si>
  <si>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</si>
  <si>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</si>
  <si>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</si>
  <si>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</si>
  <si>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</si>
  <si>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</si>
  <si>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</si>
  <si>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</si>
  <si>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</si>
  <si>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</si>
  <si>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</si>
  <si>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</si>
  <si>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</si>
  <si>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</si>
  <si>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</si>
  <si>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</si>
  <si>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</si>
  <si>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</si>
  <si>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</si>
  <si>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</si>
  <si>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</si>
  <si>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</si>
  <si>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</si>
  <si>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</si>
  <si>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</si>
  <si>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</si>
  <si>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</si>
  <si>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</si>
  <si>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</si>
  <si>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</si>
  <si>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</si>
  <si>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</si>
  <si>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</si>
  <si>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</si>
  <si>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</si>
  <si>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</si>
  <si>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</si>
  <si>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</si>
  <si>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</si>
  <si>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</si>
  <si>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</si>
  <si>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</si>
  <si>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</si>
  <si>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</si>
  <si>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</si>
  <si>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</si>
  <si>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</si>
  <si>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</si>
  <si>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</si>
  <si>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</si>
  <si>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</si>
  <si>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</si>
  <si>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</si>
  <si>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</si>
  <si>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</si>
  <si>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</si>
  <si>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</si>
  <si>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</si>
  <si>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</si>
  <si>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</si>
  <si>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</si>
  <si>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</si>
  <si>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</si>
  <si>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</si>
  <si>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</si>
  <si>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</si>
  <si>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</si>
  <si>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</si>
  <si>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</si>
  <si>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</si>
  <si>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</si>
  <si>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</si>
  <si>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</si>
  <si>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</si>
  <si>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</si>
  <si>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</si>
  <si>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</si>
  <si>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</si>
  <si>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</si>
  <si>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</si>
  <si>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</si>
  <si>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</si>
  <si>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</si>
  <si>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</si>
  <si>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</si>
  <si>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</si>
  <si>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</si>
  <si>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</si>
  <si>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</si>
  <si>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</si>
  <si>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</si>
  <si>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</si>
  <si>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</si>
  <si>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</si>
  <si>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</si>
  <si>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</si>
  <si>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</si>
  <si>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</si>
  <si>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</si>
  <si>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</si>
  <si>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</si>
  <si>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</si>
  <si>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</si>
  <si>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</si>
  <si>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</si>
  <si>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</si>
  <si>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</si>
  <si>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</si>
  <si>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</si>
  <si>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</si>
  <si>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</si>
  <si>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</si>
  <si>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</si>
  <si>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</si>
  <si>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</si>
  <si>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</si>
  <si>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</si>
  <si>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</si>
  <si>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</si>
  <si>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</si>
  <si>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</si>
  <si>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</si>
  <si>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</si>
  <si>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</si>
  <si>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</si>
  <si>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</si>
  <si>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</si>
  <si>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</si>
  <si>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</si>
  <si>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</si>
  <si>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</si>
  <si>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</si>
  <si>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</si>
  <si>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</si>
  <si>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</si>
  <si>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</si>
  <si>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</si>
  <si>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</si>
  <si>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</si>
  <si>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</si>
  <si>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</si>
  <si>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</si>
  <si>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</si>
  <si>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</si>
  <si>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</si>
  <si>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</si>
  <si>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</si>
  <si>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</si>
  <si>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</si>
  <si>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</si>
  <si>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</si>
  <si>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</si>
  <si>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</si>
  <si>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</si>
  <si>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</si>
  <si>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</si>
  <si>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</si>
  <si>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</si>
  <si>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</si>
  <si>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</si>
  <si>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</si>
  <si>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</si>
  <si>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</si>
  <si>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</si>
  <si>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</si>
  <si>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</si>
  <si>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</si>
  <si>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</si>
  <si>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</si>
  <si>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</si>
  <si>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</si>
  <si>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</si>
  <si>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</si>
  <si>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</si>
  <si>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</si>
  <si>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</si>
  <si>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</si>
  <si>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</si>
  <si>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</si>
  <si>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</si>
  <si>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</si>
  <si>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</si>
  <si>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</si>
  <si>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</si>
  <si>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</si>
  <si>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</si>
  <si>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</si>
  <si>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</si>
  <si>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</si>
  <si>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</si>
  <si>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</si>
  <si>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</si>
  <si>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</si>
  <si>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</si>
  <si>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</si>
  <si>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</si>
  <si>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</si>
  <si>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</si>
  <si>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</si>
  <si>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</si>
  <si>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</si>
  <si>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</si>
  <si>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</si>
  <si>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</si>
  <si>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</si>
  <si>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</si>
  <si>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</si>
  <si>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</si>
  <si>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</si>
  <si>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</si>
  <si>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</si>
  <si>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</si>
  <si>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</si>
  <si>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</si>
  <si>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</si>
  <si>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</si>
  <si>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</si>
  <si>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</si>
  <si>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</si>
  <si>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</si>
  <si>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</si>
  <si>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</si>
  <si>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</si>
  <si>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</si>
  <si>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</si>
  <si>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</si>
  <si>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</si>
  <si>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</si>
  <si>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</si>
  <si>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</si>
  <si>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</si>
  <si>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</si>
  <si>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</si>
  <si>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</si>
  <si>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</si>
  <si>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</si>
  <si>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</si>
  <si>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</si>
  <si>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</si>
  <si>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</si>
  <si>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</si>
  <si>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</si>
  <si>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</si>
  <si>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</si>
  <si>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</si>
  <si>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</si>
  <si>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</si>
  <si>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</si>
  <si>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</si>
  <si>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</si>
  <si>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</si>
  <si>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</si>
  <si>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</si>
  <si>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</si>
  <si>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</si>
  <si>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</si>
  <si>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</si>
  <si>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</si>
  <si>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</si>
  <si>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</si>
  <si>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</si>
  <si>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</si>
  <si>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</si>
  <si>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</si>
  <si>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</si>
  <si>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</si>
  <si>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</si>
  <si>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</si>
  <si>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</si>
  <si>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</si>
  <si>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</si>
  <si>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</si>
  <si>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</si>
  <si>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</si>
  <si>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</si>
  <si>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</si>
  <si>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</si>
  <si>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</si>
  <si>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</si>
  <si>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</si>
  <si>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</si>
  <si>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</si>
  <si>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</si>
  <si>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</si>
  <si>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</si>
  <si>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</si>
  <si>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</si>
  <si>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</si>
  <si>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</si>
  <si>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</si>
  <si>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</si>
  <si>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</si>
  <si>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</si>
  <si>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</si>
  <si>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</si>
  <si>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</si>
  <si>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</si>
  <si>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</si>
  <si>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</si>
  <si>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</si>
  <si>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</si>
  <si>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</si>
  <si>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</si>
  <si>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</si>
  <si>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</si>
  <si>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</si>
  <si>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</si>
  <si>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</si>
  <si>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</si>
  <si>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</si>
  <si>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</si>
  <si>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</si>
  <si>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</si>
  <si>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</si>
  <si>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</si>
  <si>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</si>
  <si>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</si>
  <si>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</si>
  <si>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</si>
  <si>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</si>
  <si>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</si>
  <si>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</si>
  <si>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</si>
  <si>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</si>
  <si>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</si>
  <si>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</si>
  <si>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</si>
  <si>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</si>
  <si>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</si>
  <si>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</si>
  <si>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</si>
  <si>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</si>
  <si>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</si>
  <si>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</si>
  <si>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</si>
  <si>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</si>
  <si>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</si>
  <si>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</si>
  <si>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</si>
  <si>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</si>
  <si>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</si>
  <si>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</si>
  <si>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</si>
  <si>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</si>
  <si>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</si>
  <si>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</si>
  <si>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</si>
  <si>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</si>
  <si>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</si>
  <si>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</si>
  <si>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</si>
  <si>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</si>
  <si>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</si>
  <si>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</si>
  <si>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</si>
  <si>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</si>
  <si>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</si>
  <si>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</si>
  <si>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</si>
  <si>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</si>
  <si>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</si>
  <si>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</si>
  <si>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</si>
  <si>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</si>
  <si>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</si>
  <si>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</si>
  <si>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</si>
  <si>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</si>
  <si>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</si>
  <si>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</si>
  <si>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</si>
  <si>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</si>
  <si>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</si>
  <si>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</si>
  <si>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</si>
  <si>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</si>
  <si>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</si>
  <si>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</si>
  <si>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</si>
  <si>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</si>
  <si>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</si>
  <si>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</si>
  <si>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</si>
  <si>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</si>
  <si>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</si>
  <si>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</si>
  <si>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</si>
  <si>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</si>
  <si>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</si>
  <si>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</si>
  <si>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</si>
  <si>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</si>
  <si>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</si>
  <si>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</si>
  <si>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</si>
  <si>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</si>
  <si>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</si>
  <si>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</si>
  <si>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</si>
  <si>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</si>
  <si>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</si>
  <si>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</si>
  <si>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</si>
  <si>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</si>
  <si>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</si>
  <si>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</si>
  <si>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</si>
  <si>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</si>
  <si>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</si>
  <si>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</si>
  <si>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</si>
  <si>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</si>
  <si>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</si>
  <si>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</si>
  <si>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</si>
  <si>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</si>
  <si>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</si>
  <si>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</si>
  <si>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</si>
  <si>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</si>
  <si>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</si>
  <si>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</si>
  <si>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</si>
  <si>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</si>
  <si>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</si>
  <si>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</si>
  <si>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</si>
  <si>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</si>
  <si>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</si>
  <si>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</si>
  <si>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</si>
  <si>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</si>
  <si>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</si>
  <si>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</si>
  <si>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</si>
  <si>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</si>
  <si>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</si>
  <si>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</si>
  <si>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</si>
  <si>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</si>
  <si>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</si>
  <si>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</si>
  <si>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</si>
  <si>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</si>
  <si>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</si>
  <si>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</si>
  <si>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</si>
  <si>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</si>
  <si>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</si>
  <si>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</si>
  <si>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</si>
  <si>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</si>
  <si>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</si>
  <si>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</si>
  <si>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</si>
  <si>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</si>
  <si>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</si>
  <si>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</si>
  <si>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</si>
  <si>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</si>
  <si>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</si>
  <si>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</si>
  <si>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</si>
  <si>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</si>
  <si>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</si>
  <si>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</si>
  <si>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</si>
  <si>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</si>
  <si>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</si>
  <si>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</si>
  <si>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</si>
  <si>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</si>
  <si>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</si>
  <si>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</si>
  <si>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</si>
  <si>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</si>
  <si>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</si>
  <si>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</si>
  <si>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</si>
  <si>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</si>
  <si>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</si>
  <si>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</si>
  <si>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</si>
  <si>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</si>
  <si>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</si>
  <si>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</si>
  <si>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</si>
  <si>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</si>
  <si>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</si>
  <si>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</si>
  <si>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</si>
  <si>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</si>
  <si>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</si>
  <si>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</si>
  <si>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</si>
  <si>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</si>
  <si>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</si>
  <si>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</si>
  <si>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</si>
  <si>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</si>
  <si>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</si>
  <si>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</si>
  <si>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</si>
  <si>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</si>
  <si>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</si>
  <si>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</si>
  <si>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</si>
  <si>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</si>
  <si>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</si>
  <si>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</si>
  <si>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</si>
  <si>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</si>
  <si>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</si>
  <si>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</si>
  <si>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</si>
  <si>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</si>
  <si>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</si>
  <si>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</si>
  <si>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</si>
  <si>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</si>
  <si>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</si>
  <si>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</si>
  <si>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</si>
  <si>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</si>
  <si>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</si>
  <si>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</si>
  <si>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</si>
  <si>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</si>
  <si>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</si>
  <si>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</si>
  <si>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</si>
  <si>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</si>
  <si>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</si>
  <si>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</si>
  <si>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</si>
  <si>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</si>
  <si>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</si>
  <si>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</si>
  <si>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</si>
  <si>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</si>
  <si>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</si>
  <si>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</si>
  <si>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</si>
  <si>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</si>
  <si>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</si>
  <si>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</si>
  <si>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</si>
  <si>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</si>
  <si>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</si>
  <si>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</si>
  <si>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</si>
  <si>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</si>
  <si>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</si>
  <si>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</si>
  <si>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</si>
  <si>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</si>
  <si>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</si>
  <si>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</si>
  <si>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</si>
  <si>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</si>
  <si>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</si>
  <si>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</si>
  <si>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</si>
  <si>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</si>
  <si>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</si>
  <si>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</si>
  <si>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</si>
  <si>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</si>
  <si>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</si>
  <si>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</si>
  <si>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</si>
  <si>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</si>
  <si>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</si>
  <si>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</si>
  <si>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</si>
  <si>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</si>
  <si>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</si>
  <si>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</si>
  <si>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</si>
  <si>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</si>
  <si>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</si>
  <si>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</si>
  <si>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</si>
  <si>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</si>
  <si>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</si>
  <si>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</si>
  <si>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</si>
  <si>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</si>
  <si>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</si>
  <si>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</si>
  <si>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</si>
  <si>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</si>
  <si>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</si>
  <si>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</si>
  <si>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</si>
  <si>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</si>
  <si>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</si>
  <si>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</si>
  <si>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</si>
  <si>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</si>
  <si>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</si>
  <si>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</si>
  <si>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</si>
  <si>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</si>
  <si>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</si>
  <si>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</si>
  <si>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</si>
  <si>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</si>
  <si>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</si>
  <si>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</si>
  <si>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</si>
  <si>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</si>
  <si>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</si>
  <si>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</si>
  <si>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</si>
  <si>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</si>
  <si>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</si>
  <si>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</si>
  <si>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</si>
  <si>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</si>
  <si>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</si>
  <si>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</si>
  <si>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</si>
  <si>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</si>
  <si>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</si>
  <si>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</si>
  <si>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</si>
  <si>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</si>
  <si>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</si>
  <si>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</si>
  <si>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</si>
  <si>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</si>
  <si>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</si>
  <si>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</si>
  <si>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</si>
  <si>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</si>
  <si>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</si>
  <si>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</si>
  <si>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</si>
  <si>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</si>
  <si>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</si>
  <si>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</si>
  <si>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</si>
  <si>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</si>
  <si>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</si>
  <si>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</si>
  <si>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</si>
  <si>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</si>
  <si>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</si>
  <si>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</si>
  <si>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</si>
  <si>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</si>
  <si>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</si>
  <si>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</si>
  <si>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</si>
  <si>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</si>
  <si>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</si>
  <si>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</si>
  <si>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</si>
  <si>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</si>
  <si>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</si>
  <si>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</si>
  <si>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</si>
  <si>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</si>
  <si>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</si>
  <si>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</si>
  <si>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</si>
  <si>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</si>
  <si>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</si>
  <si>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</si>
  <si>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</si>
  <si>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</si>
  <si>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</si>
  <si>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</si>
  <si>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</si>
  <si>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</si>
  <si>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</si>
  <si>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</si>
  <si>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</si>
  <si>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</si>
  <si>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</si>
  <si>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</si>
  <si>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</si>
  <si>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</si>
  <si>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</si>
  <si>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</si>
  <si>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</si>
  <si>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</si>
  <si>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</si>
  <si>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</si>
  <si>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</si>
  <si>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</si>
  <si>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</si>
  <si>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</si>
  <si>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</si>
  <si>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</si>
  <si>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</si>
  <si>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</si>
  <si>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</si>
  <si>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</si>
  <si>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</si>
  <si>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</si>
  <si>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</si>
  <si>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</si>
  <si>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</si>
  <si>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</si>
  <si>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</si>
  <si>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</si>
  <si>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</si>
  <si>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</si>
  <si>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</si>
  <si>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</si>
  <si>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</si>
  <si>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</si>
  <si>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</si>
  <si>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</si>
  <si>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</si>
  <si>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</si>
  <si>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</si>
  <si>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</si>
  <si>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</si>
  <si>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</si>
  <si>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</si>
  <si>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</si>
  <si>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</si>
  <si>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</si>
  <si>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</si>
  <si>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</si>
  <si>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</si>
  <si>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</si>
  <si>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</si>
  <si>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</si>
  <si>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</si>
  <si>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</si>
  <si>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</si>
  <si>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</si>
  <si>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</si>
  <si>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</si>
  <si>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</si>
  <si>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</si>
  <si>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</si>
  <si>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</si>
  <si>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</si>
  <si>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</si>
  <si>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</si>
  <si>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</si>
  <si>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</si>
  <si>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</si>
  <si>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</si>
  <si>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</si>
  <si>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</si>
  <si>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</si>
  <si>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</si>
  <si>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</si>
  <si>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</si>
  <si>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</si>
  <si>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</si>
  <si>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</si>
  <si>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</si>
  <si>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</si>
  <si>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</si>
  <si>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</si>
  <si>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</si>
  <si>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</si>
  <si>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</si>
  <si>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</si>
  <si>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</si>
  <si>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</si>
  <si>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</si>
  <si>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</si>
  <si>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</si>
  <si>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</si>
  <si>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</si>
  <si>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</si>
  <si>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</si>
  <si>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</si>
  <si>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</si>
  <si>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</si>
  <si>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</si>
  <si>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</si>
  <si>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</si>
  <si>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</si>
  <si>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</si>
  <si>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</si>
  <si>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</si>
  <si>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</si>
  <si>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</si>
  <si>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</si>
  <si>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</si>
  <si>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</si>
  <si>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</si>
  <si>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</si>
  <si>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</si>
  <si>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</si>
  <si>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</si>
  <si>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</si>
  <si>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</si>
  <si>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</si>
  <si>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</si>
  <si>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</si>
  <si>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</si>
  <si>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</si>
  <si>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</si>
  <si>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</si>
  <si>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</si>
  <si>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</si>
  <si>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</si>
  <si>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</si>
  <si>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</si>
  <si>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</si>
  <si>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</si>
  <si>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</si>
  <si>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</si>
  <si>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</si>
  <si>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</si>
  <si>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</si>
  <si>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</si>
  <si>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</si>
  <si>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</si>
  <si>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</si>
  <si>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</si>
  <si>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</si>
  <si>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</si>
  <si>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</si>
  <si>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</si>
  <si>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</si>
  <si>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</si>
  <si>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</si>
  <si>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</si>
  <si>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</si>
  <si>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</si>
  <si>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</si>
  <si>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</si>
  <si>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</si>
  <si>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</si>
  <si>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</si>
  <si>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</si>
  <si>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</si>
  <si>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</si>
  <si>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</si>
  <si>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</si>
  <si>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</si>
  <si>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</si>
  <si>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</si>
  <si>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</si>
  <si>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</si>
  <si>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</si>
  <si>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</si>
  <si>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</si>
  <si>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</si>
  <si>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</si>
  <si>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</si>
  <si>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</si>
  <si>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</si>
  <si>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</si>
  <si>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</si>
  <si>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</si>
  <si>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</si>
  <si>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</si>
  <si>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</si>
  <si>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</si>
  <si>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</si>
  <si>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</si>
  <si>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</si>
  <si>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</si>
  <si>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</si>
  <si>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</si>
  <si>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</si>
  <si>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</si>
  <si>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</si>
  <si>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</si>
  <si>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</si>
  <si>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</si>
  <si>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</si>
  <si>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</si>
  <si>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</si>
  <si>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</si>
  <si>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</si>
  <si>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</si>
  <si>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</si>
  <si>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</si>
  <si>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</si>
  <si>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</si>
  <si>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</si>
  <si>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</si>
  <si>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</si>
  <si>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</si>
  <si>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</si>
  <si>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</si>
  <si>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</si>
  <si>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</si>
  <si>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</si>
  <si>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</si>
  <si>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</si>
  <si>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</si>
  <si>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</si>
  <si>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</si>
  <si>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</si>
  <si>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</si>
  <si>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</si>
  <si>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</si>
  <si>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</si>
  <si>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</si>
  <si>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</si>
  <si>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</si>
  <si>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</si>
  <si>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</si>
  <si>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</si>
  <si>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</si>
  <si>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</si>
  <si>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</si>
  <si>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</si>
  <si>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</si>
  <si>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</si>
  <si>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</si>
  <si>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</si>
  <si>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</si>
  <si>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</si>
  <si>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</si>
  <si>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</si>
  <si>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</si>
  <si>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</si>
  <si>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</si>
  <si>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</si>
  <si>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</si>
  <si>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</si>
  <si>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</si>
  <si>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</si>
  <si>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</si>
  <si>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</si>
  <si>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</si>
  <si>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</si>
  <si>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</si>
  <si>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</si>
  <si>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</si>
  <si>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</si>
  <si>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</si>
  <si>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</si>
  <si>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</si>
  <si>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</si>
  <si>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</si>
  <si>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</si>
  <si>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</si>
  <si>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</si>
  <si>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</si>
  <si>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</si>
  <si>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</si>
  <si>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</si>
  <si>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</si>
  <si>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</si>
  <si>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</si>
  <si>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</si>
  <si>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</si>
  <si>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</si>
  <si>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</si>
  <si>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</si>
  <si>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</si>
  <si>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</si>
  <si>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</si>
  <si>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</si>
  <si>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</si>
  <si>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</si>
  <si>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</si>
  <si>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</si>
  <si>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</si>
  <si>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</si>
  <si>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</si>
  <si>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</si>
  <si>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</si>
  <si>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</si>
  <si>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</si>
  <si>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</si>
  <si>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</si>
  <si>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</si>
  <si>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</si>
  <si>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</si>
  <si>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</si>
  <si>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</si>
  <si>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</si>
  <si>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</si>
  <si>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</si>
  <si>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</si>
  <si>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</si>
  <si>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</si>
  <si>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</si>
  <si>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</si>
  <si>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</si>
  <si>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</si>
  <si>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</si>
  <si>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</si>
  <si>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</si>
  <si>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</si>
  <si>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</si>
  <si>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</si>
  <si>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</si>
  <si>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</si>
  <si>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</si>
  <si>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</si>
  <si>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</si>
  <si>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</si>
  <si>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</si>
  <si>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</si>
  <si>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</si>
  <si>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</si>
  <si>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</si>
  <si>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</si>
  <si>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</si>
  <si>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</si>
  <si>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</si>
  <si>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</si>
  <si>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</si>
  <si>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</si>
  <si>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</si>
  <si>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</si>
  <si>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</si>
  <si>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</si>
  <si>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</si>
  <si>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</si>
  <si>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</si>
  <si>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</si>
  <si>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</si>
  <si>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</si>
  <si>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</si>
  <si>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</si>
  <si>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</si>
  <si>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</si>
  <si>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</si>
  <si>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</si>
  <si>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</si>
  <si>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</si>
  <si>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</si>
  <si>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</si>
  <si>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</si>
  <si>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</si>
  <si>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</si>
  <si>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</si>
  <si>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</si>
  <si>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</si>
  <si>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</si>
  <si>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</si>
  <si>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</si>
  <si>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</si>
  <si>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</si>
  <si>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</si>
  <si>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</si>
  <si>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</si>
  <si>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</si>
  <si>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</si>
  <si>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</si>
  <si>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</si>
  <si>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</si>
  <si>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</si>
  <si>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</si>
  <si>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</si>
  <si>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</si>
  <si>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</si>
  <si>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</si>
  <si>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</si>
  <si>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</si>
  <si>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</si>
  <si>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</si>
  <si>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</si>
  <si>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</si>
  <si>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</si>
  <si>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</si>
  <si>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</si>
  <si>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</si>
  <si>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</si>
  <si>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</si>
  <si>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</si>
  <si>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</si>
  <si>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</si>
  <si>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</si>
  <si>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</si>
  <si>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</si>
  <si>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</si>
  <si>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</si>
  <si>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</si>
  <si>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</si>
  <si>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</si>
  <si>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</si>
  <si>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</si>
  <si>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</si>
  <si>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</si>
  <si>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</si>
  <si>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</si>
  <si>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</si>
  <si>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</si>
  <si>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</si>
  <si>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</si>
  <si>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</si>
  <si>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</si>
  <si>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</si>
  <si>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</si>
  <si>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</si>
  <si>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</si>
  <si>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</si>
  <si>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</si>
  <si>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</si>
  <si>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</si>
  <si>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</si>
  <si>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</si>
  <si>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</si>
  <si>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</si>
  <si>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</si>
  <si>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</si>
  <si>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</si>
  <si>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</si>
  <si>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</si>
  <si>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</si>
  <si>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</si>
  <si>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</si>
  <si>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</si>
  <si>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</si>
  <si>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</si>
  <si>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</si>
  <si>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</si>
  <si>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</si>
  <si>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</si>
  <si>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</si>
  <si>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</si>
  <si>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</si>
  <si>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</si>
  <si>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</si>
  <si>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</si>
  <si>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</si>
  <si>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</si>
  <si>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</si>
  <si>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</si>
  <si>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</si>
  <si>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</si>
  <si>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</si>
  <si>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</si>
  <si>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</si>
  <si>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</si>
  <si>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</si>
  <si>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</si>
  <si>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</si>
  <si>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</si>
  <si>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</si>
  <si>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</si>
  <si>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</si>
  <si>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</si>
  <si>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</si>
  <si>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</si>
  <si>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</si>
  <si>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</si>
  <si>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</si>
  <si>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</si>
  <si>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</si>
  <si>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</si>
  <si>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</si>
  <si>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</si>
  <si>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</si>
  <si>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</si>
  <si>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</si>
  <si>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</si>
  <si>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</si>
  <si>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</si>
  <si>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</si>
  <si>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</si>
  <si>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</si>
  <si>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</si>
  <si>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</si>
  <si>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</si>
  <si>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</si>
  <si>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</si>
  <si>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</si>
  <si>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</si>
  <si>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</si>
  <si>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</si>
  <si>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</si>
  <si>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</si>
  <si>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</si>
  <si>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</si>
  <si>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</si>
  <si>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</si>
  <si>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</si>
  <si>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</si>
  <si>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</si>
  <si>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</si>
  <si>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</si>
  <si>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</si>
  <si>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</si>
  <si>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</si>
  <si>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</si>
  <si>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</si>
  <si>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</si>
  <si>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</si>
  <si>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</si>
  <si>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</si>
  <si>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</si>
  <si>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</si>
  <si>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</si>
  <si>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</si>
  <si>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</si>
  <si>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</si>
  <si>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</si>
  <si>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</si>
  <si>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</si>
  <si>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</si>
  <si>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</si>
  <si>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</si>
  <si>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</si>
  <si>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</si>
  <si>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</si>
  <si>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</si>
  <si>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</si>
  <si>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</si>
  <si>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</si>
  <si>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</si>
  <si>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</si>
  <si>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</si>
  <si>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</si>
  <si>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</si>
  <si>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</si>
  <si>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</si>
  <si>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</si>
  <si>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</si>
  <si>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</si>
  <si>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</si>
  <si>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</si>
  <si>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</si>
  <si>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</si>
  <si>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</si>
  <si>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</si>
  <si>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</si>
  <si>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</si>
  <si>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</si>
  <si>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</si>
  <si>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</si>
  <si>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</si>
  <si>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</si>
  <si>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</si>
  <si>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</si>
  <si>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</si>
  <si>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</si>
  <si>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</si>
  <si>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</si>
  <si>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</si>
  <si>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</si>
  <si>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</si>
  <si>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</si>
  <si>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</si>
  <si>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</si>
  <si>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</si>
  <si>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</si>
  <si>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</si>
  <si>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</si>
  <si>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</si>
  <si>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</si>
  <si>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</si>
  <si>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</si>
  <si>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</si>
  <si>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</si>
  <si>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</si>
  <si>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</si>
  <si>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</si>
  <si>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</si>
  <si>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</si>
  <si>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</si>
  <si>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</si>
  <si>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</si>
  <si>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</si>
  <si>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</si>
  <si>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</si>
  <si>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</si>
  <si>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</si>
  <si>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</si>
  <si>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</si>
  <si>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</si>
  <si>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</si>
  <si>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</si>
  <si>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</si>
  <si>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</si>
  <si>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</si>
  <si>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</si>
  <si>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</si>
  <si>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</si>
  <si>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</si>
  <si>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</si>
  <si>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</si>
  <si>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</si>
  <si>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</si>
  <si>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</si>
  <si>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</si>
  <si>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</si>
  <si>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</si>
  <si>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</si>
  <si>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</si>
  <si>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</si>
  <si>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</si>
  <si>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</si>
  <si>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</si>
  <si>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</si>
  <si>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</si>
  <si>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</si>
  <si>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</si>
  <si>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</si>
  <si>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</si>
  <si>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</si>
  <si>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</si>
  <si>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</si>
  <si>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</si>
  <si>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</si>
  <si>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</si>
  <si>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</si>
  <si>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</si>
  <si>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</si>
  <si>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</si>
  <si>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</si>
  <si>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</si>
  <si>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</si>
  <si>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</si>
  <si>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</si>
  <si>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</si>
  <si>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</si>
  <si>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</si>
  <si>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</si>
  <si>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</si>
  <si>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</si>
  <si>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</si>
  <si>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</si>
  <si>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</si>
  <si>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</si>
  <si>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</si>
  <si>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</si>
  <si>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</si>
  <si>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</si>
  <si>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</si>
  <si>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</si>
  <si>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</si>
  <si>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</si>
  <si>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</si>
  <si>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</si>
  <si>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</si>
  <si>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</si>
  <si>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</si>
  <si>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</si>
  <si>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</si>
  <si>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</si>
  <si>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</si>
  <si>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</si>
  <si>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</si>
  <si>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</si>
  <si>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</si>
  <si>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</si>
  <si>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</si>
  <si>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</si>
  <si>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</si>
  <si>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</si>
  <si>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</si>
  <si>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</si>
  <si>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</si>
  <si>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</si>
  <si>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</si>
  <si>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</si>
  <si>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</si>
  <si>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</si>
  <si>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</si>
  <si>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</si>
  <si>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</si>
  <si>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</si>
  <si>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</si>
  <si>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</si>
  <si>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</si>
  <si>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</si>
  <si>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</si>
  <si>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</si>
  <si>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</si>
  <si>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</si>
  <si>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</si>
  <si>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</si>
  <si>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</si>
  <si>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</si>
  <si>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</si>
  <si>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</si>
  <si>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</si>
  <si>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</si>
  <si>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</si>
  <si>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</si>
  <si>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</si>
  <si>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</si>
  <si>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</si>
  <si>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</si>
  <si>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</si>
  <si>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</si>
  <si>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</si>
  <si>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</si>
  <si>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</si>
  <si>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</si>
  <si>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</si>
  <si>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</si>
  <si>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</si>
  <si>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</si>
  <si>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</si>
  <si>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</si>
  <si>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</si>
  <si>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</si>
  <si>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</si>
  <si>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</si>
  <si>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</si>
  <si>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</si>
  <si>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</si>
  <si>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</si>
  <si>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</si>
  <si>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</si>
  <si>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</si>
  <si>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</si>
  <si>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</si>
  <si>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</si>
  <si>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</si>
  <si>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</si>
  <si>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</si>
  <si>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</si>
  <si>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</si>
  <si>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</si>
  <si>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</si>
  <si>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</si>
  <si>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</si>
  <si>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</si>
  <si>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</si>
  <si>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</si>
  <si>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</si>
  <si>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</si>
  <si>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</si>
  <si>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</si>
  <si>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</si>
  <si>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</si>
  <si>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</si>
  <si>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counts</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</si>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</sst>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2"/>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0" tint="-0.14999847407452621"/>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3" borderId="1" xfId="0" applyFont="1" applyFill="1" applyBorder="1" applyAlignment="1">
      <alignment wrapText="1"/>
    </xf>
    <xf numFmtId="0" fontId="1" fillId="3" borderId="1" xfId="0" applyFont="1" applyFill="1" applyBorder="1" applyAlignment="1">
      <alignment horizontal="right" wrapText="1"/>
    </xf>
    <xf numFmtId="0" fontId="1" fillId="3" borderId="2" xfId="0" applyFont="1" applyFill="1" applyBorder="1" applyAlignment="1">
      <alignment wrapText="1"/>
    </xf>
    <xf numFmtId="0" fontId="1" fillId="3" borderId="3" xfId="0" applyFont="1" applyFill="1" applyBorder="1" applyAlignment="1">
      <alignment horizontal="righ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3" borderId="7" xfId="0" applyFont="1" applyFill="1" applyBorder="1" applyAlignment="1">
      <alignment wrapText="1"/>
    </xf>
    <xf numFmtId="0" fontId="1" fillId="3" borderId="8" xfId="0" applyFont="1" applyFill="1" applyBorder="1" applyAlignment="1">
      <alignment wrapText="1"/>
    </xf>
    <xf numFmtId="0" fontId="1" fillId="3" borderId="8" xfId="0" applyFont="1" applyFill="1" applyBorder="1" applyAlignment="1">
      <alignment horizontal="right" wrapText="1"/>
    </xf>
    <xf numFmtId="0" fontId="1" fillId="3" borderId="9" xfId="0" applyFont="1" applyFill="1" applyBorder="1" applyAlignment="1">
      <alignment horizontal="right" wrapText="1"/>
    </xf>
    <xf numFmtId="0" fontId="0" fillId="0" borderId="0" xfId="0" applyNumberFormat="1"/>
    <xf numFmtId="10" fontId="0" fillId="0" borderId="0" xfId="1" applyNumberFormat="1" applyFont="1"/>
    <xf numFmtId="1" fontId="0" fillId="0" borderId="0" xfId="0" applyNumberFormat="1"/>
    <xf numFmtId="0" fontId="0" fillId="4" borderId="0" xfId="0" applyFill="1"/>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61">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4472C4"/>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
      <fill>
        <patternFill>
          <bgColor theme="0" tint="-4.9989318521683403E-2"/>
        </patternFill>
      </fill>
    </dxf>
    <dxf>
      <fill>
        <patternFill>
          <bgColor theme="0" tint="-4.9989318521683403E-2"/>
        </patternFill>
      </fill>
    </dxf>
  </dxfs>
  <tableStyles count="2" defaultTableStyle="TableStyleMedium2" defaultPivotStyle="PivotStyleLight16">
    <tableStyle name="Slicer" pivot="0" table="0" count="4" xr9:uid="{8F421510-73B5-45F5-830A-1607B02D0C7C}">
      <tableStyleElement type="wholeTable" dxfId="60"/>
    </tableStyle>
    <tableStyle name="Slicer New" pivot="0" table="0" count="4" xr9:uid="{D3063201-EC01-4E3F-B040-9146C94D3861}">
      <tableStyleElement type="wholeTable" dxfId="59"/>
    </tableStyle>
  </tableStyles>
  <colors>
    <mruColors>
      <color rgb="FF602928"/>
      <color rgb="FFBC26A7"/>
      <color rgb="FFE686CD"/>
      <color rgb="FFEF9FD8"/>
      <color rgb="FF710D5C"/>
      <color rgb="FF671756"/>
    </mruColors>
  </colors>
  <extLst>
    <ext xmlns:x14="http://schemas.microsoft.com/office/spreadsheetml/2009/9/main" uri="{46F421CA-312F-682f-3DD2-61675219B42D}">
      <x14:dxfs count="6">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5"/>
            <x14:slicerStyleElement type="selectedItemWithData" dxfId="4"/>
            <x14:slicerStyleElement type="selectedItemWithNoData" dxfId="3"/>
          </x14:slicerStyleElements>
        </x14:slicerStyle>
        <x14:slicerStyle name="Slicer New">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393452304138918E-2"/>
          <c:y val="3.0769305316306037E-2"/>
          <c:w val="0.84571488564060726"/>
          <c:h val="0.9367920939844797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81-438A-BF99-FE6D133637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81-438A-BF99-FE6D1336376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D81-438A-BF99-FE6D1336376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776775560166322E-2"/>
          <c:y val="0.19461658841940535"/>
          <c:w val="0.84077576851956348"/>
          <c:h val="0.62260865279164046"/>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770-420C-8222-BA04FD651DF5}"/>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770-420C-8222-BA04FD651DF5}"/>
            </c:ext>
          </c:extLst>
        </c:ser>
        <c:dLbls>
          <c:showLegendKey val="0"/>
          <c:showVal val="0"/>
          <c:showCatName val="0"/>
          <c:showSerName val="0"/>
          <c:showPercent val="0"/>
          <c:showBubbleSize val="0"/>
        </c:dLbls>
        <c:gapWidth val="0"/>
        <c:overlap val="100"/>
        <c:axId val="740083104"/>
        <c:axId val="740086704"/>
      </c:barChart>
      <c:catAx>
        <c:axId val="740083104"/>
        <c:scaling>
          <c:orientation val="minMax"/>
        </c:scaling>
        <c:delete val="1"/>
        <c:axPos val="l"/>
        <c:majorTickMark val="out"/>
        <c:minorTickMark val="none"/>
        <c:tickLblPos val="nextTo"/>
        <c:crossAx val="740086704"/>
        <c:crosses val="autoZero"/>
        <c:auto val="1"/>
        <c:lblAlgn val="ctr"/>
        <c:lblOffset val="100"/>
        <c:noMultiLvlLbl val="0"/>
      </c:catAx>
      <c:valAx>
        <c:axId val="740086704"/>
        <c:scaling>
          <c:orientation val="minMax"/>
          <c:max val="4"/>
        </c:scaling>
        <c:delete val="1"/>
        <c:axPos val="b"/>
        <c:numFmt formatCode="0.0" sourceLinked="1"/>
        <c:majorTickMark val="out"/>
        <c:minorTickMark val="none"/>
        <c:tickLblPos val="nextTo"/>
        <c:crossAx val="74008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276388888888886E-2"/>
          <c:y val="6.4027083333333318E-2"/>
          <c:w val="0.86541736111111112"/>
          <c:h val="0.86541736111111112"/>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5F4B-4ADF-8C25-9560AF4A8EBC}"/>
              </c:ext>
            </c:extLst>
          </c:dPt>
          <c:dPt>
            <c:idx val="1"/>
            <c:bubble3D val="0"/>
            <c:spPr>
              <a:gradFill>
                <a:gsLst>
                  <a:gs pos="0">
                    <a:schemeClr val="accent1">
                      <a:lumMod val="50000"/>
                    </a:schemeClr>
                  </a:gs>
                  <a:gs pos="74000">
                    <a:schemeClr val="accent1">
                      <a:lumMod val="45000"/>
                      <a:lumOff val="55000"/>
                    </a:schemeClr>
                  </a:gs>
                  <a:gs pos="83000">
                    <a:schemeClr val="accent1">
                      <a:lumMod val="45000"/>
                      <a:lumOff val="55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5F4B-4ADF-8C25-9560AF4A8EB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F4B-4ADF-8C25-9560AF4A8EB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818055555555553E-2"/>
          <c:y val="8.1665972222222216E-2"/>
          <c:w val="0.86541736111111112"/>
          <c:h val="0.86541736111111112"/>
        </c:manualLayout>
      </c:layout>
      <c:doughnutChart>
        <c:varyColors val="1"/>
        <c:ser>
          <c:idx val="0"/>
          <c:order val="0"/>
          <c:spPr>
            <a:ln>
              <a:noFill/>
            </a:ln>
          </c:spPr>
          <c:dPt>
            <c:idx val="0"/>
            <c:bubble3D val="0"/>
            <c:spPr>
              <a:gradFill>
                <a:gsLst>
                  <a:gs pos="0">
                    <a:srgbClr val="710D5C"/>
                  </a:gs>
                  <a:gs pos="74000">
                    <a:srgbClr val="E686CD"/>
                  </a:gs>
                  <a:gs pos="83000">
                    <a:srgbClr val="EF9FD8"/>
                  </a:gs>
                  <a:gs pos="100000">
                    <a:srgbClr val="EF9FD8"/>
                  </a:gs>
                </a:gsLst>
                <a:lin ang="10800000" scaled="0"/>
              </a:gradFill>
              <a:ln w="19050">
                <a:noFill/>
              </a:ln>
              <a:effectLst/>
            </c:spPr>
            <c:extLst>
              <c:ext xmlns:c16="http://schemas.microsoft.com/office/drawing/2014/chart" uri="{C3380CC4-5D6E-409C-BE32-E72D297353CC}">
                <c16:uniqueId val="{00000001-1290-41A9-A949-A9D7D37874C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1290-41A9-A949-A9D7D37874C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290-41A9-A949-A9D7D37874C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40000"/>
                  <a:lumOff val="6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40000"/>
                    <a:lumOff val="6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Doctoral Degree</c:v>
              </c:pt>
              <c:pt idx="1">
                <c:v>High School</c:v>
              </c:pt>
              <c:pt idx="2">
                <c:v>Associates Degree</c:v>
              </c:pt>
              <c:pt idx="3">
                <c:v>Master's Degree</c:v>
              </c:pt>
              <c:pt idx="4">
                <c:v>Bachelor's Degree</c:v>
              </c:pt>
            </c:strLit>
          </c:cat>
          <c:val>
            <c:numLit>
              <c:formatCode>General</c:formatCode>
              <c:ptCount val="5"/>
              <c:pt idx="0">
                <c:v>1</c:v>
              </c:pt>
              <c:pt idx="1">
                <c:v>8</c:v>
              </c:pt>
              <c:pt idx="2">
                <c:v>18</c:v>
              </c:pt>
              <c:pt idx="3">
                <c:v>25</c:v>
              </c:pt>
              <c:pt idx="4">
                <c:v>37</c:v>
              </c:pt>
            </c:numLit>
          </c:val>
          <c:extLst>
            <c:ext xmlns:c16="http://schemas.microsoft.com/office/drawing/2014/chart" uri="{C3380CC4-5D6E-409C-BE32-E72D297353CC}">
              <c16:uniqueId val="{00000000-A77B-475F-91AC-BFA697A2067B}"/>
            </c:ext>
          </c:extLst>
        </c:ser>
        <c:dLbls>
          <c:dLblPos val="outEnd"/>
          <c:showLegendKey val="0"/>
          <c:showVal val="1"/>
          <c:showCatName val="0"/>
          <c:showSerName val="0"/>
          <c:showPercent val="0"/>
          <c:showBubbleSize val="0"/>
        </c:dLbls>
        <c:gapWidth val="75"/>
        <c:axId val="760020008"/>
        <c:axId val="685818104"/>
      </c:barChart>
      <c:catAx>
        <c:axId val="7600200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5818104"/>
        <c:crosses val="autoZero"/>
        <c:auto val="1"/>
        <c:lblAlgn val="ctr"/>
        <c:lblOffset val="100"/>
        <c:noMultiLvlLbl val="0"/>
      </c:catAx>
      <c:valAx>
        <c:axId val="685818104"/>
        <c:scaling>
          <c:orientation val="minMax"/>
        </c:scaling>
        <c:delete val="1"/>
        <c:axPos val="b"/>
        <c:numFmt formatCode="General" sourceLinked="1"/>
        <c:majorTickMark val="out"/>
        <c:minorTickMark val="none"/>
        <c:tickLblPos val="nextTo"/>
        <c:crossAx val="760020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12700">
            <a:solidFill>
              <a:schemeClr val="bg1">
                <a:lumMod val="95000"/>
              </a:schemeClr>
            </a:solidFill>
          </a:ln>
          <a:effectLst/>
        </c:spPr>
      </c:pivotFmt>
      <c:pivotFmt>
        <c:idx val="7"/>
        <c:spPr>
          <a:gradFill>
            <a:gsLst>
              <a:gs pos="0">
                <a:schemeClr val="accent5">
                  <a:lumMod val="50000"/>
                </a:schemeClr>
              </a:gs>
              <a:gs pos="100000">
                <a:schemeClr val="accent5">
                  <a:lumMod val="75000"/>
                </a:schemeClr>
              </a:gs>
            </a:gsLst>
            <a:lin ang="10800000" scaled="0"/>
          </a:gradFill>
          <a:ln w="12700">
            <a:solidFill>
              <a:schemeClr val="bg1">
                <a:lumMod val="95000"/>
              </a:schemeClr>
            </a:solidFill>
          </a:ln>
          <a:effectLst/>
        </c:spPr>
      </c:pivotFmt>
      <c:pivotFmt>
        <c:idx val="8"/>
        <c:spPr>
          <a:gradFill>
            <a:gsLst>
              <a:gs pos="0">
                <a:schemeClr val="accent3">
                  <a:lumMod val="50000"/>
                </a:schemeClr>
              </a:gs>
              <a:gs pos="100000">
                <a:schemeClr val="accent3">
                  <a:lumMod val="75000"/>
                </a:schemeClr>
              </a:gs>
            </a:gsLst>
            <a:lin ang="10800000" scaled="0"/>
          </a:gradFill>
          <a:ln w="12700">
            <a:solidFill>
              <a:schemeClr val="bg1">
                <a:lumMod val="95000"/>
              </a:schemeClr>
            </a:solidFill>
          </a:ln>
          <a:effectLst/>
        </c:spPr>
      </c:pivotFmt>
    </c:pivotFmts>
    <c:plotArea>
      <c:layout/>
      <c:pieChart>
        <c:varyColors val="1"/>
        <c:ser>
          <c:idx val="0"/>
          <c:order val="0"/>
          <c:tx>
            <c:v>Total</c:v>
          </c:tx>
          <c:spPr>
            <a:ln w="12700">
              <a:solidFill>
                <a:schemeClr val="bg1">
                  <a:lumMod val="9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1-B4C3-475D-AD1E-7A3A25E81EC8}"/>
              </c:ext>
            </c:extLst>
          </c:dPt>
          <c:dPt>
            <c:idx val="1"/>
            <c:bubble3D val="0"/>
            <c:spPr>
              <a:gradFill>
                <a:gsLst>
                  <a:gs pos="0">
                    <a:schemeClr val="accent5">
                      <a:lumMod val="50000"/>
                    </a:schemeClr>
                  </a:gs>
                  <a:gs pos="100000">
                    <a:schemeClr val="accent5">
                      <a:lumMod val="75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3-B4C3-475D-AD1E-7A3A25E81EC8}"/>
              </c:ext>
            </c:extLst>
          </c:dPt>
          <c:dPt>
            <c:idx val="2"/>
            <c:bubble3D val="0"/>
            <c:spPr>
              <a:gradFill>
                <a:gsLst>
                  <a:gs pos="0">
                    <a:schemeClr val="accent3">
                      <a:lumMod val="50000"/>
                    </a:schemeClr>
                  </a:gs>
                  <a:gs pos="100000">
                    <a:schemeClr val="accent3">
                      <a:lumMod val="75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5-B4C3-475D-AD1E-7A3A25E81EC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HR</c:v>
              </c:pt>
              <c:pt idx="1">
                <c:v>R&amp;D</c:v>
              </c:pt>
              <c:pt idx="2">
                <c:v>Sales</c:v>
              </c:pt>
            </c:strLit>
          </c:cat>
          <c:val>
            <c:numLit>
              <c:formatCode>General</c:formatCode>
              <c:ptCount val="3"/>
              <c:pt idx="0">
                <c:v>1.1235955056179775E-2</c:v>
              </c:pt>
              <c:pt idx="1">
                <c:v>0.6629213483146067</c:v>
              </c:pt>
              <c:pt idx="2">
                <c:v>0.3258426966292135</c:v>
              </c:pt>
            </c:numLit>
          </c:val>
          <c:extLst>
            <c:ext xmlns:c16="http://schemas.microsoft.com/office/drawing/2014/chart" uri="{C3380CC4-5D6E-409C-BE32-E72D297353CC}">
              <c16:uniqueId val="{00000006-B4C3-475D-AD1E-7A3A25E81EC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60000"/>
                  <a:lumOff val="4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0">
                  <a:schemeClr val="accent2">
                    <a:lumMod val="60000"/>
                    <a:lumOff val="4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25 - 34</c:v>
              </c:pt>
              <c:pt idx="1">
                <c:v>35 - 44</c:v>
              </c:pt>
              <c:pt idx="2">
                <c:v>Under 25</c:v>
              </c:pt>
              <c:pt idx="3">
                <c:v>45 - 54</c:v>
              </c:pt>
              <c:pt idx="4">
                <c:v>Over 55</c:v>
              </c:pt>
            </c:strLit>
          </c:cat>
          <c:val>
            <c:numLit>
              <c:formatCode>General</c:formatCode>
              <c:ptCount val="5"/>
              <c:pt idx="0">
                <c:v>39</c:v>
              </c:pt>
              <c:pt idx="1">
                <c:v>20</c:v>
              </c:pt>
              <c:pt idx="2">
                <c:v>14</c:v>
              </c:pt>
              <c:pt idx="3">
                <c:v>12</c:v>
              </c:pt>
              <c:pt idx="4">
                <c:v>4</c:v>
              </c:pt>
            </c:numLit>
          </c:val>
          <c:extLst>
            <c:ext xmlns:c16="http://schemas.microsoft.com/office/drawing/2014/chart" uri="{C3380CC4-5D6E-409C-BE32-E72D297353CC}">
              <c16:uniqueId val="{00000000-DB72-4C2A-A662-09C3DA03DA22}"/>
            </c:ext>
          </c:extLst>
        </c:ser>
        <c:dLbls>
          <c:dLblPos val="outEnd"/>
          <c:showLegendKey val="0"/>
          <c:showVal val="1"/>
          <c:showCatName val="0"/>
          <c:showSerName val="0"/>
          <c:showPercent val="0"/>
          <c:showBubbleSize val="0"/>
        </c:dLbls>
        <c:gapWidth val="150"/>
        <c:overlap val="-27"/>
        <c:axId val="734302480"/>
        <c:axId val="687932352"/>
      </c:barChart>
      <c:catAx>
        <c:axId val="73430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7932352"/>
        <c:crosses val="autoZero"/>
        <c:auto val="1"/>
        <c:lblAlgn val="ctr"/>
        <c:lblOffset val="100"/>
        <c:noMultiLvlLbl val="0"/>
      </c:catAx>
      <c:valAx>
        <c:axId val="687932352"/>
        <c:scaling>
          <c:orientation val="minMax"/>
        </c:scaling>
        <c:delete val="1"/>
        <c:axPos val="l"/>
        <c:numFmt formatCode="General" sourceLinked="1"/>
        <c:majorTickMark val="none"/>
        <c:minorTickMark val="none"/>
        <c:tickLblPos val="nextTo"/>
        <c:crossAx val="73430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375-4143-9352-5FE014200F1C}"/>
            </c:ext>
          </c:extLst>
        </c:ser>
        <c:dLbls>
          <c:showLegendKey val="0"/>
          <c:showVal val="0"/>
          <c:showCatName val="0"/>
          <c:showSerName val="0"/>
          <c:showPercent val="0"/>
          <c:showBubbleSize val="0"/>
        </c:dLbls>
        <c:gapWidth val="219"/>
        <c:overlap val="-27"/>
        <c:axId val="734302480"/>
        <c:axId val="687932352"/>
      </c:barChart>
      <c:catAx>
        <c:axId val="73430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932352"/>
        <c:crosses val="autoZero"/>
        <c:auto val="1"/>
        <c:lblAlgn val="ctr"/>
        <c:lblOffset val="100"/>
        <c:noMultiLvlLbl val="0"/>
      </c:catAx>
      <c:valAx>
        <c:axId val="687932352"/>
        <c:scaling>
          <c:orientation val="minMax"/>
        </c:scaling>
        <c:delete val="1"/>
        <c:axPos val="l"/>
        <c:numFmt formatCode="General" sourceLinked="1"/>
        <c:majorTickMark val="none"/>
        <c:minorTickMark val="none"/>
        <c:tickLblPos val="nextTo"/>
        <c:crossAx val="73430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7C-4F8D-A3C5-FAA611A760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7C-4F8D-A3C5-FAA611A760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97C-4F8D-A3C5-FAA611A760CE}"/>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0C7-461A-A83E-8995CB87961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5F-41CF-AC39-1187575A6A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5F-41CF-AC39-1187575A6A9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F670-4592-83B8-2A0D5D086BF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A6-410C-B5AB-138AEE9781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A6-410C-B5AB-138AEE9781C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F34-4112-89F7-9792B8F4C8C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776775560166322E-2"/>
          <c:y val="0.19461658841940535"/>
          <c:w val="0.84077576851956348"/>
          <c:h val="0.62260865279164046"/>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4F2-4186-8D46-166CAEBC8AA8}"/>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4F2-4186-8D46-166CAEBC8AA8}"/>
            </c:ext>
          </c:extLst>
        </c:ser>
        <c:dLbls>
          <c:showLegendKey val="0"/>
          <c:showVal val="0"/>
          <c:showCatName val="0"/>
          <c:showSerName val="0"/>
          <c:showPercent val="0"/>
          <c:showBubbleSize val="0"/>
        </c:dLbls>
        <c:gapWidth val="0"/>
        <c:overlap val="100"/>
        <c:axId val="740083104"/>
        <c:axId val="740086704"/>
      </c:barChart>
      <c:catAx>
        <c:axId val="740083104"/>
        <c:scaling>
          <c:orientation val="minMax"/>
        </c:scaling>
        <c:delete val="1"/>
        <c:axPos val="l"/>
        <c:majorTickMark val="out"/>
        <c:minorTickMark val="none"/>
        <c:tickLblPos val="nextTo"/>
        <c:crossAx val="740086704"/>
        <c:crosses val="autoZero"/>
        <c:auto val="1"/>
        <c:lblAlgn val="ctr"/>
        <c:lblOffset val="100"/>
        <c:noMultiLvlLbl val="0"/>
      </c:catAx>
      <c:valAx>
        <c:axId val="740086704"/>
        <c:scaling>
          <c:orientation val="minMax"/>
          <c:max val="4"/>
        </c:scaling>
        <c:delete val="1"/>
        <c:axPos val="b"/>
        <c:numFmt formatCode="0.0" sourceLinked="1"/>
        <c:majorTickMark val="out"/>
        <c:minorTickMark val="none"/>
        <c:tickLblPos val="nextTo"/>
        <c:crossAx val="74008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40-4810-A85B-A37C77722222}"/>
            </c:ext>
          </c:extLst>
        </c:ser>
        <c:dLbls>
          <c:dLblPos val="outEnd"/>
          <c:showLegendKey val="0"/>
          <c:showVal val="1"/>
          <c:showCatName val="0"/>
          <c:showSerName val="0"/>
          <c:showPercent val="0"/>
          <c:showBubbleSize val="0"/>
        </c:dLbls>
        <c:gapWidth val="182"/>
        <c:axId val="760020008"/>
        <c:axId val="685818104"/>
      </c:barChart>
      <c:catAx>
        <c:axId val="7600200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818104"/>
        <c:crosses val="autoZero"/>
        <c:auto val="1"/>
        <c:lblAlgn val="ctr"/>
        <c:lblOffset val="100"/>
        <c:noMultiLvlLbl val="0"/>
      </c:catAx>
      <c:valAx>
        <c:axId val="68581810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60020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8674A849-43B4-438F-8E5E-A79D42EA2D33}">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6AD6AA27-12A4-4557-982A-173A8F028629}">
          <cx:tx>
            <cx:txData>
              <cx:f>_xlchart.v2.1</cx:f>
              <cx:v>Attrition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6AD6AA27-12A4-4557-982A-173A8F028629}">
          <cx:tx>
            <cx:txData>
              <cx:f>_xlchart.v2.6</cx:f>
              <cx:v>Attrition</cx:v>
            </cx:txData>
          </cx:tx>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8674A849-43B4-438F-8E5E-A79D42EA2D33}">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9.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2.svg"/><Relationship Id="rId20" Type="http://schemas.openxmlformats.org/officeDocument/2006/relationships/chart" Target="../charts/chart7.xml"/><Relationship Id="rId1" Type="http://schemas.openxmlformats.org/officeDocument/2006/relationships/image" Target="../media/image1.jp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1.pn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10.sv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7"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13.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603250</xdr:colOff>
      <xdr:row>28</xdr:row>
      <xdr:rowOff>107950</xdr:rowOff>
    </xdr:to>
    <xdr:pic>
      <xdr:nvPicPr>
        <xdr:cNvPr id="2" name="Picture 1">
          <a:extLst>
            <a:ext uri="{FF2B5EF4-FFF2-40B4-BE49-F238E27FC236}">
              <a16:creationId xmlns:a16="http://schemas.microsoft.com/office/drawing/2014/main" id="{A6AAD303-0EF7-410E-BB5C-F080A54473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576050" cy="5264150"/>
        </a:xfrm>
        <a:prstGeom prst="rect">
          <a:avLst/>
        </a:prstGeom>
      </xdr:spPr>
    </xdr:pic>
    <xdr:clientData/>
  </xdr:twoCellAnchor>
  <xdr:twoCellAnchor>
    <xdr:from>
      <xdr:col>0</xdr:col>
      <xdr:colOff>298450</xdr:colOff>
      <xdr:row>3</xdr:row>
      <xdr:rowOff>76200</xdr:rowOff>
    </xdr:from>
    <xdr:to>
      <xdr:col>3</xdr:col>
      <xdr:colOff>165100</xdr:colOff>
      <xdr:row>4</xdr:row>
      <xdr:rowOff>177800</xdr:rowOff>
    </xdr:to>
    <xdr:sp macro="" textlink="">
      <xdr:nvSpPr>
        <xdr:cNvPr id="3" name="TextBox 2">
          <a:extLst>
            <a:ext uri="{FF2B5EF4-FFF2-40B4-BE49-F238E27FC236}">
              <a16:creationId xmlns:a16="http://schemas.microsoft.com/office/drawing/2014/main" id="{649BB8BF-02A6-41BA-A151-83F27AE93398}"/>
            </a:ext>
          </a:extLst>
        </xdr:cNvPr>
        <xdr:cNvSpPr txBox="1"/>
      </xdr:nvSpPr>
      <xdr:spPr>
        <a:xfrm>
          <a:off x="298450" y="628650"/>
          <a:ext cx="1695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Berlin Sans FB" panose="020E0602020502020306" pitchFamily="34" charset="0"/>
            </a:rPr>
            <a:t>Total Employees</a:t>
          </a:r>
        </a:p>
      </xdr:txBody>
    </xdr:sp>
    <xdr:clientData/>
  </xdr:twoCellAnchor>
  <xdr:twoCellAnchor>
    <xdr:from>
      <xdr:col>4</xdr:col>
      <xdr:colOff>12700</xdr:colOff>
      <xdr:row>3</xdr:row>
      <xdr:rowOff>69850</xdr:rowOff>
    </xdr:from>
    <xdr:to>
      <xdr:col>6</xdr:col>
      <xdr:colOff>488950</xdr:colOff>
      <xdr:row>4</xdr:row>
      <xdr:rowOff>171450</xdr:rowOff>
    </xdr:to>
    <xdr:sp macro="" textlink="">
      <xdr:nvSpPr>
        <xdr:cNvPr id="5" name="TextBox 4">
          <a:extLst>
            <a:ext uri="{FF2B5EF4-FFF2-40B4-BE49-F238E27FC236}">
              <a16:creationId xmlns:a16="http://schemas.microsoft.com/office/drawing/2014/main" id="{E4D5DB88-F05E-4492-B776-0FAFE536EB35}"/>
            </a:ext>
          </a:extLst>
        </xdr:cNvPr>
        <xdr:cNvSpPr txBox="1"/>
      </xdr:nvSpPr>
      <xdr:spPr>
        <a:xfrm>
          <a:off x="2451100" y="622300"/>
          <a:ext cx="1695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Berlin Sans FB" panose="020E0602020502020306" pitchFamily="34" charset="0"/>
            </a:rPr>
            <a:t>Attrition</a:t>
          </a:r>
        </a:p>
      </xdr:txBody>
    </xdr:sp>
    <xdr:clientData/>
  </xdr:twoCellAnchor>
  <xdr:twoCellAnchor>
    <xdr:from>
      <xdr:col>4</xdr:col>
      <xdr:colOff>425450</xdr:colOff>
      <xdr:row>4</xdr:row>
      <xdr:rowOff>57150</xdr:rowOff>
    </xdr:from>
    <xdr:to>
      <xdr:col>6</xdr:col>
      <xdr:colOff>95250</xdr:colOff>
      <xdr:row>6</xdr:row>
      <xdr:rowOff>114300</xdr:rowOff>
    </xdr:to>
    <xdr:sp macro="" textlink="KPI!B8">
      <xdr:nvSpPr>
        <xdr:cNvPr id="6" name="TextBox 5">
          <a:extLst>
            <a:ext uri="{FF2B5EF4-FFF2-40B4-BE49-F238E27FC236}">
              <a16:creationId xmlns:a16="http://schemas.microsoft.com/office/drawing/2014/main" id="{115A2366-CCBA-4C98-8972-108D8541F24F}"/>
            </a:ext>
          </a:extLst>
        </xdr:cNvPr>
        <xdr:cNvSpPr txBox="1"/>
      </xdr:nvSpPr>
      <xdr:spPr>
        <a:xfrm>
          <a:off x="2863850" y="793750"/>
          <a:ext cx="88900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9C26497-5CA4-4BBC-B959-63BF43B5EBD0}" type="TxLink">
            <a:rPr lang="en-US" sz="2600" b="0" i="0" u="none" strike="noStrike">
              <a:solidFill>
                <a:srgbClr val="002060"/>
              </a:solidFill>
              <a:latin typeface="Berlin Sans FB" panose="020E0602020502020306" pitchFamily="34" charset="0"/>
              <a:ea typeface="Calibri"/>
              <a:cs typeface="Calibri"/>
            </a:rPr>
            <a:pPr algn="ctr"/>
            <a:t>237</a:t>
          </a:fld>
          <a:endParaRPr lang="en-IN" sz="2600">
            <a:solidFill>
              <a:srgbClr val="002060"/>
            </a:solidFill>
            <a:latin typeface="Berlin Sans FB" panose="020E0602020502020306" pitchFamily="34" charset="0"/>
          </a:endParaRPr>
        </a:p>
      </xdr:txBody>
    </xdr:sp>
    <xdr:clientData/>
  </xdr:twoCellAnchor>
  <xdr:twoCellAnchor>
    <xdr:from>
      <xdr:col>7</xdr:col>
      <xdr:colOff>552450</xdr:colOff>
      <xdr:row>3</xdr:row>
      <xdr:rowOff>69850</xdr:rowOff>
    </xdr:from>
    <xdr:to>
      <xdr:col>10</xdr:col>
      <xdr:colOff>419100</xdr:colOff>
      <xdr:row>4</xdr:row>
      <xdr:rowOff>171450</xdr:rowOff>
    </xdr:to>
    <xdr:sp macro="" textlink="">
      <xdr:nvSpPr>
        <xdr:cNvPr id="7" name="TextBox 6">
          <a:extLst>
            <a:ext uri="{FF2B5EF4-FFF2-40B4-BE49-F238E27FC236}">
              <a16:creationId xmlns:a16="http://schemas.microsoft.com/office/drawing/2014/main" id="{780FC9E6-8847-4EA6-B151-C291A18A1CA0}"/>
            </a:ext>
          </a:extLst>
        </xdr:cNvPr>
        <xdr:cNvSpPr txBox="1"/>
      </xdr:nvSpPr>
      <xdr:spPr>
        <a:xfrm>
          <a:off x="4819650" y="622300"/>
          <a:ext cx="1695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Berlin Sans FB" panose="020E0602020502020306" pitchFamily="34" charset="0"/>
            </a:rPr>
            <a:t>Active</a:t>
          </a:r>
          <a:r>
            <a:rPr lang="en-IN" sz="1500" baseline="0">
              <a:solidFill>
                <a:srgbClr val="602928"/>
              </a:solidFill>
              <a:latin typeface="Berlin Sans FB" panose="020E0602020502020306" pitchFamily="34" charset="0"/>
            </a:rPr>
            <a:t> Employees</a:t>
          </a:r>
          <a:endParaRPr lang="en-IN" sz="1500">
            <a:solidFill>
              <a:srgbClr val="602928"/>
            </a:solidFill>
            <a:latin typeface="Berlin Sans FB" panose="020E0602020502020306" pitchFamily="34" charset="0"/>
          </a:endParaRPr>
        </a:p>
      </xdr:txBody>
    </xdr:sp>
    <xdr:clientData/>
  </xdr:twoCellAnchor>
  <xdr:twoCellAnchor>
    <xdr:from>
      <xdr:col>16</xdr:col>
      <xdr:colOff>241300</xdr:colOff>
      <xdr:row>4</xdr:row>
      <xdr:rowOff>50800</xdr:rowOff>
    </xdr:from>
    <xdr:to>
      <xdr:col>17</xdr:col>
      <xdr:colOff>520700</xdr:colOff>
      <xdr:row>6</xdr:row>
      <xdr:rowOff>107950</xdr:rowOff>
    </xdr:to>
    <xdr:sp macro="" textlink="KPI!C8">
      <xdr:nvSpPr>
        <xdr:cNvPr id="8" name="TextBox 7">
          <a:extLst>
            <a:ext uri="{FF2B5EF4-FFF2-40B4-BE49-F238E27FC236}">
              <a16:creationId xmlns:a16="http://schemas.microsoft.com/office/drawing/2014/main" id="{3C3748A0-933B-46A5-92C2-3AD5745DEEBC}"/>
            </a:ext>
          </a:extLst>
        </xdr:cNvPr>
        <xdr:cNvSpPr txBox="1"/>
      </xdr:nvSpPr>
      <xdr:spPr>
        <a:xfrm>
          <a:off x="9994900" y="787400"/>
          <a:ext cx="88900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48D3ABE-89B0-4512-866F-4CC4BB3FB8E5}" type="TxLink">
            <a:rPr lang="en-US" sz="2600" b="0" i="0" u="none" strike="noStrike">
              <a:solidFill>
                <a:srgbClr val="002060"/>
              </a:solidFill>
              <a:latin typeface="Berlin Sans FB" panose="020E0602020502020306" pitchFamily="34" charset="0"/>
              <a:ea typeface="Calibri"/>
              <a:cs typeface="Calibri"/>
            </a:rPr>
            <a:pPr algn="ctr"/>
            <a:t>37</a:t>
          </a:fld>
          <a:endParaRPr lang="en-US" sz="2600" b="0" i="0" u="none" strike="noStrike">
            <a:solidFill>
              <a:srgbClr val="002060"/>
            </a:solidFill>
            <a:latin typeface="Berlin Sans FB" panose="020E0602020502020306" pitchFamily="34" charset="0"/>
            <a:ea typeface="Calibri"/>
            <a:cs typeface="Calibri"/>
          </a:endParaRPr>
        </a:p>
      </xdr:txBody>
    </xdr:sp>
    <xdr:clientData/>
  </xdr:twoCellAnchor>
  <xdr:twoCellAnchor>
    <xdr:from>
      <xdr:col>8</xdr:col>
      <xdr:colOff>361950</xdr:colOff>
      <xdr:row>4</xdr:row>
      <xdr:rowOff>57150</xdr:rowOff>
    </xdr:from>
    <xdr:to>
      <xdr:col>10</xdr:col>
      <xdr:colOff>31750</xdr:colOff>
      <xdr:row>6</xdr:row>
      <xdr:rowOff>114300</xdr:rowOff>
    </xdr:to>
    <xdr:sp macro="" textlink="KPI!D8">
      <xdr:nvSpPr>
        <xdr:cNvPr id="9" name="TextBox 8">
          <a:extLst>
            <a:ext uri="{FF2B5EF4-FFF2-40B4-BE49-F238E27FC236}">
              <a16:creationId xmlns:a16="http://schemas.microsoft.com/office/drawing/2014/main" id="{50BCEA08-CF8C-4243-828B-7C8020333FE0}"/>
            </a:ext>
          </a:extLst>
        </xdr:cNvPr>
        <xdr:cNvSpPr txBox="1"/>
      </xdr:nvSpPr>
      <xdr:spPr>
        <a:xfrm>
          <a:off x="5238750" y="793750"/>
          <a:ext cx="88900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B59022A-2EFE-4831-852A-2E974704DA8B}" type="TxLink">
            <a:rPr lang="en-US" sz="2600" b="0" i="0" u="none" strike="noStrike">
              <a:solidFill>
                <a:srgbClr val="002060"/>
              </a:solidFill>
              <a:latin typeface="Berlin Sans FB" panose="020E0602020502020306" pitchFamily="34" charset="0"/>
              <a:ea typeface="Calibri"/>
              <a:cs typeface="Calibri"/>
            </a:rPr>
            <a:pPr algn="ctr"/>
            <a:t>1233</a:t>
          </a:fld>
          <a:endParaRPr lang="en-IN" sz="2600">
            <a:solidFill>
              <a:srgbClr val="002060"/>
            </a:solidFill>
            <a:latin typeface="Berlin Sans FB" panose="020E0602020502020306" pitchFamily="34" charset="0"/>
          </a:endParaRPr>
        </a:p>
      </xdr:txBody>
    </xdr:sp>
    <xdr:clientData/>
  </xdr:twoCellAnchor>
  <xdr:twoCellAnchor>
    <xdr:from>
      <xdr:col>11</xdr:col>
      <xdr:colOff>539750</xdr:colOff>
      <xdr:row>3</xdr:row>
      <xdr:rowOff>57150</xdr:rowOff>
    </xdr:from>
    <xdr:to>
      <xdr:col>14</xdr:col>
      <xdr:colOff>406400</xdr:colOff>
      <xdr:row>4</xdr:row>
      <xdr:rowOff>158750</xdr:rowOff>
    </xdr:to>
    <xdr:sp macro="" textlink="">
      <xdr:nvSpPr>
        <xdr:cNvPr id="10" name="TextBox 9">
          <a:extLst>
            <a:ext uri="{FF2B5EF4-FFF2-40B4-BE49-F238E27FC236}">
              <a16:creationId xmlns:a16="http://schemas.microsoft.com/office/drawing/2014/main" id="{4772EAAB-7618-41EF-8480-F3D938C1898F}"/>
            </a:ext>
          </a:extLst>
        </xdr:cNvPr>
        <xdr:cNvSpPr txBox="1"/>
      </xdr:nvSpPr>
      <xdr:spPr>
        <a:xfrm>
          <a:off x="7245350" y="609600"/>
          <a:ext cx="1695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Berlin Sans FB" panose="020E0602020502020306" pitchFamily="34" charset="0"/>
            </a:rPr>
            <a:t>Attrition Rate</a:t>
          </a:r>
        </a:p>
      </xdr:txBody>
    </xdr:sp>
    <xdr:clientData/>
  </xdr:twoCellAnchor>
  <xdr:twoCellAnchor>
    <xdr:from>
      <xdr:col>15</xdr:col>
      <xdr:colOff>400050</xdr:colOff>
      <xdr:row>3</xdr:row>
      <xdr:rowOff>63500</xdr:rowOff>
    </xdr:from>
    <xdr:to>
      <xdr:col>18</xdr:col>
      <xdr:colOff>266700</xdr:colOff>
      <xdr:row>4</xdr:row>
      <xdr:rowOff>165100</xdr:rowOff>
    </xdr:to>
    <xdr:sp macro="" textlink="">
      <xdr:nvSpPr>
        <xdr:cNvPr id="11" name="TextBox 10">
          <a:extLst>
            <a:ext uri="{FF2B5EF4-FFF2-40B4-BE49-F238E27FC236}">
              <a16:creationId xmlns:a16="http://schemas.microsoft.com/office/drawing/2014/main" id="{31AA8BA1-CD48-434C-A39E-42B8DD06C367}"/>
            </a:ext>
          </a:extLst>
        </xdr:cNvPr>
        <xdr:cNvSpPr txBox="1"/>
      </xdr:nvSpPr>
      <xdr:spPr>
        <a:xfrm>
          <a:off x="9544050" y="615950"/>
          <a:ext cx="1695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Berlin Sans FB" panose="020E0602020502020306" pitchFamily="34" charset="0"/>
            </a:rPr>
            <a:t>Average</a:t>
          </a:r>
          <a:r>
            <a:rPr lang="en-IN" sz="1500" baseline="0">
              <a:solidFill>
                <a:srgbClr val="602928"/>
              </a:solidFill>
              <a:latin typeface="Berlin Sans FB" panose="020E0602020502020306" pitchFamily="34" charset="0"/>
            </a:rPr>
            <a:t> Age</a:t>
          </a:r>
          <a:endParaRPr lang="en-IN" sz="1500">
            <a:solidFill>
              <a:srgbClr val="602928"/>
            </a:solidFill>
            <a:latin typeface="Berlin Sans FB" panose="020E0602020502020306" pitchFamily="34" charset="0"/>
          </a:endParaRPr>
        </a:p>
      </xdr:txBody>
    </xdr:sp>
    <xdr:clientData/>
  </xdr:twoCellAnchor>
  <xdr:twoCellAnchor editAs="oneCell">
    <xdr:from>
      <xdr:col>2</xdr:col>
      <xdr:colOff>558926</xdr:colOff>
      <xdr:row>3</xdr:row>
      <xdr:rowOff>139700</xdr:rowOff>
    </xdr:from>
    <xdr:to>
      <xdr:col>3</xdr:col>
      <xdr:colOff>171449</xdr:colOff>
      <xdr:row>4</xdr:row>
      <xdr:rowOff>165100</xdr:rowOff>
    </xdr:to>
    <xdr:pic>
      <xdr:nvPicPr>
        <xdr:cNvPr id="12" name="Picture 11">
          <a:extLst>
            <a:ext uri="{FF2B5EF4-FFF2-40B4-BE49-F238E27FC236}">
              <a16:creationId xmlns:a16="http://schemas.microsoft.com/office/drawing/2014/main" id="{93FE0059-B18E-495E-985F-C73D2D460F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126" y="692150"/>
          <a:ext cx="222123"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300830</xdr:colOff>
      <xdr:row>3</xdr:row>
      <xdr:rowOff>114300</xdr:rowOff>
    </xdr:from>
    <xdr:to>
      <xdr:col>11</xdr:col>
      <xdr:colOff>31749</xdr:colOff>
      <xdr:row>4</xdr:row>
      <xdr:rowOff>177800</xdr:rowOff>
    </xdr:to>
    <xdr:pic>
      <xdr:nvPicPr>
        <xdr:cNvPr id="13" name="Picture 12">
          <a:extLst>
            <a:ext uri="{FF2B5EF4-FFF2-40B4-BE49-F238E27FC236}">
              <a16:creationId xmlns:a16="http://schemas.microsoft.com/office/drawing/2014/main" id="{965F0BDE-2E78-4BA6-8026-7484B0BD74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96830" y="666750"/>
          <a:ext cx="340519"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12700</xdr:colOff>
      <xdr:row>3</xdr:row>
      <xdr:rowOff>120650</xdr:rowOff>
    </xdr:from>
    <xdr:to>
      <xdr:col>18</xdr:col>
      <xdr:colOff>311150</xdr:colOff>
      <xdr:row>5</xdr:row>
      <xdr:rowOff>19050</xdr:rowOff>
    </xdr:to>
    <xdr:pic>
      <xdr:nvPicPr>
        <xdr:cNvPr id="14" name="Picture 13">
          <a:extLst>
            <a:ext uri="{FF2B5EF4-FFF2-40B4-BE49-F238E27FC236}">
              <a16:creationId xmlns:a16="http://schemas.microsoft.com/office/drawing/2014/main" id="{E7B8EDB2-15FC-40ED-B5D4-83875D6F656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985500" y="673100"/>
          <a:ext cx="2984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177800</xdr:colOff>
      <xdr:row>3</xdr:row>
      <xdr:rowOff>133350</xdr:rowOff>
    </xdr:from>
    <xdr:to>
      <xdr:col>14</xdr:col>
      <xdr:colOff>444500</xdr:colOff>
      <xdr:row>4</xdr:row>
      <xdr:rowOff>164281</xdr:rowOff>
    </xdr:to>
    <xdr:pic>
      <xdr:nvPicPr>
        <xdr:cNvPr id="15" name="Picture 14">
          <a:extLst>
            <a:ext uri="{FF2B5EF4-FFF2-40B4-BE49-F238E27FC236}">
              <a16:creationId xmlns:a16="http://schemas.microsoft.com/office/drawing/2014/main" id="{BDFCF503-E666-40AF-A276-23F1F85E860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712200" y="685800"/>
          <a:ext cx="266700" cy="215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12700</xdr:colOff>
      <xdr:row>3</xdr:row>
      <xdr:rowOff>127000</xdr:rowOff>
    </xdr:from>
    <xdr:to>
      <xdr:col>6</xdr:col>
      <xdr:colOff>361949</xdr:colOff>
      <xdr:row>5</xdr:row>
      <xdr:rowOff>44449</xdr:rowOff>
    </xdr:to>
    <xdr:pic>
      <xdr:nvPicPr>
        <xdr:cNvPr id="16" name="Picture 15">
          <a:extLst>
            <a:ext uri="{FF2B5EF4-FFF2-40B4-BE49-F238E27FC236}">
              <a16:creationId xmlns:a16="http://schemas.microsoft.com/office/drawing/2014/main" id="{E4C181E7-F3DD-4643-989D-3189A3B6EA0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70300" y="679450"/>
          <a:ext cx="349249" cy="285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298450</xdr:colOff>
      <xdr:row>4</xdr:row>
      <xdr:rowOff>31750</xdr:rowOff>
    </xdr:from>
    <xdr:to>
      <xdr:col>14</xdr:col>
      <xdr:colOff>190500</xdr:colOff>
      <xdr:row>6</xdr:row>
      <xdr:rowOff>88900</xdr:rowOff>
    </xdr:to>
    <xdr:sp macro="" textlink="KPI!E8">
      <xdr:nvSpPr>
        <xdr:cNvPr id="17" name="TextBox 16">
          <a:extLst>
            <a:ext uri="{FF2B5EF4-FFF2-40B4-BE49-F238E27FC236}">
              <a16:creationId xmlns:a16="http://schemas.microsoft.com/office/drawing/2014/main" id="{B629193D-44ED-4299-84FA-4BB8C1880408}"/>
            </a:ext>
          </a:extLst>
        </xdr:cNvPr>
        <xdr:cNvSpPr txBox="1"/>
      </xdr:nvSpPr>
      <xdr:spPr>
        <a:xfrm>
          <a:off x="7613650" y="768350"/>
          <a:ext cx="111125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D65631-7C36-4CA0-8D0F-C4EB2A4C613D}" type="TxLink">
            <a:rPr lang="en-US" sz="2600" b="0" i="0" u="none" strike="noStrike">
              <a:solidFill>
                <a:srgbClr val="002060"/>
              </a:solidFill>
              <a:latin typeface="Berlin Sans FB" panose="020E0602020502020306" pitchFamily="34" charset="0"/>
              <a:ea typeface="Calibri"/>
              <a:cs typeface="Calibri"/>
            </a:rPr>
            <a:pPr algn="ctr"/>
            <a:t>16.12%</a:t>
          </a:fld>
          <a:endParaRPr lang="en-IN" sz="2600" b="0" i="0" u="none" strike="noStrike">
            <a:solidFill>
              <a:srgbClr val="002060"/>
            </a:solidFill>
            <a:latin typeface="Berlin Sans FB" panose="020E0602020502020306" pitchFamily="34" charset="0"/>
            <a:ea typeface="Calibri"/>
            <a:cs typeface="Calibri"/>
          </a:endParaRPr>
        </a:p>
      </xdr:txBody>
    </xdr:sp>
    <xdr:clientData/>
  </xdr:twoCellAnchor>
  <xdr:twoCellAnchor>
    <xdr:from>
      <xdr:col>1</xdr:col>
      <xdr:colOff>120650</xdr:colOff>
      <xdr:row>0</xdr:row>
      <xdr:rowOff>38100</xdr:rowOff>
    </xdr:from>
    <xdr:to>
      <xdr:col>11</xdr:col>
      <xdr:colOff>241300</xdr:colOff>
      <xdr:row>2</xdr:row>
      <xdr:rowOff>146050</xdr:rowOff>
    </xdr:to>
    <xdr:sp macro="" textlink="">
      <xdr:nvSpPr>
        <xdr:cNvPr id="18" name="TextBox 17">
          <a:extLst>
            <a:ext uri="{FF2B5EF4-FFF2-40B4-BE49-F238E27FC236}">
              <a16:creationId xmlns:a16="http://schemas.microsoft.com/office/drawing/2014/main" id="{60B726C5-3712-41A0-AA15-431741ADF629}"/>
            </a:ext>
          </a:extLst>
        </xdr:cNvPr>
        <xdr:cNvSpPr txBox="1"/>
      </xdr:nvSpPr>
      <xdr:spPr>
        <a:xfrm>
          <a:off x="730250" y="38100"/>
          <a:ext cx="62166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400">
              <a:solidFill>
                <a:schemeClr val="accent1">
                  <a:lumMod val="75000"/>
                </a:schemeClr>
              </a:solidFill>
              <a:latin typeface="Berlin Sans FB" panose="020E0602020502020306" pitchFamily="34" charset="0"/>
            </a:rPr>
            <a:t>HR ANALYTICS DASHBOARD</a:t>
          </a:r>
        </a:p>
      </xdr:txBody>
    </xdr:sp>
    <xdr:clientData/>
  </xdr:twoCellAnchor>
  <xdr:twoCellAnchor editAs="oneCell">
    <xdr:from>
      <xdr:col>0</xdr:col>
      <xdr:colOff>163739</xdr:colOff>
      <xdr:row>0</xdr:row>
      <xdr:rowOff>120650</xdr:rowOff>
    </xdr:from>
    <xdr:to>
      <xdr:col>0</xdr:col>
      <xdr:colOff>571577</xdr:colOff>
      <xdr:row>2</xdr:row>
      <xdr:rowOff>146124</xdr:rowOff>
    </xdr:to>
    <xdr:pic>
      <xdr:nvPicPr>
        <xdr:cNvPr id="19" name="Picture 18">
          <a:extLst>
            <a:ext uri="{FF2B5EF4-FFF2-40B4-BE49-F238E27FC236}">
              <a16:creationId xmlns:a16="http://schemas.microsoft.com/office/drawing/2014/main" id="{F83C5064-CD82-401A-A12C-78E5C44BB9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3739" y="120650"/>
          <a:ext cx="407838" cy="393774"/>
        </a:xfrm>
        <a:prstGeom prst="rect">
          <a:avLst/>
        </a:prstGeom>
      </xdr:spPr>
    </xdr:pic>
    <xdr:clientData/>
  </xdr:twoCellAnchor>
  <xdr:twoCellAnchor editAs="oneCell">
    <xdr:from>
      <xdr:col>10</xdr:col>
      <xdr:colOff>596900</xdr:colOff>
      <xdr:row>0</xdr:row>
      <xdr:rowOff>97756</xdr:rowOff>
    </xdr:from>
    <xdr:to>
      <xdr:col>11</xdr:col>
      <xdr:colOff>488950</xdr:colOff>
      <xdr:row>2</xdr:row>
      <xdr:rowOff>165099</xdr:rowOff>
    </xdr:to>
    <xdr:pic>
      <xdr:nvPicPr>
        <xdr:cNvPr id="20" name="Picture 19">
          <a:extLst>
            <a:ext uri="{FF2B5EF4-FFF2-40B4-BE49-F238E27FC236}">
              <a16:creationId xmlns:a16="http://schemas.microsoft.com/office/drawing/2014/main" id="{DD6FC7A4-E32C-4914-8D05-302CAC41584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92900" y="97756"/>
          <a:ext cx="501650" cy="435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495300</xdr:colOff>
      <xdr:row>0</xdr:row>
      <xdr:rowOff>63500</xdr:rowOff>
    </xdr:from>
    <xdr:to>
      <xdr:col>14</xdr:col>
      <xdr:colOff>368300</xdr:colOff>
      <xdr:row>3</xdr:row>
      <xdr:rowOff>6350</xdr:rowOff>
    </xdr:to>
    <xdr:sp macro="" textlink="">
      <xdr:nvSpPr>
        <xdr:cNvPr id="21" name="TextBox 20">
          <a:extLst>
            <a:ext uri="{FF2B5EF4-FFF2-40B4-BE49-F238E27FC236}">
              <a16:creationId xmlns:a16="http://schemas.microsoft.com/office/drawing/2014/main" id="{D50C6130-6CA7-4129-AB2F-1D837D671850}"/>
            </a:ext>
          </a:extLst>
        </xdr:cNvPr>
        <xdr:cNvSpPr txBox="1"/>
      </xdr:nvSpPr>
      <xdr:spPr>
        <a:xfrm>
          <a:off x="7200900" y="63500"/>
          <a:ext cx="17018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Berlin Sans FB" panose="020E0602020502020306" pitchFamily="34" charset="0"/>
            </a:rPr>
            <a:t>JOB SATISFACTION RATING</a:t>
          </a:r>
        </a:p>
      </xdr:txBody>
    </xdr:sp>
    <xdr:clientData/>
  </xdr:twoCellAnchor>
  <xdr:twoCellAnchor>
    <xdr:from>
      <xdr:col>14</xdr:col>
      <xdr:colOff>311151</xdr:colOff>
      <xdr:row>0</xdr:row>
      <xdr:rowOff>82551</xdr:rowOff>
    </xdr:from>
    <xdr:to>
      <xdr:col>15</xdr:col>
      <xdr:colOff>152400</xdr:colOff>
      <xdr:row>2</xdr:row>
      <xdr:rowOff>171450</xdr:rowOff>
    </xdr:to>
    <xdr:graphicFrame macro="">
      <xdr:nvGraphicFramePr>
        <xdr:cNvPr id="22" name="Chart 21">
          <a:extLst>
            <a:ext uri="{FF2B5EF4-FFF2-40B4-BE49-F238E27FC236}">
              <a16:creationId xmlns:a16="http://schemas.microsoft.com/office/drawing/2014/main" id="{866B611F-FA2D-4265-BCBA-3D50F7BEC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349250</xdr:colOff>
      <xdr:row>0</xdr:row>
      <xdr:rowOff>158750</xdr:rowOff>
    </xdr:from>
    <xdr:to>
      <xdr:col>15</xdr:col>
      <xdr:colOff>203200</xdr:colOff>
      <xdr:row>2</xdr:row>
      <xdr:rowOff>69850</xdr:rowOff>
    </xdr:to>
    <xdr:sp macro="" textlink="Rating!$B$6">
      <xdr:nvSpPr>
        <xdr:cNvPr id="23" name="TextBox 22">
          <a:extLst>
            <a:ext uri="{FF2B5EF4-FFF2-40B4-BE49-F238E27FC236}">
              <a16:creationId xmlns:a16="http://schemas.microsoft.com/office/drawing/2014/main" id="{6ACF91B5-7409-4329-A89C-A72A4E0149F7}"/>
            </a:ext>
          </a:extLst>
        </xdr:cNvPr>
        <xdr:cNvSpPr txBox="1"/>
      </xdr:nvSpPr>
      <xdr:spPr>
        <a:xfrm>
          <a:off x="8883650" y="158750"/>
          <a:ext cx="46355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26FAB03-924E-49BB-8669-8B1C14D828EF}" type="TxLink">
            <a:rPr lang="en-US" sz="1200" b="0" i="0" u="none" strike="noStrike">
              <a:solidFill>
                <a:srgbClr val="002060"/>
              </a:solidFill>
              <a:latin typeface="Berlin Sans FB" panose="020E0602020502020306" pitchFamily="34" charset="0"/>
              <a:ea typeface="Calibri"/>
              <a:cs typeface="Calibri"/>
            </a:rPr>
            <a:pPr/>
            <a:t>2.6</a:t>
          </a:fld>
          <a:endParaRPr lang="en-IN" sz="1200">
            <a:solidFill>
              <a:srgbClr val="002060"/>
            </a:solidFill>
            <a:latin typeface="Berlin Sans FB" panose="020E0602020502020306" pitchFamily="34" charset="0"/>
          </a:endParaRPr>
        </a:p>
      </xdr:txBody>
    </xdr:sp>
    <xdr:clientData/>
  </xdr:twoCellAnchor>
  <xdr:twoCellAnchor>
    <xdr:from>
      <xdr:col>15</xdr:col>
      <xdr:colOff>107951</xdr:colOff>
      <xdr:row>0</xdr:row>
      <xdr:rowOff>76200</xdr:rowOff>
    </xdr:from>
    <xdr:to>
      <xdr:col>18</xdr:col>
      <xdr:colOff>247650</xdr:colOff>
      <xdr:row>2</xdr:row>
      <xdr:rowOff>139700</xdr:rowOff>
    </xdr:to>
    <xdr:graphicFrame macro="">
      <xdr:nvGraphicFramePr>
        <xdr:cNvPr id="24" name="Chart 23">
          <a:extLst>
            <a:ext uri="{FF2B5EF4-FFF2-40B4-BE49-F238E27FC236}">
              <a16:creationId xmlns:a16="http://schemas.microsoft.com/office/drawing/2014/main" id="{69AB7FBC-57DB-433D-B104-8379F1725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260351</xdr:colOff>
      <xdr:row>0</xdr:row>
      <xdr:rowOff>152400</xdr:rowOff>
    </xdr:from>
    <xdr:to>
      <xdr:col>18</xdr:col>
      <xdr:colOff>203200</xdr:colOff>
      <xdr:row>2</xdr:row>
      <xdr:rowOff>101600</xdr:rowOff>
    </xdr:to>
    <xdr:sp macro="" textlink="">
      <xdr:nvSpPr>
        <xdr:cNvPr id="25" name="Freeform: Shape 24">
          <a:extLst>
            <a:ext uri="{FF2B5EF4-FFF2-40B4-BE49-F238E27FC236}">
              <a16:creationId xmlns:a16="http://schemas.microsoft.com/office/drawing/2014/main" id="{96C04AFA-EE3D-4A03-8622-23C8BB772937}"/>
            </a:ext>
          </a:extLst>
        </xdr:cNvPr>
        <xdr:cNvSpPr/>
      </xdr:nvSpPr>
      <xdr:spPr>
        <a:xfrm>
          <a:off x="9404351" y="152400"/>
          <a:ext cx="1771649" cy="317500"/>
        </a:xfrm>
        <a:custGeom>
          <a:avLst/>
          <a:gdLst>
            <a:gd name="connsiteX0" fmla="*/ 1540042 w 1718109"/>
            <a:gd name="connsiteY0" fmla="*/ 0 h 356134"/>
            <a:gd name="connsiteX1" fmla="*/ 1718109 w 1718109"/>
            <a:gd name="connsiteY1" fmla="*/ 0 h 356134"/>
            <a:gd name="connsiteX2" fmla="*/ 1718109 w 1718109"/>
            <a:gd name="connsiteY2" fmla="*/ 136031 h 356134"/>
            <a:gd name="connsiteX3" fmla="*/ 1582077 w 1718109"/>
            <a:gd name="connsiteY3" fmla="*/ 136032 h 356134"/>
            <a:gd name="connsiteX4" fmla="*/ 178068 w 1718109"/>
            <a:gd name="connsiteY4" fmla="*/ 0 h 356134"/>
            <a:gd name="connsiteX5" fmla="*/ 632059 w 1718109"/>
            <a:gd name="connsiteY5" fmla="*/ 0 h 356134"/>
            <a:gd name="connsiteX6" fmla="*/ 590023 w 1718109"/>
            <a:gd name="connsiteY6" fmla="*/ 136032 h 356134"/>
            <a:gd name="connsiteX7" fmla="*/ 453991 w 1718109"/>
            <a:gd name="connsiteY7" fmla="*/ 136031 h 356134"/>
            <a:gd name="connsiteX8" fmla="*/ 564044 w 1718109"/>
            <a:gd name="connsiteY8" fmla="*/ 220102 h 356134"/>
            <a:gd name="connsiteX9" fmla="*/ 522007 w 1718109"/>
            <a:gd name="connsiteY9" fmla="*/ 356133 h 356134"/>
            <a:gd name="connsiteX10" fmla="*/ 632059 w 1718109"/>
            <a:gd name="connsiteY10" fmla="*/ 272060 h 356134"/>
            <a:gd name="connsiteX11" fmla="*/ 742110 w 1718109"/>
            <a:gd name="connsiteY11" fmla="*/ 356133 h 356134"/>
            <a:gd name="connsiteX12" fmla="*/ 700073 w 1718109"/>
            <a:gd name="connsiteY12" fmla="*/ 220102 h 356134"/>
            <a:gd name="connsiteX13" fmla="*/ 810126 w 1718109"/>
            <a:gd name="connsiteY13" fmla="*/ 136031 h 356134"/>
            <a:gd name="connsiteX14" fmla="*/ 674094 w 1718109"/>
            <a:gd name="connsiteY14" fmla="*/ 136032 h 356134"/>
            <a:gd name="connsiteX15" fmla="*/ 632059 w 1718109"/>
            <a:gd name="connsiteY15" fmla="*/ 0 h 356134"/>
            <a:gd name="connsiteX16" fmla="*/ 1086050 w 1718109"/>
            <a:gd name="connsiteY16" fmla="*/ 0 h 356134"/>
            <a:gd name="connsiteX17" fmla="*/ 1044014 w 1718109"/>
            <a:gd name="connsiteY17" fmla="*/ 136032 h 356134"/>
            <a:gd name="connsiteX18" fmla="*/ 907982 w 1718109"/>
            <a:gd name="connsiteY18" fmla="*/ 136031 h 356134"/>
            <a:gd name="connsiteX19" fmla="*/ 1018035 w 1718109"/>
            <a:gd name="connsiteY19" fmla="*/ 220102 h 356134"/>
            <a:gd name="connsiteX20" fmla="*/ 975998 w 1718109"/>
            <a:gd name="connsiteY20" fmla="*/ 356133 h 356134"/>
            <a:gd name="connsiteX21" fmla="*/ 1086050 w 1718109"/>
            <a:gd name="connsiteY21" fmla="*/ 272060 h 356134"/>
            <a:gd name="connsiteX22" fmla="*/ 1196101 w 1718109"/>
            <a:gd name="connsiteY22" fmla="*/ 356133 h 356134"/>
            <a:gd name="connsiteX23" fmla="*/ 1154064 w 1718109"/>
            <a:gd name="connsiteY23" fmla="*/ 220102 h 356134"/>
            <a:gd name="connsiteX24" fmla="*/ 1264117 w 1718109"/>
            <a:gd name="connsiteY24" fmla="*/ 136031 h 356134"/>
            <a:gd name="connsiteX25" fmla="*/ 1128085 w 1718109"/>
            <a:gd name="connsiteY25" fmla="*/ 136032 h 356134"/>
            <a:gd name="connsiteX26" fmla="*/ 1086050 w 1718109"/>
            <a:gd name="connsiteY26" fmla="*/ 0 h 356134"/>
            <a:gd name="connsiteX27" fmla="*/ 1540042 w 1718109"/>
            <a:gd name="connsiteY27" fmla="*/ 0 h 356134"/>
            <a:gd name="connsiteX28" fmla="*/ 1498006 w 1718109"/>
            <a:gd name="connsiteY28" fmla="*/ 136032 h 356134"/>
            <a:gd name="connsiteX29" fmla="*/ 1361974 w 1718109"/>
            <a:gd name="connsiteY29" fmla="*/ 136031 h 356134"/>
            <a:gd name="connsiteX30" fmla="*/ 1472027 w 1718109"/>
            <a:gd name="connsiteY30" fmla="*/ 220102 h 356134"/>
            <a:gd name="connsiteX31" fmla="*/ 1429990 w 1718109"/>
            <a:gd name="connsiteY31" fmla="*/ 356133 h 356134"/>
            <a:gd name="connsiteX32" fmla="*/ 1540042 w 1718109"/>
            <a:gd name="connsiteY32" fmla="*/ 272060 h 356134"/>
            <a:gd name="connsiteX33" fmla="*/ 1650093 w 1718109"/>
            <a:gd name="connsiteY33" fmla="*/ 356133 h 356134"/>
            <a:gd name="connsiteX34" fmla="*/ 1608056 w 1718109"/>
            <a:gd name="connsiteY34" fmla="*/ 220102 h 356134"/>
            <a:gd name="connsiteX35" fmla="*/ 1718109 w 1718109"/>
            <a:gd name="connsiteY35" fmla="*/ 136031 h 356134"/>
            <a:gd name="connsiteX36" fmla="*/ 1718109 w 1718109"/>
            <a:gd name="connsiteY36" fmla="*/ 356134 h 356134"/>
            <a:gd name="connsiteX37" fmla="*/ 0 w 1718109"/>
            <a:gd name="connsiteY37" fmla="*/ 356134 h 356134"/>
            <a:gd name="connsiteX38" fmla="*/ 0 w 1718109"/>
            <a:gd name="connsiteY38" fmla="*/ 136031 h 356134"/>
            <a:gd name="connsiteX39" fmla="*/ 110053 w 1718109"/>
            <a:gd name="connsiteY39" fmla="*/ 220102 h 356134"/>
            <a:gd name="connsiteX40" fmla="*/ 68016 w 1718109"/>
            <a:gd name="connsiteY40" fmla="*/ 356133 h 356134"/>
            <a:gd name="connsiteX41" fmla="*/ 178068 w 1718109"/>
            <a:gd name="connsiteY41" fmla="*/ 272060 h 356134"/>
            <a:gd name="connsiteX42" fmla="*/ 288119 w 1718109"/>
            <a:gd name="connsiteY42" fmla="*/ 356133 h 356134"/>
            <a:gd name="connsiteX43" fmla="*/ 246082 w 1718109"/>
            <a:gd name="connsiteY43" fmla="*/ 220102 h 356134"/>
            <a:gd name="connsiteX44" fmla="*/ 356135 w 1718109"/>
            <a:gd name="connsiteY44" fmla="*/ 136031 h 356134"/>
            <a:gd name="connsiteX45" fmla="*/ 220103 w 1718109"/>
            <a:gd name="connsiteY45" fmla="*/ 136032 h 356134"/>
            <a:gd name="connsiteX46" fmla="*/ 0 w 1718109"/>
            <a:gd name="connsiteY46" fmla="*/ 0 h 356134"/>
            <a:gd name="connsiteX47" fmla="*/ 178068 w 1718109"/>
            <a:gd name="connsiteY47" fmla="*/ 0 h 356134"/>
            <a:gd name="connsiteX48" fmla="*/ 136032 w 1718109"/>
            <a:gd name="connsiteY48" fmla="*/ 136032 h 356134"/>
            <a:gd name="connsiteX49" fmla="*/ 0 w 1718109"/>
            <a:gd name="connsiteY49" fmla="*/ 136031 h 3561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1718109" h="356134">
              <a:moveTo>
                <a:pt x="1540042" y="0"/>
              </a:moveTo>
              <a:lnTo>
                <a:pt x="1718109" y="0"/>
              </a:lnTo>
              <a:lnTo>
                <a:pt x="1718109" y="136031"/>
              </a:lnTo>
              <a:lnTo>
                <a:pt x="1582077" y="136032"/>
              </a:lnTo>
              <a:close/>
              <a:moveTo>
                <a:pt x="178068" y="0"/>
              </a:moveTo>
              <a:lnTo>
                <a:pt x="632059" y="0"/>
              </a:lnTo>
              <a:lnTo>
                <a:pt x="590023" y="136032"/>
              </a:lnTo>
              <a:lnTo>
                <a:pt x="453991" y="136031"/>
              </a:lnTo>
              <a:lnTo>
                <a:pt x="564044" y="220102"/>
              </a:lnTo>
              <a:lnTo>
                <a:pt x="522007" y="356133"/>
              </a:lnTo>
              <a:lnTo>
                <a:pt x="632059" y="272060"/>
              </a:lnTo>
              <a:lnTo>
                <a:pt x="742110" y="356133"/>
              </a:lnTo>
              <a:lnTo>
                <a:pt x="700073" y="220102"/>
              </a:lnTo>
              <a:lnTo>
                <a:pt x="810126" y="136031"/>
              </a:lnTo>
              <a:lnTo>
                <a:pt x="674094" y="136032"/>
              </a:lnTo>
              <a:lnTo>
                <a:pt x="632059" y="0"/>
              </a:lnTo>
              <a:lnTo>
                <a:pt x="1086050" y="0"/>
              </a:lnTo>
              <a:lnTo>
                <a:pt x="1044014" y="136032"/>
              </a:lnTo>
              <a:lnTo>
                <a:pt x="907982" y="136031"/>
              </a:lnTo>
              <a:lnTo>
                <a:pt x="1018035" y="220102"/>
              </a:lnTo>
              <a:lnTo>
                <a:pt x="975998" y="356133"/>
              </a:lnTo>
              <a:lnTo>
                <a:pt x="1086050" y="272060"/>
              </a:lnTo>
              <a:lnTo>
                <a:pt x="1196101" y="356133"/>
              </a:lnTo>
              <a:lnTo>
                <a:pt x="1154064" y="220102"/>
              </a:lnTo>
              <a:lnTo>
                <a:pt x="1264117" y="136031"/>
              </a:lnTo>
              <a:lnTo>
                <a:pt x="1128085" y="136032"/>
              </a:lnTo>
              <a:lnTo>
                <a:pt x="1086050" y="0"/>
              </a:lnTo>
              <a:lnTo>
                <a:pt x="1540042" y="0"/>
              </a:lnTo>
              <a:lnTo>
                <a:pt x="1498006" y="136032"/>
              </a:lnTo>
              <a:lnTo>
                <a:pt x="1361974" y="136031"/>
              </a:lnTo>
              <a:lnTo>
                <a:pt x="1472027" y="220102"/>
              </a:lnTo>
              <a:lnTo>
                <a:pt x="1429990" y="356133"/>
              </a:lnTo>
              <a:lnTo>
                <a:pt x="1540042" y="272060"/>
              </a:lnTo>
              <a:lnTo>
                <a:pt x="1650093" y="356133"/>
              </a:lnTo>
              <a:lnTo>
                <a:pt x="1608056" y="220102"/>
              </a:lnTo>
              <a:lnTo>
                <a:pt x="1718109" y="136031"/>
              </a:lnTo>
              <a:lnTo>
                <a:pt x="1718109" y="356134"/>
              </a:lnTo>
              <a:lnTo>
                <a:pt x="0" y="356134"/>
              </a:lnTo>
              <a:lnTo>
                <a:pt x="0" y="136031"/>
              </a:lnTo>
              <a:lnTo>
                <a:pt x="110053" y="220102"/>
              </a:lnTo>
              <a:lnTo>
                <a:pt x="68016" y="356133"/>
              </a:lnTo>
              <a:lnTo>
                <a:pt x="178068" y="272060"/>
              </a:lnTo>
              <a:lnTo>
                <a:pt x="288119" y="356133"/>
              </a:lnTo>
              <a:lnTo>
                <a:pt x="246082" y="220102"/>
              </a:lnTo>
              <a:lnTo>
                <a:pt x="356135" y="136031"/>
              </a:lnTo>
              <a:lnTo>
                <a:pt x="220103" y="136032"/>
              </a:lnTo>
              <a:close/>
              <a:moveTo>
                <a:pt x="0" y="0"/>
              </a:moveTo>
              <a:lnTo>
                <a:pt x="178068" y="0"/>
              </a:lnTo>
              <a:lnTo>
                <a:pt x="136032" y="136032"/>
              </a:lnTo>
              <a:lnTo>
                <a:pt x="0" y="136031"/>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101600</xdr:colOff>
      <xdr:row>11</xdr:row>
      <xdr:rowOff>109537</xdr:rowOff>
    </xdr:from>
    <xdr:to>
      <xdr:col>6</xdr:col>
      <xdr:colOff>210050</xdr:colOff>
      <xdr:row>17</xdr:row>
      <xdr:rowOff>84637</xdr:rowOff>
    </xdr:to>
    <xdr:grpSp>
      <xdr:nvGrpSpPr>
        <xdr:cNvPr id="26" name="Group 25">
          <a:extLst>
            <a:ext uri="{FF2B5EF4-FFF2-40B4-BE49-F238E27FC236}">
              <a16:creationId xmlns:a16="http://schemas.microsoft.com/office/drawing/2014/main" id="{8E29A736-B2D9-42AD-A8D2-8246E87A3BD0}"/>
            </a:ext>
          </a:extLst>
        </xdr:cNvPr>
        <xdr:cNvGrpSpPr/>
      </xdr:nvGrpSpPr>
      <xdr:grpSpPr>
        <a:xfrm>
          <a:off x="101600" y="2135187"/>
          <a:ext cx="3766050" cy="1080000"/>
          <a:chOff x="101600" y="2135187"/>
          <a:chExt cx="3766050" cy="1080000"/>
        </a:xfrm>
      </xdr:grpSpPr>
      <xdr:graphicFrame macro="">
        <xdr:nvGraphicFramePr>
          <xdr:cNvPr id="27" name="Chart 26">
            <a:extLst>
              <a:ext uri="{FF2B5EF4-FFF2-40B4-BE49-F238E27FC236}">
                <a16:creationId xmlns:a16="http://schemas.microsoft.com/office/drawing/2014/main" id="{0787F5BC-982C-B937-C143-5F1ECA4C04BA}"/>
              </a:ext>
            </a:extLst>
          </xdr:cNvPr>
          <xdr:cNvGraphicFramePr>
            <a:graphicFrameLocks/>
          </xdr:cNvGraphicFramePr>
        </xdr:nvGraphicFramePr>
        <xdr:xfrm>
          <a:off x="2787650" y="2135187"/>
          <a:ext cx="1080000" cy="10800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28" name="Chart 27">
            <a:extLst>
              <a:ext uri="{FF2B5EF4-FFF2-40B4-BE49-F238E27FC236}">
                <a16:creationId xmlns:a16="http://schemas.microsoft.com/office/drawing/2014/main" id="{B100AD30-B796-3D1E-AF2D-B96849DA4923}"/>
              </a:ext>
            </a:extLst>
          </xdr:cNvPr>
          <xdr:cNvGraphicFramePr>
            <a:graphicFrameLocks/>
          </xdr:cNvGraphicFramePr>
        </xdr:nvGraphicFramePr>
        <xdr:xfrm>
          <a:off x="101600" y="2135187"/>
          <a:ext cx="1080000" cy="1080000"/>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29" name="Graphic 28" descr="Male profile with solid fill">
            <a:extLst>
              <a:ext uri="{FF2B5EF4-FFF2-40B4-BE49-F238E27FC236}">
                <a16:creationId xmlns:a16="http://schemas.microsoft.com/office/drawing/2014/main" id="{672DD213-478A-8E02-1027-9C53E1DA009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32000" y="2337325"/>
            <a:ext cx="756000" cy="756000"/>
          </a:xfrm>
          <a:prstGeom prst="rect">
            <a:avLst/>
          </a:prstGeom>
        </xdr:spPr>
      </xdr:pic>
      <xdr:pic>
        <xdr:nvPicPr>
          <xdr:cNvPr id="30" name="Graphic 29" descr="Female Profile with solid fill">
            <a:extLst>
              <a:ext uri="{FF2B5EF4-FFF2-40B4-BE49-F238E27FC236}">
                <a16:creationId xmlns:a16="http://schemas.microsoft.com/office/drawing/2014/main" id="{F574C991-AAE5-0223-B7EF-BA768C07395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17600" y="2355325"/>
            <a:ext cx="720000" cy="720000"/>
          </a:xfrm>
          <a:prstGeom prst="rect">
            <a:avLst/>
          </a:prstGeom>
        </xdr:spPr>
      </xdr:pic>
      <xdr:sp macro="" textlink="Gender!$B$9">
        <xdr:nvSpPr>
          <xdr:cNvPr id="31" name="TextBox 30">
            <a:extLst>
              <a:ext uri="{FF2B5EF4-FFF2-40B4-BE49-F238E27FC236}">
                <a16:creationId xmlns:a16="http://schemas.microsoft.com/office/drawing/2014/main" id="{ADA606B7-F038-51D8-AD0F-40485B7FFC3C}"/>
              </a:ext>
            </a:extLst>
          </xdr:cNvPr>
          <xdr:cNvSpPr txBox="1"/>
        </xdr:nvSpPr>
        <xdr:spPr>
          <a:xfrm>
            <a:off x="342900" y="2482850"/>
            <a:ext cx="52705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14BBF4-F85F-4538-BE2E-169B694A8DD1}" type="TxLink">
              <a:rPr lang="en-US" sz="1600" b="0" i="0" u="none" strike="noStrike">
                <a:solidFill>
                  <a:srgbClr val="002060"/>
                </a:solidFill>
                <a:latin typeface="Berlin Sans FB" panose="020E0602020502020306" pitchFamily="34" charset="0"/>
                <a:ea typeface="Calibri"/>
                <a:cs typeface="Calibri"/>
              </a:rPr>
              <a:pPr algn="ctr"/>
              <a:t>588</a:t>
            </a:fld>
            <a:endParaRPr lang="en-IN" sz="1600">
              <a:solidFill>
                <a:srgbClr val="002060"/>
              </a:solidFill>
              <a:latin typeface="Berlin Sans FB" panose="020E0602020502020306" pitchFamily="34" charset="0"/>
            </a:endParaRPr>
          </a:p>
        </xdr:txBody>
      </xdr:sp>
      <xdr:sp macro="" textlink="Gender!$B$10">
        <xdr:nvSpPr>
          <xdr:cNvPr id="32" name="TextBox 31">
            <a:extLst>
              <a:ext uri="{FF2B5EF4-FFF2-40B4-BE49-F238E27FC236}">
                <a16:creationId xmlns:a16="http://schemas.microsoft.com/office/drawing/2014/main" id="{37CEDF0F-939A-4A04-ACDB-D7B870FE622F}"/>
              </a:ext>
            </a:extLst>
          </xdr:cNvPr>
          <xdr:cNvSpPr txBox="1"/>
        </xdr:nvSpPr>
        <xdr:spPr>
          <a:xfrm>
            <a:off x="3054350" y="2470150"/>
            <a:ext cx="52705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0A47AD-F2F3-4F3A-9419-9CB3E5AAE103}" type="TxLink">
              <a:rPr lang="en-US" sz="1600" b="0" i="0" u="none" strike="noStrike">
                <a:solidFill>
                  <a:srgbClr val="002060"/>
                </a:solidFill>
                <a:latin typeface="Berlin Sans FB" panose="020E0602020502020306" pitchFamily="34" charset="0"/>
                <a:ea typeface="Calibri"/>
                <a:cs typeface="Calibri"/>
              </a:rPr>
              <a:pPr algn="ctr"/>
              <a:t>882</a:t>
            </a:fld>
            <a:endParaRPr lang="en-IN" sz="1600">
              <a:solidFill>
                <a:srgbClr val="002060"/>
              </a:solidFill>
              <a:latin typeface="Berlin Sans FB" panose="020E0602020502020306" pitchFamily="34" charset="0"/>
            </a:endParaRPr>
          </a:p>
        </xdr:txBody>
      </xdr:sp>
    </xdr:grpSp>
    <xdr:clientData/>
  </xdr:twoCellAnchor>
  <xdr:twoCellAnchor>
    <xdr:from>
      <xdr:col>0</xdr:col>
      <xdr:colOff>146050</xdr:colOff>
      <xdr:row>7</xdr:row>
      <xdr:rowOff>57150</xdr:rowOff>
    </xdr:from>
    <xdr:to>
      <xdr:col>5</xdr:col>
      <xdr:colOff>546100</xdr:colOff>
      <xdr:row>8</xdr:row>
      <xdr:rowOff>114300</xdr:rowOff>
    </xdr:to>
    <xdr:sp macro="" textlink="">
      <xdr:nvSpPr>
        <xdr:cNvPr id="33" name="TextBox 32">
          <a:extLst>
            <a:ext uri="{FF2B5EF4-FFF2-40B4-BE49-F238E27FC236}">
              <a16:creationId xmlns:a16="http://schemas.microsoft.com/office/drawing/2014/main" id="{A7D0B566-7203-4A3F-BF5D-EB06EBA22C52}"/>
            </a:ext>
          </a:extLst>
        </xdr:cNvPr>
        <xdr:cNvSpPr txBox="1"/>
      </xdr:nvSpPr>
      <xdr:spPr>
        <a:xfrm>
          <a:off x="146050" y="1346200"/>
          <a:ext cx="34480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Berlin Sans FB" panose="020E0602020502020306" pitchFamily="34" charset="0"/>
            </a:rPr>
            <a:t>Total</a:t>
          </a:r>
          <a:r>
            <a:rPr lang="en-IN" sz="1400" baseline="0">
              <a:solidFill>
                <a:srgbClr val="602928"/>
              </a:solidFill>
              <a:latin typeface="Berlin Sans FB" panose="020E0602020502020306" pitchFamily="34" charset="0"/>
            </a:rPr>
            <a:t> Employees by Gender</a:t>
          </a:r>
          <a:endParaRPr lang="en-IN" sz="1400">
            <a:solidFill>
              <a:srgbClr val="602928"/>
            </a:solidFill>
            <a:latin typeface="Berlin Sans FB" panose="020E0602020502020306" pitchFamily="34" charset="0"/>
          </a:endParaRPr>
        </a:p>
      </xdr:txBody>
    </xdr:sp>
    <xdr:clientData/>
  </xdr:twoCellAnchor>
  <xdr:twoCellAnchor>
    <xdr:from>
      <xdr:col>6</xdr:col>
      <xdr:colOff>368300</xdr:colOff>
      <xdr:row>8</xdr:row>
      <xdr:rowOff>158750</xdr:rowOff>
    </xdr:from>
    <xdr:to>
      <xdr:col>12</xdr:col>
      <xdr:colOff>393700</xdr:colOff>
      <xdr:row>18</xdr:row>
      <xdr:rowOff>12700</xdr:rowOff>
    </xdr:to>
    <xdr:graphicFrame macro="">
      <xdr:nvGraphicFramePr>
        <xdr:cNvPr id="35" name="Chart 34">
          <a:extLst>
            <a:ext uri="{FF2B5EF4-FFF2-40B4-BE49-F238E27FC236}">
              <a16:creationId xmlns:a16="http://schemas.microsoft.com/office/drawing/2014/main" id="{0814AAF2-7703-457E-891E-4C2E2382D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381000</xdr:colOff>
      <xdr:row>7</xdr:row>
      <xdr:rowOff>57150</xdr:rowOff>
    </xdr:from>
    <xdr:to>
      <xdr:col>12</xdr:col>
      <xdr:colOff>171450</xdr:colOff>
      <xdr:row>8</xdr:row>
      <xdr:rowOff>114300</xdr:rowOff>
    </xdr:to>
    <xdr:sp macro="" textlink="">
      <xdr:nvSpPr>
        <xdr:cNvPr id="36" name="TextBox 35">
          <a:extLst>
            <a:ext uri="{FF2B5EF4-FFF2-40B4-BE49-F238E27FC236}">
              <a16:creationId xmlns:a16="http://schemas.microsoft.com/office/drawing/2014/main" id="{25C5527E-ED0A-4979-AA6E-366BB8662A58}"/>
            </a:ext>
          </a:extLst>
        </xdr:cNvPr>
        <xdr:cNvSpPr txBox="1"/>
      </xdr:nvSpPr>
      <xdr:spPr>
        <a:xfrm>
          <a:off x="4038600" y="1346200"/>
          <a:ext cx="34480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Berlin Sans FB" panose="020E0602020502020306" pitchFamily="34" charset="0"/>
            </a:rPr>
            <a:t>Education</a:t>
          </a:r>
          <a:r>
            <a:rPr lang="en-IN" sz="1400" baseline="0">
              <a:solidFill>
                <a:srgbClr val="602928"/>
              </a:solidFill>
              <a:latin typeface="Berlin Sans FB" panose="020E0602020502020306" pitchFamily="34" charset="0"/>
            </a:rPr>
            <a:t> Wise Attrition</a:t>
          </a:r>
        </a:p>
      </xdr:txBody>
    </xdr:sp>
    <xdr:clientData/>
  </xdr:twoCellAnchor>
  <xdr:twoCellAnchor>
    <xdr:from>
      <xdr:col>13</xdr:col>
      <xdr:colOff>6350</xdr:colOff>
      <xdr:row>9</xdr:row>
      <xdr:rowOff>0</xdr:rowOff>
    </xdr:from>
    <xdr:to>
      <xdr:col>18</xdr:col>
      <xdr:colOff>438150</xdr:colOff>
      <xdr:row>18</xdr:row>
      <xdr:rowOff>25400</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73135BF0-76A7-4E2B-981A-69FFC07B84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931150" y="1657350"/>
              <a:ext cx="3479800" cy="1682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577850</xdr:colOff>
      <xdr:row>7</xdr:row>
      <xdr:rowOff>57150</xdr:rowOff>
    </xdr:from>
    <xdr:to>
      <xdr:col>18</xdr:col>
      <xdr:colOff>368300</xdr:colOff>
      <xdr:row>8</xdr:row>
      <xdr:rowOff>114300</xdr:rowOff>
    </xdr:to>
    <xdr:sp macro="" textlink="">
      <xdr:nvSpPr>
        <xdr:cNvPr id="38" name="TextBox 37">
          <a:extLst>
            <a:ext uri="{FF2B5EF4-FFF2-40B4-BE49-F238E27FC236}">
              <a16:creationId xmlns:a16="http://schemas.microsoft.com/office/drawing/2014/main" id="{E4531BEA-333B-4EDA-AB30-7D195C849444}"/>
            </a:ext>
          </a:extLst>
        </xdr:cNvPr>
        <xdr:cNvSpPr txBox="1"/>
      </xdr:nvSpPr>
      <xdr:spPr>
        <a:xfrm>
          <a:off x="7893050" y="1346200"/>
          <a:ext cx="34480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Berlin Sans FB" panose="020E0602020502020306" pitchFamily="34" charset="0"/>
            </a:rPr>
            <a:t>Attrition by Job Role</a:t>
          </a:r>
        </a:p>
      </xdr:txBody>
    </xdr:sp>
    <xdr:clientData/>
  </xdr:twoCellAnchor>
  <xdr:twoCellAnchor>
    <xdr:from>
      <xdr:col>0</xdr:col>
      <xdr:colOff>196850</xdr:colOff>
      <xdr:row>20</xdr:row>
      <xdr:rowOff>50799</xdr:rowOff>
    </xdr:from>
    <xdr:to>
      <xdr:col>4</xdr:col>
      <xdr:colOff>304800</xdr:colOff>
      <xdr:row>28</xdr:row>
      <xdr:rowOff>31750</xdr:rowOff>
    </xdr:to>
    <xdr:graphicFrame macro="">
      <xdr:nvGraphicFramePr>
        <xdr:cNvPr id="39" name="Chart 38">
          <a:extLst>
            <a:ext uri="{FF2B5EF4-FFF2-40B4-BE49-F238E27FC236}">
              <a16:creationId xmlns:a16="http://schemas.microsoft.com/office/drawing/2014/main" id="{02270D78-85E5-4945-8CBD-918DFD367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114300</xdr:colOff>
      <xdr:row>18</xdr:row>
      <xdr:rowOff>127000</xdr:rowOff>
    </xdr:from>
    <xdr:to>
      <xdr:col>5</xdr:col>
      <xdr:colOff>514350</xdr:colOff>
      <xdr:row>20</xdr:row>
      <xdr:rowOff>0</xdr:rowOff>
    </xdr:to>
    <xdr:sp macro="" textlink="">
      <xdr:nvSpPr>
        <xdr:cNvPr id="40" name="TextBox 39">
          <a:extLst>
            <a:ext uri="{FF2B5EF4-FFF2-40B4-BE49-F238E27FC236}">
              <a16:creationId xmlns:a16="http://schemas.microsoft.com/office/drawing/2014/main" id="{EB74BA55-4917-4AD9-93FA-03F2FB75249A}"/>
            </a:ext>
          </a:extLst>
        </xdr:cNvPr>
        <xdr:cNvSpPr txBox="1"/>
      </xdr:nvSpPr>
      <xdr:spPr>
        <a:xfrm>
          <a:off x="114300" y="3441700"/>
          <a:ext cx="34480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Berlin Sans FB" panose="020E0602020502020306" pitchFamily="34" charset="0"/>
            </a:rPr>
            <a:t>Department Wise Attrition</a:t>
          </a:r>
          <a:endParaRPr lang="en-IN" sz="1400">
            <a:solidFill>
              <a:srgbClr val="602928"/>
            </a:solidFill>
            <a:latin typeface="Berlin Sans FB" panose="020E0602020502020306" pitchFamily="34" charset="0"/>
          </a:endParaRPr>
        </a:p>
      </xdr:txBody>
    </xdr:sp>
    <xdr:clientData/>
  </xdr:twoCellAnchor>
  <xdr:twoCellAnchor>
    <xdr:from>
      <xdr:col>5</xdr:col>
      <xdr:colOff>57150</xdr:colOff>
      <xdr:row>20</xdr:row>
      <xdr:rowOff>101600</xdr:rowOff>
    </xdr:from>
    <xdr:to>
      <xdr:col>9</xdr:col>
      <xdr:colOff>260350</xdr:colOff>
      <xdr:row>28</xdr:row>
      <xdr:rowOff>3174</xdr:rowOff>
    </xdr:to>
    <xdr:graphicFrame macro="">
      <xdr:nvGraphicFramePr>
        <xdr:cNvPr id="41" name="Chart 40">
          <a:extLst>
            <a:ext uri="{FF2B5EF4-FFF2-40B4-BE49-F238E27FC236}">
              <a16:creationId xmlns:a16="http://schemas.microsoft.com/office/drawing/2014/main" id="{AEE3A020-641B-48A5-8706-262169497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584200</xdr:colOff>
      <xdr:row>18</xdr:row>
      <xdr:rowOff>127000</xdr:rowOff>
    </xdr:from>
    <xdr:to>
      <xdr:col>10</xdr:col>
      <xdr:colOff>374650</xdr:colOff>
      <xdr:row>20</xdr:row>
      <xdr:rowOff>0</xdr:rowOff>
    </xdr:to>
    <xdr:sp macro="" textlink="">
      <xdr:nvSpPr>
        <xdr:cNvPr id="42" name="TextBox 41">
          <a:extLst>
            <a:ext uri="{FF2B5EF4-FFF2-40B4-BE49-F238E27FC236}">
              <a16:creationId xmlns:a16="http://schemas.microsoft.com/office/drawing/2014/main" id="{E38EBF3A-167B-42CF-8201-CB39385DC334}"/>
            </a:ext>
          </a:extLst>
        </xdr:cNvPr>
        <xdr:cNvSpPr txBox="1"/>
      </xdr:nvSpPr>
      <xdr:spPr>
        <a:xfrm>
          <a:off x="3022600" y="3441700"/>
          <a:ext cx="34480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Berlin Sans FB" panose="020E0602020502020306" pitchFamily="34" charset="0"/>
            </a:rPr>
            <a:t>Attrition by Age Group</a:t>
          </a:r>
          <a:endParaRPr lang="en-IN" sz="1400">
            <a:solidFill>
              <a:srgbClr val="602928"/>
            </a:solidFill>
            <a:latin typeface="Berlin Sans FB" panose="020E0602020502020306" pitchFamily="34" charset="0"/>
          </a:endParaRPr>
        </a:p>
      </xdr:txBody>
    </xdr:sp>
    <xdr:clientData/>
  </xdr:twoCellAnchor>
  <xdr:twoCellAnchor>
    <xdr:from>
      <xdr:col>9</xdr:col>
      <xdr:colOff>457200</xdr:colOff>
      <xdr:row>18</xdr:row>
      <xdr:rowOff>120650</xdr:rowOff>
    </xdr:from>
    <xdr:to>
      <xdr:col>15</xdr:col>
      <xdr:colOff>247650</xdr:colOff>
      <xdr:row>19</xdr:row>
      <xdr:rowOff>177800</xdr:rowOff>
    </xdr:to>
    <xdr:sp macro="" textlink="">
      <xdr:nvSpPr>
        <xdr:cNvPr id="43" name="TextBox 42">
          <a:extLst>
            <a:ext uri="{FF2B5EF4-FFF2-40B4-BE49-F238E27FC236}">
              <a16:creationId xmlns:a16="http://schemas.microsoft.com/office/drawing/2014/main" id="{BE23F53B-AB03-4DD0-817D-69F24D289950}"/>
            </a:ext>
          </a:extLst>
        </xdr:cNvPr>
        <xdr:cNvSpPr txBox="1"/>
      </xdr:nvSpPr>
      <xdr:spPr>
        <a:xfrm>
          <a:off x="5943600" y="3435350"/>
          <a:ext cx="34480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602928"/>
              </a:solidFill>
              <a:latin typeface="Berlin Sans FB" panose="020E0602020502020306" pitchFamily="34" charset="0"/>
            </a:rPr>
            <a:t>Attrition by Marital Status</a:t>
          </a:r>
          <a:endParaRPr lang="en-IN" sz="1400">
            <a:solidFill>
              <a:srgbClr val="602928"/>
            </a:solidFill>
            <a:latin typeface="Berlin Sans FB" panose="020E0602020502020306" pitchFamily="34" charset="0"/>
          </a:endParaRPr>
        </a:p>
      </xdr:txBody>
    </xdr:sp>
    <xdr:clientData/>
  </xdr:twoCellAnchor>
  <xdr:twoCellAnchor>
    <xdr:from>
      <xdr:col>9</xdr:col>
      <xdr:colOff>520700</xdr:colOff>
      <xdr:row>20</xdr:row>
      <xdr:rowOff>69850</xdr:rowOff>
    </xdr:from>
    <xdr:to>
      <xdr:col>14</xdr:col>
      <xdr:colOff>6350</xdr:colOff>
      <xdr:row>28</xdr:row>
      <xdr:rowOff>0</xdr:rowOff>
    </xdr:to>
    <mc:AlternateContent xmlns:mc="http://schemas.openxmlformats.org/markup-compatibility/2006">
      <mc:Choice xmlns:cx2="http://schemas.microsoft.com/office/drawing/2015/10/21/chartex" Requires="cx2">
        <xdr:graphicFrame macro="">
          <xdr:nvGraphicFramePr>
            <xdr:cNvPr id="44" name="Chart 43">
              <a:extLst>
                <a:ext uri="{FF2B5EF4-FFF2-40B4-BE49-F238E27FC236}">
                  <a16:creationId xmlns:a16="http://schemas.microsoft.com/office/drawing/2014/main" id="{983E6182-6DF6-449A-B04F-9E0DEAE266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6007100" y="3752850"/>
              <a:ext cx="2533650" cy="1403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247650</xdr:colOff>
      <xdr:row>20</xdr:row>
      <xdr:rowOff>6350</xdr:rowOff>
    </xdr:from>
    <xdr:to>
      <xdr:col>16</xdr:col>
      <xdr:colOff>184150</xdr:colOff>
      <xdr:row>21</xdr:row>
      <xdr:rowOff>44450</xdr:rowOff>
    </xdr:to>
    <xdr:sp macro="" textlink="">
      <xdr:nvSpPr>
        <xdr:cNvPr id="47" name="TextBox 46">
          <a:extLst>
            <a:ext uri="{FF2B5EF4-FFF2-40B4-BE49-F238E27FC236}">
              <a16:creationId xmlns:a16="http://schemas.microsoft.com/office/drawing/2014/main" id="{A506A3B3-BBE6-43AD-A632-B130CCD19057}"/>
            </a:ext>
          </a:extLst>
        </xdr:cNvPr>
        <xdr:cNvSpPr txBox="1"/>
      </xdr:nvSpPr>
      <xdr:spPr>
        <a:xfrm>
          <a:off x="8782050" y="3689350"/>
          <a:ext cx="11557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5">
                  <a:lumMod val="50000"/>
                </a:schemeClr>
              </a:solidFill>
            </a:rPr>
            <a:t>Education Field</a:t>
          </a:r>
        </a:p>
      </xdr:txBody>
    </xdr:sp>
    <xdr:clientData/>
  </xdr:twoCellAnchor>
  <xdr:twoCellAnchor>
    <xdr:from>
      <xdr:col>17</xdr:col>
      <xdr:colOff>127000</xdr:colOff>
      <xdr:row>19</xdr:row>
      <xdr:rowOff>177800</xdr:rowOff>
    </xdr:from>
    <xdr:to>
      <xdr:col>19</xdr:col>
      <xdr:colOff>63500</xdr:colOff>
      <xdr:row>21</xdr:row>
      <xdr:rowOff>31750</xdr:rowOff>
    </xdr:to>
    <xdr:sp macro="" textlink="">
      <xdr:nvSpPr>
        <xdr:cNvPr id="48" name="TextBox 47">
          <a:extLst>
            <a:ext uri="{FF2B5EF4-FFF2-40B4-BE49-F238E27FC236}">
              <a16:creationId xmlns:a16="http://schemas.microsoft.com/office/drawing/2014/main" id="{F017A687-ED9E-4CD8-84F7-55BD2945AC67}"/>
            </a:ext>
          </a:extLst>
        </xdr:cNvPr>
        <xdr:cNvSpPr txBox="1"/>
      </xdr:nvSpPr>
      <xdr:spPr>
        <a:xfrm>
          <a:off x="10490200" y="3676650"/>
          <a:ext cx="11557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accent5">
                  <a:lumMod val="50000"/>
                </a:schemeClr>
              </a:solidFill>
            </a:rPr>
            <a:t>Department</a:t>
          </a:r>
        </a:p>
      </xdr:txBody>
    </xdr:sp>
    <xdr:clientData/>
  </xdr:twoCellAnchor>
  <xdr:twoCellAnchor editAs="oneCell">
    <xdr:from>
      <xdr:col>1</xdr:col>
      <xdr:colOff>444500</xdr:colOff>
      <xdr:row>9</xdr:row>
      <xdr:rowOff>82550</xdr:rowOff>
    </xdr:from>
    <xdr:to>
      <xdr:col>4</xdr:col>
      <xdr:colOff>444500</xdr:colOff>
      <xdr:row>13</xdr:row>
      <xdr:rowOff>0</xdr:rowOff>
    </xdr:to>
    <mc:AlternateContent xmlns:mc="http://schemas.openxmlformats.org/markup-compatibility/2006" xmlns:a14="http://schemas.microsoft.com/office/drawing/2010/main">
      <mc:Choice Requires="a14">
        <xdr:graphicFrame macro="">
          <xdr:nvGraphicFramePr>
            <xdr:cNvPr id="51" name="Gender 3">
              <a:extLst>
                <a:ext uri="{FF2B5EF4-FFF2-40B4-BE49-F238E27FC236}">
                  <a16:creationId xmlns:a16="http://schemas.microsoft.com/office/drawing/2014/main" id="{4E2D63A2-5374-4C0C-8C30-B7390D36B73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054100" y="1739900"/>
              <a:ext cx="1828800" cy="65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25981</xdr:colOff>
      <xdr:row>4</xdr:row>
      <xdr:rowOff>76200</xdr:rowOff>
    </xdr:from>
    <xdr:ext cx="850319" cy="458780"/>
    <xdr:sp macro="" textlink="KPI!$A$8">
      <xdr:nvSpPr>
        <xdr:cNvPr id="52" name="TextBox 51">
          <a:extLst>
            <a:ext uri="{FF2B5EF4-FFF2-40B4-BE49-F238E27FC236}">
              <a16:creationId xmlns:a16="http://schemas.microsoft.com/office/drawing/2014/main" id="{85C1A510-3A6D-4533-A3EB-38811C7198BF}"/>
            </a:ext>
          </a:extLst>
        </xdr:cNvPr>
        <xdr:cNvSpPr txBox="1"/>
      </xdr:nvSpPr>
      <xdr:spPr>
        <a:xfrm flipH="1">
          <a:off x="635581" y="812800"/>
          <a:ext cx="850319" cy="458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FE42B99A-D955-4222-B074-BC4253171101}" type="TxLink">
            <a:rPr lang="en-US" sz="2600" b="0" i="0" u="none" strike="noStrike">
              <a:solidFill>
                <a:srgbClr val="002060"/>
              </a:solidFill>
              <a:latin typeface="Berlin Sans FB" panose="020E0602020502020306" pitchFamily="34" charset="0"/>
              <a:ea typeface="Calibri"/>
              <a:cs typeface="Calibri"/>
            </a:rPr>
            <a:pPr algn="ctr"/>
            <a:t>1470</a:t>
          </a:fld>
          <a:endParaRPr lang="en-IN" sz="2600">
            <a:solidFill>
              <a:srgbClr val="002060"/>
            </a:solidFill>
            <a:latin typeface="Berlin Sans FB" panose="020E0602020502020306" pitchFamily="34" charset="0"/>
          </a:endParaRPr>
        </a:p>
      </xdr:txBody>
    </xdr:sp>
    <xdr:clientData/>
  </xdr:oneCellAnchor>
  <xdr:twoCellAnchor editAs="oneCell">
    <xdr:from>
      <xdr:col>17</xdr:col>
      <xdr:colOff>120650</xdr:colOff>
      <xdr:row>21</xdr:row>
      <xdr:rowOff>31751</xdr:rowOff>
    </xdr:from>
    <xdr:to>
      <xdr:col>18</xdr:col>
      <xdr:colOff>495300</xdr:colOff>
      <xdr:row>27</xdr:row>
      <xdr:rowOff>120650</xdr:rowOff>
    </xdr:to>
    <mc:AlternateContent xmlns:mc="http://schemas.openxmlformats.org/markup-compatibility/2006" xmlns:a14="http://schemas.microsoft.com/office/drawing/2010/main">
      <mc:Choice Requires="a14">
        <xdr:graphicFrame macro="">
          <xdr:nvGraphicFramePr>
            <xdr:cNvPr id="53" name="Department 1">
              <a:extLst>
                <a:ext uri="{FF2B5EF4-FFF2-40B4-BE49-F238E27FC236}">
                  <a16:creationId xmlns:a16="http://schemas.microsoft.com/office/drawing/2014/main" id="{B5BAE9E8-00F0-4077-A38D-1E6B1BE5D93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483850" y="3898901"/>
              <a:ext cx="984250" cy="1193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342900</xdr:colOff>
      <xdr:row>21</xdr:row>
      <xdr:rowOff>31751</xdr:rowOff>
    </xdr:from>
    <xdr:to>
      <xdr:col>17</xdr:col>
      <xdr:colOff>107950</xdr:colOff>
      <xdr:row>27</xdr:row>
      <xdr:rowOff>152401</xdr:rowOff>
    </xdr:to>
    <mc:AlternateContent xmlns:mc="http://schemas.openxmlformats.org/markup-compatibility/2006" xmlns:a14="http://schemas.microsoft.com/office/drawing/2010/main">
      <mc:Choice Requires="a14">
        <xdr:graphicFrame macro="">
          <xdr:nvGraphicFramePr>
            <xdr:cNvPr id="54" name="Education Field 3">
              <a:extLst>
                <a:ext uri="{FF2B5EF4-FFF2-40B4-BE49-F238E27FC236}">
                  <a16:creationId xmlns:a16="http://schemas.microsoft.com/office/drawing/2014/main" id="{6171EC8E-D1B4-4E46-98C5-E302A869049A}"/>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8877300" y="3898901"/>
              <a:ext cx="1593850" cy="1225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0.2676</cdr:x>
      <cdr:y>0.38889</cdr:y>
    </cdr:from>
    <cdr:to>
      <cdr:x>0.71831</cdr:x>
      <cdr:y>0.68055</cdr:y>
    </cdr:to>
    <cdr:sp macro="" textlink="">
      <cdr:nvSpPr>
        <cdr:cNvPr id="2" name="TextBox 1">
          <a:extLst xmlns:a="http://schemas.openxmlformats.org/drawingml/2006/main">
            <a:ext uri="{FF2B5EF4-FFF2-40B4-BE49-F238E27FC236}">
              <a16:creationId xmlns:a16="http://schemas.microsoft.com/office/drawing/2014/main" id="{98C8FA71-32D2-09B6-DEAA-4BEB255902A9}"/>
            </a:ext>
          </a:extLst>
        </cdr:cNvPr>
        <cdr:cNvSpPr txBox="1"/>
      </cdr:nvSpPr>
      <cdr:spPr>
        <a:xfrm xmlns:a="http://schemas.openxmlformats.org/drawingml/2006/main">
          <a:off x="120649" y="177799"/>
          <a:ext cx="203200" cy="1333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8</xdr:col>
      <xdr:colOff>539750</xdr:colOff>
      <xdr:row>2</xdr:row>
      <xdr:rowOff>139701</xdr:rowOff>
    </xdr:from>
    <xdr:to>
      <xdr:col>11</xdr:col>
      <xdr:colOff>539750</xdr:colOff>
      <xdr:row>8</xdr:row>
      <xdr:rowOff>38101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3EBEC63-2529-3BBA-0116-DEAC159A29F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010650" y="508001"/>
              <a:ext cx="1828800" cy="1003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628650</xdr:colOff>
      <xdr:row>16</xdr:row>
      <xdr:rowOff>44450</xdr:rowOff>
    </xdr:from>
    <xdr:to>
      <xdr:col>1</xdr:col>
      <xdr:colOff>965200</xdr:colOff>
      <xdr:row>17</xdr:row>
      <xdr:rowOff>177800</xdr:rowOff>
    </xdr:to>
    <xdr:pic>
      <xdr:nvPicPr>
        <xdr:cNvPr id="3" name="Picture 2">
          <a:extLst>
            <a:ext uri="{FF2B5EF4-FFF2-40B4-BE49-F238E27FC236}">
              <a16:creationId xmlns:a16="http://schemas.microsoft.com/office/drawing/2014/main" id="{BAD70E54-93E7-C9D3-9C32-4D70844C8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2990850"/>
          <a:ext cx="33655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419100</xdr:colOff>
      <xdr:row>12</xdr:row>
      <xdr:rowOff>120650</xdr:rowOff>
    </xdr:to>
    <xdr:pic>
      <xdr:nvPicPr>
        <xdr:cNvPr id="4" name="Picture 3">
          <a:extLst>
            <a:ext uri="{FF2B5EF4-FFF2-40B4-BE49-F238E27FC236}">
              <a16:creationId xmlns:a16="http://schemas.microsoft.com/office/drawing/2014/main" id="{4E087C8E-82C2-21ED-F9A9-ADA0407A67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3750" y="2025650"/>
          <a:ext cx="4191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0</xdr:rowOff>
    </xdr:from>
    <xdr:to>
      <xdr:col>3</xdr:col>
      <xdr:colOff>488950</xdr:colOff>
      <xdr:row>13</xdr:row>
      <xdr:rowOff>31750</xdr:rowOff>
    </xdr:to>
    <xdr:pic>
      <xdr:nvPicPr>
        <xdr:cNvPr id="5" name="Picture 4">
          <a:extLst>
            <a:ext uri="{FF2B5EF4-FFF2-40B4-BE49-F238E27FC236}">
              <a16:creationId xmlns:a16="http://schemas.microsoft.com/office/drawing/2014/main" id="{493598BF-469C-E7CB-A41F-B9D332DF88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67200" y="2025650"/>
          <a:ext cx="4889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723900</xdr:colOff>
      <xdr:row>18</xdr:row>
      <xdr:rowOff>76200</xdr:rowOff>
    </xdr:to>
    <xdr:pic>
      <xdr:nvPicPr>
        <xdr:cNvPr id="6" name="Picture 5">
          <a:extLst>
            <a:ext uri="{FF2B5EF4-FFF2-40B4-BE49-F238E27FC236}">
              <a16:creationId xmlns:a16="http://schemas.microsoft.com/office/drawing/2014/main" id="{03FB3E62-8D95-AD70-2B72-B19631D4E44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67200" y="2762250"/>
          <a:ext cx="723900"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546100</xdr:colOff>
      <xdr:row>15</xdr:row>
      <xdr:rowOff>158750</xdr:rowOff>
    </xdr:to>
    <xdr:pic>
      <xdr:nvPicPr>
        <xdr:cNvPr id="7" name="Picture 6">
          <a:extLst>
            <a:ext uri="{FF2B5EF4-FFF2-40B4-BE49-F238E27FC236}">
              <a16:creationId xmlns:a16="http://schemas.microsoft.com/office/drawing/2014/main" id="{6BF0DD4A-890A-C253-C15C-CF21E8CDD4C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642100" y="2393950"/>
          <a:ext cx="546100" cy="52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393700</xdr:colOff>
      <xdr:row>13</xdr:row>
      <xdr:rowOff>133350</xdr:rowOff>
    </xdr:to>
    <xdr:pic>
      <xdr:nvPicPr>
        <xdr:cNvPr id="8" name="Picture 7">
          <a:extLst>
            <a:ext uri="{FF2B5EF4-FFF2-40B4-BE49-F238E27FC236}">
              <a16:creationId xmlns:a16="http://schemas.microsoft.com/office/drawing/2014/main" id="{D1529D77-4580-9740-095C-559C255BD56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67350" y="2209800"/>
          <a:ext cx="393700"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298450</xdr:colOff>
      <xdr:row>17</xdr:row>
      <xdr:rowOff>82550</xdr:rowOff>
    </xdr:to>
    <xdr:pic>
      <xdr:nvPicPr>
        <xdr:cNvPr id="9" name="Picture 8">
          <a:extLst>
            <a:ext uri="{FF2B5EF4-FFF2-40B4-BE49-F238E27FC236}">
              <a16:creationId xmlns:a16="http://schemas.microsoft.com/office/drawing/2014/main" id="{42B11796-4477-0B40-959B-7FEBB1BA433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467350" y="2946400"/>
          <a:ext cx="2984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234950</xdr:colOff>
      <xdr:row>4</xdr:row>
      <xdr:rowOff>146051</xdr:rowOff>
    </xdr:from>
    <xdr:to>
      <xdr:col>8</xdr:col>
      <xdr:colOff>387350</xdr:colOff>
      <xdr:row>17</xdr:row>
      <xdr:rowOff>168275</xdr:rowOff>
    </xdr:to>
    <xdr:graphicFrame macro="">
      <xdr:nvGraphicFramePr>
        <xdr:cNvPr id="2" name="Chart 1">
          <a:extLst>
            <a:ext uri="{FF2B5EF4-FFF2-40B4-BE49-F238E27FC236}">
              <a16:creationId xmlns:a16="http://schemas.microsoft.com/office/drawing/2014/main" id="{AE2185C0-C35A-4A17-DB9D-A044E4C31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190500</xdr:colOff>
      <xdr:row>3</xdr:row>
      <xdr:rowOff>158750</xdr:rowOff>
    </xdr:from>
    <xdr:to>
      <xdr:col>15</xdr:col>
      <xdr:colOff>190500</xdr:colOff>
      <xdr:row>17</xdr:row>
      <xdr:rowOff>104775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66B6BAFC-1E51-B0C7-A29C-F3D505A9AEA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731250" y="711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3</xdr:row>
      <xdr:rowOff>133350</xdr:rowOff>
    </xdr:from>
    <xdr:to>
      <xdr:col>12</xdr:col>
      <xdr:colOff>19050</xdr:colOff>
      <xdr:row>17</xdr:row>
      <xdr:rowOff>79375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318D01C-1BD3-92E5-C3FA-646E68D58AA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731000" y="685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523875</xdr:colOff>
      <xdr:row>3</xdr:row>
      <xdr:rowOff>53975</xdr:rowOff>
    </xdr:from>
    <xdr:to>
      <xdr:col>11</xdr:col>
      <xdr:colOff>317500</xdr:colOff>
      <xdr:row>13</xdr:row>
      <xdr:rowOff>69850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17CAFD7-6E66-2554-7B62-A4F0F8C46B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25975" y="606425"/>
              <a:ext cx="3451225" cy="1857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177800</xdr:colOff>
      <xdr:row>4</xdr:row>
      <xdr:rowOff>177799</xdr:rowOff>
    </xdr:from>
    <xdr:to>
      <xdr:col>8</xdr:col>
      <xdr:colOff>387350</xdr:colOff>
      <xdr:row>17</xdr:row>
      <xdr:rowOff>168274</xdr:rowOff>
    </xdr:to>
    <xdr:graphicFrame macro="">
      <xdr:nvGraphicFramePr>
        <xdr:cNvPr id="2" name="Chart 1">
          <a:extLst>
            <a:ext uri="{FF2B5EF4-FFF2-40B4-BE49-F238E27FC236}">
              <a16:creationId xmlns:a16="http://schemas.microsoft.com/office/drawing/2014/main" id="{EB54EF14-33E7-F838-5B8B-414D2EB6D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327025</xdr:colOff>
      <xdr:row>1</xdr:row>
      <xdr:rowOff>41275</xdr:rowOff>
    </xdr:from>
    <xdr:to>
      <xdr:col>13</xdr:col>
      <xdr:colOff>22225</xdr:colOff>
      <xdr:row>16</xdr:row>
      <xdr:rowOff>22225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D7312D1-1034-033E-4B24-36CBD4EAA9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02375" y="2254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25400</xdr:colOff>
      <xdr:row>2</xdr:row>
      <xdr:rowOff>0</xdr:rowOff>
    </xdr:from>
    <xdr:to>
      <xdr:col>12</xdr:col>
      <xdr:colOff>25400</xdr:colOff>
      <xdr:row>15</xdr:row>
      <xdr:rowOff>130175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D9A8D5CA-05F4-7176-E59A-27F7EE6C4A6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731000" y="368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44450</xdr:colOff>
      <xdr:row>2</xdr:row>
      <xdr:rowOff>6350</xdr:rowOff>
    </xdr:from>
    <xdr:to>
      <xdr:col>15</xdr:col>
      <xdr:colOff>44450</xdr:colOff>
      <xdr:row>15</xdr:row>
      <xdr:rowOff>136525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F482390-F141-96D9-7774-E2A539B0FFF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78850" y="374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536575</xdr:colOff>
      <xdr:row>9</xdr:row>
      <xdr:rowOff>139699</xdr:rowOff>
    </xdr:from>
    <xdr:to>
      <xdr:col>8</xdr:col>
      <xdr:colOff>482600</xdr:colOff>
      <xdr:row>17</xdr:row>
      <xdr:rowOff>168274</xdr:rowOff>
    </xdr:to>
    <xdr:graphicFrame macro="">
      <xdr:nvGraphicFramePr>
        <xdr:cNvPr id="4" name="Chart 3">
          <a:extLst>
            <a:ext uri="{FF2B5EF4-FFF2-40B4-BE49-F238E27FC236}">
              <a16:creationId xmlns:a16="http://schemas.microsoft.com/office/drawing/2014/main" id="{C459CC5F-09BA-7DD0-E746-583FB17414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79375</xdr:colOff>
      <xdr:row>3</xdr:row>
      <xdr:rowOff>41275</xdr:rowOff>
    </xdr:from>
    <xdr:to>
      <xdr:col>7</xdr:col>
      <xdr:colOff>209550</xdr:colOff>
      <xdr:row>9</xdr:row>
      <xdr:rowOff>165100</xdr:rowOff>
    </xdr:to>
    <xdr:graphicFrame macro="">
      <xdr:nvGraphicFramePr>
        <xdr:cNvPr id="2" name="Chart 1">
          <a:extLst>
            <a:ext uri="{FF2B5EF4-FFF2-40B4-BE49-F238E27FC236}">
              <a16:creationId xmlns:a16="http://schemas.microsoft.com/office/drawing/2014/main" id="{73826626-1B16-D5F3-0668-5E84208AFF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254000</xdr:colOff>
      <xdr:row>1</xdr:row>
      <xdr:rowOff>76200</xdr:rowOff>
    </xdr:from>
    <xdr:to>
      <xdr:col>11</xdr:col>
      <xdr:colOff>254000</xdr:colOff>
      <xdr:row>15</xdr:row>
      <xdr:rowOff>22225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2065825-48F9-13AC-E938-67874BBEF69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59500" y="260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307975</xdr:colOff>
      <xdr:row>15</xdr:row>
      <xdr:rowOff>69850</xdr:rowOff>
    </xdr:from>
    <xdr:to>
      <xdr:col>3</xdr:col>
      <xdr:colOff>330200</xdr:colOff>
      <xdr:row>19</xdr:row>
      <xdr:rowOff>88900</xdr:rowOff>
    </xdr:to>
    <xdr:graphicFrame macro="">
      <xdr:nvGraphicFramePr>
        <xdr:cNvPr id="4" name="Chart 3">
          <a:extLst>
            <a:ext uri="{FF2B5EF4-FFF2-40B4-BE49-F238E27FC236}">
              <a16:creationId xmlns:a16="http://schemas.microsoft.com/office/drawing/2014/main" id="{32B398EE-3898-585D-AAC4-486C9F541E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406400</xdr:colOff>
      <xdr:row>1</xdr:row>
      <xdr:rowOff>63500</xdr:rowOff>
    </xdr:from>
    <xdr:to>
      <xdr:col>14</xdr:col>
      <xdr:colOff>406400</xdr:colOff>
      <xdr:row>15</xdr:row>
      <xdr:rowOff>9525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D7158060-A73E-BC5B-1E04-89E877D15B7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140700" y="247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171450</xdr:colOff>
      <xdr:row>2</xdr:row>
      <xdr:rowOff>180975</xdr:rowOff>
    </xdr:from>
    <xdr:to>
      <xdr:col>10</xdr:col>
      <xdr:colOff>476250</xdr:colOff>
      <xdr:row>17</xdr:row>
      <xdr:rowOff>161925</xdr:rowOff>
    </xdr:to>
    <xdr:graphicFrame macro="">
      <xdr:nvGraphicFramePr>
        <xdr:cNvPr id="2" name="Chart 1">
          <a:extLst>
            <a:ext uri="{FF2B5EF4-FFF2-40B4-BE49-F238E27FC236}">
              <a16:creationId xmlns:a16="http://schemas.microsoft.com/office/drawing/2014/main" id="{EE84590C-64EF-E5AA-F2CC-D1E7C135E0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pta, Nitya" refreshedDate="45364.561741666665" createdVersion="8" refreshedVersion="8" minRefreshableVersion="3" recordCount="1470" xr:uid="{78674114-127B-4EEC-95F1-D5FD019DB947}">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4177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8FC57C-7887-4B5E-8715-DF36B1D6C5E4}"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667146360"/>
    <dataField name="Sum of CF_attrition counts" fld="18"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FDC57E-301F-4233-81AB-66CE4CEB5373}" name="Attrition by A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6623A4-0B16-4F24-8571-8CDA23AEDD8F}"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7A9E86-0E01-48F4-8B2F-F6611DEA7414}"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4">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A8D78A-EA39-47A3-86A8-465AA620414D}"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B5B4B-4F86-498F-B115-189D5AAAB1D4}"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C68B8A-9A82-42CE-BAAD-3D48276494F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2135D3-E288-4CFE-AB1D-CF976E8C7A0A}" name="Educ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C053F71-AF6C-4171-947F-8AA2EA321176}" sourceName="Gender">
  <pivotTables>
    <pivotTable tabId="8" name="Gender"/>
    <pivotTable tabId="12" name="Attrition by AAge Group"/>
    <pivotTable tabId="10" name="Attrition by Job"/>
    <pivotTable tabId="11" name="Department Wise Attrition"/>
    <pivotTable tabId="9" name="Eduction by Attrition"/>
    <pivotTable tabId="3" name="KPI"/>
    <pivotTable tabId="13" name="Marital Status"/>
    <pivotTable tabId="7" name="Rating"/>
  </pivotTables>
  <data>
    <tabular pivotCacheId="841776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334CFAF-6E8B-42AD-A729-875231E6B128}" sourceName="Department">
  <pivotTables>
    <pivotTable tabId="12" name="Attrition by AAge Group"/>
    <pivotTable tabId="10" name="Attrition by Job"/>
    <pivotTable tabId="11" name="Department Wise Attrition"/>
    <pivotTable tabId="9" name="Eduction by Attrition"/>
    <pivotTable tabId="8" name="Gender"/>
    <pivotTable tabId="3" name="KPI"/>
    <pivotTable tabId="13" name="Marital Status"/>
    <pivotTable tabId="7" name="Rating"/>
  </pivotTables>
  <data>
    <tabular pivotCacheId="841776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C17CD81-E3F7-4591-A08E-DBBD2E1D82E1}" sourceName="Education Field">
  <pivotTables>
    <pivotTable tabId="12" name="Attrition by AAge Group"/>
    <pivotTable tabId="10" name="Attrition by Job"/>
    <pivotTable tabId="11" name="Department Wise Attrition"/>
    <pivotTable tabId="9" name="Eduction by Attrition"/>
    <pivotTable tabId="8" name="Gender"/>
    <pivotTable tabId="3" name="KPI"/>
    <pivotTable tabId="13" name="Marital Status"/>
    <pivotTable tabId="7" name="Rating"/>
  </pivotTables>
  <data>
    <tabular pivotCacheId="8417765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A653B3B-4D02-45F8-8EE2-C39CF3126754}" cache="Slicer_Gender2" caption="Gender" columnCount="2" style="Slicer New" rowHeight="241300"/>
  <slicer name="Department 1" xr10:uid="{EAFF1EAC-F4FA-4AE7-9627-9F3545E9573B}" cache="Slicer_Department" style="Slicer New" rowHeight="241300"/>
  <slicer name="Education Field 3" xr10:uid="{F26D2FBE-4E73-41EA-8246-756F037F4D5E}" cache="Slicer_Education_Field2" style="Slicer New"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5C02510-4A44-4453-B113-192AE0AA4056}"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1066390-29C5-4C15-AFDF-C2C0439F7E9C}" cache="Slicer_Department" caption="Department" rowHeight="241300"/>
  <slicer name="Education Field 2" xr10:uid="{C047A417-6B2B-4ECF-BE7C-DE5678B10C62}"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BCAA1DD-28B3-4E03-8B52-EB93790A8014}" cache="Slicer_Gender2" caption="Gender" rowHeight="241300"/>
  <slicer name="Education Field 1" xr10:uid="{D334603D-B8D4-4514-8312-D789E03CB27A}"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964647B-7192-434B-9DAC-DB0248EAC1D3}" cache="Slicer_Gender2" caption="Gender" rowHeight="241300"/>
  <slicer name="Education Field" xr10:uid="{29086391-CE65-41B2-B425-8C551AE660FC}" cache="Slicer_Education_Field2"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A32D0E-D6CF-46CD-8B06-BFA376A29E3B}" name="Table1" displayName="Table1" ref="A1:AR1471" totalsRowShown="0" headerRowDxfId="58" dataDxfId="56" headerRowBorderDxfId="57" tableBorderDxfId="55" totalsRowBorderDxfId="54">
  <autoFilter ref="A1:AR1471" xr:uid="{EEA32D0E-D6CF-46CD-8B06-BFA376A29E3B}"/>
  <tableColumns count="44">
    <tableColumn id="1" xr3:uid="{5256BB68-4485-4B3E-AF07-A9C8B4833670}" name="Attrition" dataDxfId="53"/>
    <tableColumn id="2" xr3:uid="{8742298C-E67D-4CAA-B0EB-DA2D2880C6E6}" name="Business Travel" dataDxfId="52"/>
    <tableColumn id="3" xr3:uid="{8AA6DB5F-914C-4BE0-AC4B-3148D916E5EC}" name="CF_age band" dataDxfId="51"/>
    <tableColumn id="4" xr3:uid="{0578F5A3-C9CE-4F4F-AEBA-82DEA6741153}" name="CF_attrition label" dataDxfId="50"/>
    <tableColumn id="5" xr3:uid="{20FC66BC-F87A-47C5-BE59-00F072EE5474}" name="Department" dataDxfId="49"/>
    <tableColumn id="6" xr3:uid="{EAE4A6A6-DE09-4A0E-8F91-B5F60309F432}" name="Education Field" dataDxfId="48"/>
    <tableColumn id="7" xr3:uid="{77156CD7-B788-4FB0-A05A-3917D42E5E36}" name="emp no" dataDxfId="47"/>
    <tableColumn id="8" xr3:uid="{8C7D8EA7-7D78-4703-8CE4-C8C796D75CD3}" name="Employee Number" dataDxfId="46"/>
    <tableColumn id="9" xr3:uid="{1DC90E4E-F75B-44C1-B48E-A13A0F8AF354}" name="Gender" dataDxfId="45"/>
    <tableColumn id="10" xr3:uid="{435B49D7-D508-4568-942A-1923FF82298E}" name="Job Role" dataDxfId="44"/>
    <tableColumn id="11" xr3:uid="{094E4597-453F-4954-A4BD-0F9ABACADC9B}" name="Marital Status" dataDxfId="43"/>
    <tableColumn id="12" xr3:uid="{E62E88A3-707E-4248-842A-FCF4278AFAA0}" name="Over Time" dataDxfId="42"/>
    <tableColumn id="13" xr3:uid="{EEE11B72-8ED0-4348-B4AC-1BD1AE161D61}" name="Over18" dataDxfId="41"/>
    <tableColumn id="14" xr3:uid="{4592205A-D78B-47BD-A371-89461E6FD339}" name="Training Times Last Year" dataDxfId="40"/>
    <tableColumn id="15" xr3:uid="{6ED46D03-AC75-42D3-B6B1-41277E2D5353}" name="-2" dataDxfId="39"/>
    <tableColumn id="16" xr3:uid="{71B776C3-435D-489A-A757-92D80120CB94}" name="0" dataDxfId="38"/>
    <tableColumn id="17" xr3:uid="{D54620EB-6FEA-408A-9498-11AD46BDFE3A}" name="Age" dataDxfId="37"/>
    <tableColumn id="18" xr3:uid="{2E2D5C06-4BD6-4B70-95E3-A02F69A60851}" name="CF_attrition count" dataDxfId="36"/>
    <tableColumn id="19" xr3:uid="{520D007E-374B-4CA2-85BA-9182EF47A547}" name="CF_attrition counts" dataDxfId="35"/>
    <tableColumn id="20" xr3:uid="{19081370-F08A-4729-8F04-1DD26F96D6D4}" name="CF_attrition rate" dataDxfId="34"/>
    <tableColumn id="21" xr3:uid="{CD335568-3886-4074-AF50-23FBC9195EC3}" name="CF_current Employee" dataDxfId="33"/>
    <tableColumn id="22" xr3:uid="{AEC22B99-0009-4C3A-946B-AC8D50A29E76}" name="Daily Rate" dataDxfId="32"/>
    <tableColumn id="23" xr3:uid="{588C1AE2-545C-4C67-85CA-0725DCCB6053}" name="Distance From Home" dataDxfId="31"/>
    <tableColumn id="24" xr3:uid="{ED1DEEF0-3260-4C6D-A621-66D3EACEF8C4}" name="Education" dataDxfId="30"/>
    <tableColumn id="25" xr3:uid="{669591EC-B7BD-4661-91AD-A947A95A61B0}" name="Employee Count" dataDxfId="29"/>
    <tableColumn id="26" xr3:uid="{3574FF35-E882-4C7F-BD45-1D4D491592B9}" name="Environment Satisfaction" dataDxfId="28"/>
    <tableColumn id="27" xr3:uid="{D1AE7CD7-9000-455B-8401-65444BC5AE0C}" name="Hourly Rate" dataDxfId="27"/>
    <tableColumn id="28" xr3:uid="{B7AF7CC2-264E-4CB2-869D-3F76F94B361B}" name="Job Involvement" dataDxfId="26"/>
    <tableColumn id="29" xr3:uid="{D473BC53-8C8C-4084-9007-4B623766746F}" name="Job Level" dataDxfId="25"/>
    <tableColumn id="30" xr3:uid="{127BF84A-C9F9-48D3-9E3D-F28244835BEF}" name="Job Satisfaction" dataDxfId="24"/>
    <tableColumn id="31" xr3:uid="{41A039FB-3F13-47BD-BBA1-A4354009A8E0}" name="Monthly Income" dataDxfId="23"/>
    <tableColumn id="32" xr3:uid="{2D3C884D-8E2D-452C-B43A-367955D70BFF}" name="Monthly Rate" dataDxfId="22"/>
    <tableColumn id="33" xr3:uid="{3D054C8E-24C5-4359-9C10-600017C73906}" name="Num Companies Worked" dataDxfId="21"/>
    <tableColumn id="34" xr3:uid="{C945C790-738E-4C03-927B-88BE49221EE3}" name="Percent Salary Hike" dataDxfId="20"/>
    <tableColumn id="35" xr3:uid="{9F508D86-FBA7-494B-B446-ED9ADEB12B48}" name="Performance Rating" dataDxfId="19"/>
    <tableColumn id="36" xr3:uid="{F0AF81A0-E62C-478E-BE90-E354754D3EEB}" name="Relationship Satisfaction" dataDxfId="18"/>
    <tableColumn id="37" xr3:uid="{1989333E-EFC9-4BBF-8F32-71F425247E89}" name="Standard Hours" dataDxfId="17"/>
    <tableColumn id="38" xr3:uid="{C717FBDE-CC99-4292-A711-299D89D48D55}" name="Stock Option Level" dataDxfId="16"/>
    <tableColumn id="39" xr3:uid="{CF767A80-1AA2-4B4F-B2DE-4CA8CFE9066D}" name="Total Working Years" dataDxfId="15"/>
    <tableColumn id="40" xr3:uid="{87466E09-0ED6-4FF3-BEA5-78570CC8C0FC}" name="Work Life Balance" dataDxfId="14"/>
    <tableColumn id="41" xr3:uid="{83950A67-1267-4744-9191-B02B437ABD98}" name="Years At Company" dataDxfId="13"/>
    <tableColumn id="42" xr3:uid="{D8CFF9C9-230E-47E0-8987-9E0111AD6FA0}" name="Years In Current Role" dataDxfId="12"/>
    <tableColumn id="43" xr3:uid="{E8621814-D34A-4774-B80A-D7E1D0F08BBC}" name="Years Since Last Promotion" dataDxfId="11"/>
    <tableColumn id="44" xr3:uid="{9C771D5E-532B-4763-8707-850172FC450B}" name="Years With Curr Manager"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1E4D-B892-4300-909E-AFF2A6DDCBAF}">
  <dimension ref="A1:U37"/>
  <sheetViews>
    <sheetView tabSelected="1" workbookViewId="0">
      <selection activeCell="H31" sqref="H31"/>
    </sheetView>
  </sheetViews>
  <sheetFormatPr defaultRowHeight="14.5" x14ac:dyDescent="0.35"/>
  <sheetData>
    <row r="1" spans="1:21" x14ac:dyDescent="0.35">
      <c r="B1" s="15"/>
      <c r="C1" s="15"/>
      <c r="D1" s="15"/>
      <c r="E1" s="15"/>
      <c r="F1" s="15"/>
      <c r="G1" s="15"/>
      <c r="H1" s="15"/>
      <c r="I1" s="15"/>
      <c r="J1" s="15"/>
      <c r="K1" s="15"/>
      <c r="L1" s="15"/>
      <c r="M1" s="15"/>
      <c r="N1" s="15"/>
      <c r="O1" s="15"/>
      <c r="P1" s="15"/>
      <c r="Q1" s="15"/>
      <c r="R1" s="15"/>
      <c r="S1" s="15"/>
      <c r="T1" s="15"/>
      <c r="U1" s="15"/>
    </row>
    <row r="2" spans="1:21" x14ac:dyDescent="0.35">
      <c r="A2" s="15"/>
      <c r="B2" s="15"/>
      <c r="C2" s="15"/>
      <c r="D2" s="15"/>
      <c r="E2" s="15"/>
      <c r="F2" s="15"/>
      <c r="G2" s="15"/>
      <c r="H2" s="15"/>
      <c r="I2" s="15"/>
      <c r="J2" s="15"/>
      <c r="K2" s="15"/>
      <c r="L2" s="15"/>
      <c r="M2" s="15"/>
      <c r="N2" s="15"/>
      <c r="O2" s="15"/>
      <c r="P2" s="15"/>
      <c r="Q2" s="15"/>
      <c r="R2" s="15"/>
      <c r="S2" s="15"/>
      <c r="T2" s="15"/>
      <c r="U2" s="15"/>
    </row>
    <row r="3" spans="1:21" x14ac:dyDescent="0.35">
      <c r="A3" s="15"/>
      <c r="B3" s="15"/>
      <c r="C3" s="15"/>
      <c r="D3" s="15"/>
      <c r="E3" s="15"/>
      <c r="F3" s="15"/>
      <c r="G3" s="15"/>
      <c r="H3" s="15"/>
      <c r="I3" s="15"/>
      <c r="J3" s="15"/>
      <c r="K3" s="15"/>
      <c r="L3" s="15"/>
      <c r="M3" s="15"/>
      <c r="N3" s="15"/>
      <c r="O3" s="15"/>
      <c r="P3" s="15"/>
      <c r="Q3" s="15"/>
      <c r="R3" s="15"/>
      <c r="S3" s="15"/>
      <c r="T3" s="15"/>
      <c r="U3" s="15"/>
    </row>
    <row r="4" spans="1:21" x14ac:dyDescent="0.35">
      <c r="A4" s="15"/>
      <c r="B4" s="15"/>
      <c r="C4" s="15"/>
      <c r="D4" s="15"/>
      <c r="E4" s="15"/>
      <c r="F4" s="15"/>
      <c r="G4" s="15"/>
      <c r="H4" s="15"/>
      <c r="I4" s="15"/>
      <c r="J4" s="15"/>
      <c r="K4" s="15"/>
      <c r="L4" s="15"/>
      <c r="M4" s="15"/>
      <c r="N4" s="15"/>
      <c r="O4" s="15"/>
      <c r="P4" s="15"/>
      <c r="Q4" s="15"/>
      <c r="R4" s="15"/>
      <c r="S4" s="15"/>
      <c r="T4" s="15"/>
      <c r="U4" s="15"/>
    </row>
    <row r="5" spans="1:21" x14ac:dyDescent="0.35">
      <c r="A5" s="15"/>
      <c r="B5" s="15"/>
      <c r="C5" s="15"/>
      <c r="D5" s="15"/>
      <c r="E5" s="15"/>
      <c r="F5" s="15"/>
      <c r="G5" s="15"/>
      <c r="H5" s="15"/>
      <c r="I5" s="15"/>
      <c r="J5" s="15"/>
      <c r="K5" s="15"/>
      <c r="L5" s="15"/>
      <c r="M5" s="15"/>
      <c r="N5" s="15"/>
      <c r="O5" s="15"/>
      <c r="P5" s="15"/>
      <c r="Q5" s="15"/>
      <c r="R5" s="15"/>
      <c r="S5" s="15"/>
      <c r="T5" s="15"/>
      <c r="U5" s="15"/>
    </row>
    <row r="6" spans="1:21" x14ac:dyDescent="0.35">
      <c r="A6" s="15"/>
      <c r="B6" s="15"/>
      <c r="C6" s="15"/>
      <c r="D6" s="15"/>
      <c r="E6" s="15"/>
      <c r="F6" s="15"/>
      <c r="G6" s="15"/>
      <c r="H6" s="15"/>
      <c r="I6" s="15"/>
      <c r="J6" s="15"/>
      <c r="K6" s="15"/>
      <c r="L6" s="15"/>
      <c r="M6" s="15"/>
      <c r="N6" s="15"/>
      <c r="O6" s="15"/>
      <c r="P6" s="15"/>
      <c r="Q6" s="15"/>
      <c r="R6" s="15"/>
      <c r="S6" s="15"/>
      <c r="T6" s="15"/>
      <c r="U6" s="15"/>
    </row>
    <row r="7" spans="1:21" x14ac:dyDescent="0.35">
      <c r="A7" s="15"/>
      <c r="B7" s="15"/>
      <c r="C7" s="15"/>
      <c r="D7" s="15"/>
      <c r="E7" s="15"/>
      <c r="F7" s="15"/>
      <c r="G7" s="15"/>
      <c r="H7" s="15"/>
      <c r="I7" s="15"/>
      <c r="J7" s="15"/>
      <c r="K7" s="15"/>
      <c r="L7" s="15"/>
      <c r="M7" s="15"/>
      <c r="N7" s="15"/>
      <c r="O7" s="15"/>
      <c r="P7" s="15"/>
      <c r="Q7" s="15"/>
      <c r="R7" s="15"/>
      <c r="S7" s="15"/>
      <c r="T7" s="15"/>
      <c r="U7" s="15"/>
    </row>
    <row r="8" spans="1:21" x14ac:dyDescent="0.35">
      <c r="A8" s="15"/>
      <c r="B8" s="15"/>
      <c r="C8" s="15"/>
      <c r="D8" s="15"/>
      <c r="E8" s="15"/>
      <c r="F8" s="15"/>
      <c r="G8" s="15"/>
      <c r="H8" s="15"/>
      <c r="I8" s="15"/>
      <c r="J8" s="15"/>
      <c r="K8" s="15"/>
      <c r="L8" s="15"/>
      <c r="M8" s="15"/>
      <c r="N8" s="15"/>
      <c r="O8" s="15"/>
      <c r="P8" s="15"/>
      <c r="Q8" s="15"/>
      <c r="R8" s="15"/>
      <c r="S8" s="15"/>
      <c r="T8" s="15"/>
      <c r="U8" s="15"/>
    </row>
    <row r="9" spans="1:21" x14ac:dyDescent="0.35">
      <c r="A9" s="15"/>
      <c r="B9" s="15"/>
      <c r="C9" s="15"/>
      <c r="D9" s="15"/>
      <c r="E9" s="15"/>
      <c r="F9" s="15"/>
      <c r="G9" s="15"/>
      <c r="H9" s="15"/>
      <c r="I9" s="15"/>
      <c r="J9" s="15"/>
      <c r="K9" s="15"/>
      <c r="L9" s="15"/>
      <c r="M9" s="15"/>
      <c r="N9" s="15"/>
      <c r="O9" s="15"/>
      <c r="P9" s="15"/>
      <c r="Q9" s="15"/>
      <c r="R9" s="15"/>
      <c r="S9" s="15"/>
      <c r="T9" s="15"/>
      <c r="U9" s="15"/>
    </row>
    <row r="10" spans="1:21" x14ac:dyDescent="0.35">
      <c r="A10" s="15"/>
      <c r="B10" s="15"/>
      <c r="C10" s="15"/>
      <c r="D10" s="15"/>
      <c r="E10" s="15"/>
      <c r="F10" s="15"/>
      <c r="G10" s="15"/>
      <c r="H10" s="15"/>
      <c r="I10" s="15"/>
      <c r="J10" s="15"/>
      <c r="K10" s="15"/>
      <c r="L10" s="15"/>
      <c r="M10" s="15"/>
      <c r="N10" s="15"/>
      <c r="O10" s="15"/>
      <c r="P10" s="15"/>
      <c r="Q10" s="15"/>
      <c r="R10" s="15"/>
      <c r="S10" s="15"/>
      <c r="T10" s="15"/>
      <c r="U10" s="15"/>
    </row>
    <row r="11" spans="1:21" x14ac:dyDescent="0.35">
      <c r="A11" s="15"/>
      <c r="B11" s="15"/>
      <c r="C11" s="15"/>
      <c r="D11" s="15"/>
      <c r="E11" s="15"/>
      <c r="F11" s="15"/>
      <c r="G11" s="15"/>
      <c r="H11" s="15"/>
      <c r="I11" s="15"/>
      <c r="J11" s="15"/>
      <c r="K11" s="15"/>
      <c r="L11" s="15"/>
      <c r="M11" s="15"/>
      <c r="N11" s="15"/>
      <c r="O11" s="15"/>
      <c r="P11" s="15"/>
      <c r="Q11" s="15"/>
      <c r="R11" s="15"/>
      <c r="S11" s="15"/>
      <c r="T11" s="15"/>
      <c r="U11" s="15"/>
    </row>
    <row r="12" spans="1:21" x14ac:dyDescent="0.35">
      <c r="A12" s="15"/>
      <c r="B12" s="15"/>
      <c r="C12" s="15"/>
      <c r="D12" s="15"/>
      <c r="E12" s="15"/>
      <c r="F12" s="15"/>
      <c r="G12" s="15"/>
      <c r="H12" s="15"/>
      <c r="I12" s="15"/>
      <c r="J12" s="15"/>
      <c r="K12" s="15"/>
      <c r="L12" s="15"/>
      <c r="M12" s="15"/>
      <c r="N12" s="15"/>
      <c r="O12" s="15"/>
      <c r="P12" s="15"/>
      <c r="Q12" s="15"/>
      <c r="R12" s="15"/>
      <c r="S12" s="15"/>
      <c r="T12" s="15"/>
      <c r="U12" s="15"/>
    </row>
    <row r="13" spans="1:21" x14ac:dyDescent="0.35">
      <c r="A13" s="15"/>
      <c r="B13" s="15"/>
      <c r="C13" s="15"/>
      <c r="D13" s="15"/>
      <c r="E13" s="15"/>
      <c r="F13" s="15"/>
      <c r="G13" s="15"/>
      <c r="H13" s="15"/>
      <c r="I13" s="15"/>
      <c r="J13" s="15"/>
      <c r="K13" s="15"/>
      <c r="L13" s="15"/>
      <c r="M13" s="15"/>
      <c r="N13" s="15"/>
      <c r="O13" s="15"/>
      <c r="P13" s="15"/>
      <c r="Q13" s="15"/>
      <c r="R13" s="15"/>
      <c r="S13" s="15"/>
      <c r="T13" s="15"/>
      <c r="U13" s="15"/>
    </row>
    <row r="14" spans="1:21" x14ac:dyDescent="0.35">
      <c r="A14" s="15"/>
      <c r="B14" s="15"/>
      <c r="C14" s="15"/>
      <c r="D14" s="15"/>
      <c r="E14" s="15"/>
      <c r="F14" s="15"/>
      <c r="G14" s="15"/>
      <c r="H14" s="15"/>
      <c r="I14" s="15"/>
      <c r="J14" s="15"/>
      <c r="K14" s="15"/>
      <c r="L14" s="15"/>
      <c r="M14" s="15"/>
      <c r="N14" s="15"/>
      <c r="O14" s="15"/>
      <c r="P14" s="15"/>
      <c r="Q14" s="15"/>
      <c r="R14" s="15"/>
      <c r="S14" s="15"/>
      <c r="T14" s="15"/>
      <c r="U14" s="15"/>
    </row>
    <row r="15" spans="1:21" x14ac:dyDescent="0.35">
      <c r="A15" s="15"/>
      <c r="B15" s="15"/>
      <c r="C15" s="15"/>
      <c r="D15" s="15"/>
      <c r="E15" s="15"/>
      <c r="F15" s="15"/>
      <c r="G15" s="15"/>
      <c r="H15" s="15"/>
      <c r="I15" s="15"/>
      <c r="J15" s="15"/>
      <c r="K15" s="15"/>
      <c r="L15" s="15"/>
      <c r="M15" s="15"/>
      <c r="N15" s="15"/>
      <c r="O15" s="15"/>
      <c r="P15" s="15"/>
      <c r="Q15" s="15"/>
      <c r="R15" s="15"/>
      <c r="S15" s="15"/>
      <c r="T15" s="15"/>
      <c r="U15" s="15"/>
    </row>
    <row r="16" spans="1:21" x14ac:dyDescent="0.35">
      <c r="A16" s="15"/>
      <c r="B16" s="15"/>
      <c r="C16" s="15"/>
      <c r="D16" s="15"/>
      <c r="E16" s="15"/>
      <c r="F16" s="15"/>
      <c r="G16" s="15"/>
      <c r="H16" s="15"/>
      <c r="I16" s="15"/>
      <c r="J16" s="15"/>
      <c r="K16" s="15"/>
      <c r="L16" s="15"/>
      <c r="M16" s="15"/>
      <c r="N16" s="15"/>
      <c r="O16" s="15"/>
      <c r="P16" s="15"/>
      <c r="Q16" s="15"/>
      <c r="R16" s="15"/>
      <c r="S16" s="15"/>
      <c r="T16" s="15"/>
      <c r="U16" s="15"/>
    </row>
    <row r="17" spans="1:21" x14ac:dyDescent="0.35">
      <c r="A17" s="15"/>
      <c r="B17" s="15"/>
      <c r="C17" s="15"/>
      <c r="D17" s="15"/>
      <c r="E17" s="15"/>
      <c r="F17" s="15"/>
      <c r="G17" s="15"/>
      <c r="H17" s="15"/>
      <c r="I17" s="15"/>
      <c r="J17" s="15"/>
      <c r="K17" s="15"/>
      <c r="L17" s="15"/>
      <c r="M17" s="15"/>
      <c r="N17" s="15"/>
      <c r="O17" s="15"/>
      <c r="P17" s="15"/>
      <c r="Q17" s="15"/>
      <c r="R17" s="15"/>
      <c r="S17" s="15"/>
      <c r="T17" s="15"/>
      <c r="U17" s="15"/>
    </row>
    <row r="18" spans="1:21" x14ac:dyDescent="0.35">
      <c r="A18" s="15"/>
      <c r="B18" s="15"/>
      <c r="C18" s="15"/>
      <c r="D18" s="15"/>
      <c r="E18" s="15"/>
      <c r="F18" s="15"/>
      <c r="G18" s="15"/>
      <c r="H18" s="15"/>
      <c r="I18" s="15"/>
      <c r="J18" s="15"/>
      <c r="K18" s="15"/>
      <c r="L18" s="15"/>
      <c r="M18" s="15"/>
      <c r="N18" s="15"/>
      <c r="O18" s="15"/>
      <c r="P18" s="15"/>
      <c r="Q18" s="15"/>
      <c r="R18" s="15"/>
      <c r="S18" s="15"/>
      <c r="T18" s="15"/>
      <c r="U18" s="15"/>
    </row>
    <row r="19" spans="1:21" x14ac:dyDescent="0.35">
      <c r="A19" s="15"/>
      <c r="B19" s="15"/>
      <c r="C19" s="15"/>
      <c r="D19" s="15"/>
      <c r="E19" s="15"/>
      <c r="F19" s="15"/>
      <c r="G19" s="15"/>
      <c r="H19" s="15"/>
      <c r="I19" s="15"/>
      <c r="J19" s="15"/>
      <c r="K19" s="15"/>
      <c r="L19" s="15"/>
      <c r="M19" s="15"/>
      <c r="N19" s="15"/>
      <c r="O19" s="15"/>
      <c r="P19" s="15"/>
      <c r="Q19" s="15"/>
      <c r="R19" s="15"/>
      <c r="S19" s="15"/>
      <c r="T19" s="15"/>
      <c r="U19" s="15"/>
    </row>
    <row r="20" spans="1:21" x14ac:dyDescent="0.35">
      <c r="A20" s="15"/>
      <c r="B20" s="15"/>
      <c r="C20" s="15"/>
      <c r="D20" s="15"/>
      <c r="E20" s="15"/>
      <c r="F20" s="15"/>
      <c r="G20" s="15"/>
      <c r="H20" s="15"/>
      <c r="I20" s="15"/>
      <c r="J20" s="15"/>
      <c r="K20" s="15"/>
      <c r="L20" s="15"/>
      <c r="M20" s="15"/>
      <c r="N20" s="15"/>
      <c r="O20" s="15"/>
      <c r="P20" s="15"/>
      <c r="Q20" s="15"/>
      <c r="R20" s="15"/>
      <c r="S20" s="15"/>
      <c r="T20" s="15"/>
      <c r="U20" s="15"/>
    </row>
    <row r="21" spans="1:21" x14ac:dyDescent="0.35">
      <c r="A21" s="15"/>
      <c r="B21" s="15"/>
      <c r="C21" s="15"/>
      <c r="D21" s="15"/>
      <c r="E21" s="15"/>
      <c r="F21" s="15"/>
      <c r="G21" s="15"/>
      <c r="H21" s="15"/>
      <c r="I21" s="15"/>
      <c r="J21" s="15"/>
      <c r="K21" s="15"/>
      <c r="L21" s="15"/>
      <c r="M21" s="15"/>
      <c r="N21" s="15"/>
      <c r="O21" s="15"/>
      <c r="P21" s="15"/>
      <c r="Q21" s="15"/>
      <c r="R21" s="15"/>
      <c r="S21" s="15"/>
      <c r="T21" s="15"/>
      <c r="U21" s="15"/>
    </row>
    <row r="22" spans="1:21" x14ac:dyDescent="0.35">
      <c r="A22" s="15"/>
      <c r="B22" s="15"/>
      <c r="C22" s="15"/>
      <c r="D22" s="15"/>
      <c r="E22" s="15"/>
      <c r="F22" s="15"/>
      <c r="G22" s="15"/>
      <c r="H22" s="15"/>
      <c r="I22" s="15"/>
      <c r="J22" s="15"/>
      <c r="K22" s="15"/>
      <c r="L22" s="15"/>
      <c r="M22" s="15"/>
      <c r="N22" s="15"/>
      <c r="O22" s="15"/>
      <c r="P22" s="15"/>
      <c r="Q22" s="15"/>
      <c r="R22" s="15"/>
      <c r="S22" s="15"/>
      <c r="T22" s="15"/>
      <c r="U22" s="15"/>
    </row>
    <row r="23" spans="1:21" x14ac:dyDescent="0.35">
      <c r="A23" s="15"/>
      <c r="B23" s="15"/>
      <c r="C23" s="15"/>
      <c r="D23" s="15"/>
      <c r="E23" s="15"/>
      <c r="F23" s="15"/>
      <c r="G23" s="15"/>
      <c r="H23" s="15"/>
      <c r="I23" s="15"/>
      <c r="J23" s="15"/>
      <c r="K23" s="15"/>
      <c r="L23" s="15"/>
      <c r="M23" s="15"/>
      <c r="N23" s="15"/>
      <c r="O23" s="15"/>
      <c r="P23" s="15"/>
      <c r="Q23" s="15"/>
      <c r="R23" s="15"/>
      <c r="S23" s="15"/>
      <c r="T23" s="15"/>
      <c r="U23" s="15"/>
    </row>
    <row r="24" spans="1:21" x14ac:dyDescent="0.35">
      <c r="A24" s="15"/>
      <c r="B24" s="15"/>
      <c r="C24" s="15"/>
      <c r="D24" s="15"/>
      <c r="E24" s="15"/>
      <c r="F24" s="15"/>
      <c r="G24" s="15"/>
      <c r="H24" s="15"/>
      <c r="I24" s="15"/>
      <c r="J24" s="15"/>
      <c r="K24" s="15"/>
      <c r="L24" s="15"/>
      <c r="M24" s="15"/>
      <c r="N24" s="15"/>
      <c r="O24" s="15"/>
      <c r="P24" s="15"/>
      <c r="Q24" s="15"/>
      <c r="R24" s="15"/>
      <c r="S24" s="15"/>
      <c r="T24" s="15"/>
      <c r="U24" s="15"/>
    </row>
    <row r="25" spans="1:21" x14ac:dyDescent="0.35">
      <c r="A25" s="15"/>
      <c r="B25" s="15"/>
      <c r="C25" s="15"/>
      <c r="D25" s="15"/>
      <c r="E25" s="15"/>
      <c r="F25" s="15"/>
      <c r="G25" s="15"/>
      <c r="H25" s="15"/>
      <c r="I25" s="15"/>
      <c r="J25" s="15"/>
      <c r="K25" s="15"/>
      <c r="L25" s="15"/>
      <c r="M25" s="15"/>
      <c r="N25" s="15"/>
      <c r="O25" s="15"/>
      <c r="P25" s="15"/>
      <c r="Q25" s="15"/>
      <c r="R25" s="15"/>
      <c r="S25" s="15"/>
      <c r="T25" s="15"/>
      <c r="U25" s="15"/>
    </row>
    <row r="26" spans="1:21" x14ac:dyDescent="0.35">
      <c r="A26" s="15"/>
      <c r="B26" s="15"/>
      <c r="C26" s="15"/>
      <c r="D26" s="15"/>
      <c r="E26" s="15"/>
      <c r="F26" s="15"/>
      <c r="G26" s="15"/>
      <c r="H26" s="15"/>
      <c r="I26" s="15"/>
      <c r="J26" s="15"/>
      <c r="K26" s="15"/>
      <c r="L26" s="15"/>
      <c r="M26" s="15"/>
      <c r="N26" s="15"/>
      <c r="O26" s="15"/>
      <c r="P26" s="15"/>
      <c r="Q26" s="15"/>
      <c r="R26" s="15"/>
      <c r="S26" s="15"/>
      <c r="T26" s="15"/>
      <c r="U26" s="15"/>
    </row>
    <row r="27" spans="1:21" x14ac:dyDescent="0.35">
      <c r="A27" s="15"/>
      <c r="B27" s="15"/>
      <c r="C27" s="15"/>
      <c r="D27" s="15"/>
      <c r="E27" s="15"/>
      <c r="F27" s="15"/>
      <c r="G27" s="15"/>
      <c r="H27" s="15"/>
      <c r="I27" s="15"/>
      <c r="J27" s="15"/>
      <c r="K27" s="15"/>
      <c r="L27" s="15"/>
      <c r="M27" s="15"/>
      <c r="N27" s="15"/>
      <c r="O27" s="15"/>
      <c r="P27" s="15"/>
      <c r="Q27" s="15"/>
      <c r="R27" s="15"/>
      <c r="S27" s="15"/>
      <c r="T27" s="15"/>
      <c r="U27" s="15"/>
    </row>
    <row r="28" spans="1:21" x14ac:dyDescent="0.35">
      <c r="A28" s="15"/>
      <c r="B28" s="15"/>
      <c r="C28" s="15"/>
      <c r="D28" s="15"/>
      <c r="E28" s="15"/>
      <c r="F28" s="15"/>
      <c r="G28" s="15"/>
      <c r="H28" s="15"/>
      <c r="I28" s="15"/>
      <c r="J28" s="15"/>
      <c r="K28" s="15"/>
      <c r="L28" s="15"/>
      <c r="M28" s="15"/>
      <c r="N28" s="15"/>
      <c r="O28" s="15"/>
      <c r="P28" s="15"/>
      <c r="Q28" s="15"/>
      <c r="R28" s="15"/>
      <c r="S28" s="15"/>
      <c r="T28" s="15"/>
      <c r="U28" s="15"/>
    </row>
    <row r="29" spans="1:21" x14ac:dyDescent="0.35">
      <c r="A29" s="15"/>
      <c r="B29" s="15"/>
      <c r="C29" s="15"/>
      <c r="D29" s="15"/>
      <c r="E29" s="15"/>
      <c r="F29" s="15"/>
      <c r="G29" s="15"/>
      <c r="H29" s="15"/>
      <c r="I29" s="15"/>
      <c r="J29" s="15"/>
      <c r="K29" s="15"/>
      <c r="L29" s="15"/>
      <c r="M29" s="15"/>
      <c r="N29" s="15"/>
      <c r="O29" s="15"/>
      <c r="P29" s="15"/>
      <c r="Q29" s="15"/>
      <c r="R29" s="15"/>
      <c r="S29" s="15"/>
      <c r="T29" s="15"/>
      <c r="U29" s="15"/>
    </row>
    <row r="30" spans="1:21" x14ac:dyDescent="0.35">
      <c r="A30" s="15"/>
      <c r="B30" s="15"/>
      <c r="C30" s="15"/>
      <c r="D30" s="15"/>
      <c r="E30" s="15"/>
      <c r="F30" s="15"/>
      <c r="G30" s="15"/>
      <c r="H30" s="15"/>
      <c r="I30" s="15"/>
      <c r="J30" s="15"/>
      <c r="K30" s="15"/>
      <c r="L30" s="15"/>
      <c r="M30" s="15"/>
      <c r="N30" s="15"/>
      <c r="O30" s="15"/>
      <c r="P30" s="15"/>
      <c r="Q30" s="15"/>
      <c r="R30" s="15"/>
      <c r="S30" s="15"/>
      <c r="T30" s="15"/>
      <c r="U30" s="15"/>
    </row>
    <row r="31" spans="1:21" x14ac:dyDescent="0.35">
      <c r="A31" s="15"/>
      <c r="B31" s="15"/>
      <c r="C31" s="15"/>
      <c r="D31" s="15"/>
      <c r="E31" s="15"/>
      <c r="F31" s="15"/>
      <c r="G31" s="15"/>
      <c r="H31" s="15"/>
      <c r="I31" s="15"/>
      <c r="J31" s="15"/>
      <c r="K31" s="15"/>
      <c r="L31" s="15"/>
      <c r="M31" s="15"/>
      <c r="N31" s="15"/>
      <c r="O31" s="15"/>
      <c r="P31" s="15"/>
      <c r="Q31" s="15"/>
      <c r="R31" s="15"/>
      <c r="S31" s="15"/>
      <c r="T31" s="15"/>
      <c r="U31" s="15"/>
    </row>
    <row r="32" spans="1:21" x14ac:dyDescent="0.35">
      <c r="A32" s="15"/>
      <c r="B32" s="15"/>
      <c r="C32" s="15"/>
      <c r="D32" s="15"/>
      <c r="E32" s="15"/>
      <c r="F32" s="15"/>
      <c r="G32" s="15"/>
      <c r="H32" s="15"/>
      <c r="I32" s="15"/>
      <c r="J32" s="15"/>
      <c r="K32" s="15"/>
      <c r="L32" s="15"/>
      <c r="M32" s="15"/>
      <c r="N32" s="15"/>
      <c r="O32" s="15"/>
      <c r="P32" s="15"/>
      <c r="Q32" s="15"/>
      <c r="R32" s="15"/>
      <c r="S32" s="15"/>
      <c r="T32" s="15"/>
      <c r="U32" s="15"/>
    </row>
    <row r="33" spans="1:21" x14ac:dyDescent="0.35">
      <c r="A33" s="15"/>
      <c r="B33" s="15"/>
      <c r="C33" s="15"/>
      <c r="D33" s="15"/>
      <c r="E33" s="15"/>
      <c r="F33" s="15"/>
      <c r="G33" s="15"/>
      <c r="H33" s="15"/>
      <c r="I33" s="15"/>
      <c r="J33" s="15"/>
      <c r="K33" s="15"/>
      <c r="L33" s="15"/>
      <c r="M33" s="15"/>
      <c r="N33" s="15"/>
      <c r="O33" s="15"/>
      <c r="P33" s="15"/>
      <c r="Q33" s="15"/>
      <c r="R33" s="15"/>
      <c r="S33" s="15"/>
      <c r="T33" s="15"/>
      <c r="U33" s="15"/>
    </row>
    <row r="34" spans="1:21" x14ac:dyDescent="0.35">
      <c r="A34" s="15"/>
      <c r="B34" s="15"/>
      <c r="C34" s="15"/>
      <c r="D34" s="15"/>
      <c r="E34" s="15"/>
      <c r="F34" s="15"/>
      <c r="G34" s="15"/>
      <c r="H34" s="15"/>
      <c r="I34" s="15"/>
      <c r="J34" s="15"/>
      <c r="K34" s="15"/>
      <c r="L34" s="15"/>
      <c r="M34" s="15"/>
      <c r="N34" s="15"/>
      <c r="O34" s="15"/>
      <c r="P34" s="15"/>
      <c r="Q34" s="15"/>
      <c r="R34" s="15"/>
      <c r="S34" s="15"/>
      <c r="T34" s="15"/>
      <c r="U34" s="15"/>
    </row>
    <row r="35" spans="1:21" x14ac:dyDescent="0.35">
      <c r="A35" s="15"/>
      <c r="B35" s="15"/>
      <c r="C35" s="15"/>
      <c r="D35" s="15"/>
      <c r="E35" s="15"/>
      <c r="F35" s="15"/>
      <c r="G35" s="15"/>
      <c r="H35" s="15"/>
      <c r="I35" s="15"/>
      <c r="J35" s="15"/>
      <c r="K35" s="15"/>
      <c r="L35" s="15"/>
      <c r="M35" s="15"/>
      <c r="N35" s="15"/>
      <c r="O35" s="15"/>
      <c r="P35" s="15"/>
      <c r="Q35" s="15"/>
      <c r="R35" s="15"/>
      <c r="S35" s="15"/>
      <c r="T35" s="15"/>
      <c r="U35" s="15"/>
    </row>
    <row r="36" spans="1:21" x14ac:dyDescent="0.35">
      <c r="A36" s="15"/>
      <c r="B36" s="15"/>
      <c r="C36" s="15"/>
      <c r="D36" s="15"/>
      <c r="E36" s="15"/>
      <c r="F36" s="15"/>
      <c r="G36" s="15"/>
      <c r="H36" s="15"/>
      <c r="I36" s="15"/>
      <c r="J36" s="15"/>
      <c r="K36" s="15"/>
      <c r="L36" s="15"/>
      <c r="M36" s="15"/>
      <c r="N36" s="15"/>
      <c r="O36" s="15"/>
      <c r="P36" s="15"/>
      <c r="Q36" s="15"/>
      <c r="R36" s="15"/>
      <c r="S36" s="15"/>
      <c r="T36" s="15"/>
      <c r="U36" s="15"/>
    </row>
    <row r="37" spans="1:21" x14ac:dyDescent="0.35">
      <c r="A37" s="15"/>
      <c r="B37" s="15"/>
      <c r="C37" s="15"/>
      <c r="D37" s="15"/>
      <c r="E37" s="15"/>
      <c r="F37" s="15"/>
      <c r="G37" s="15"/>
      <c r="H37" s="15"/>
      <c r="I37" s="15"/>
      <c r="J37" s="15"/>
      <c r="K37" s="15"/>
      <c r="L37" s="15"/>
      <c r="M37" s="15"/>
      <c r="N37" s="15"/>
      <c r="O37" s="15"/>
      <c r="P37" s="15"/>
      <c r="Q37" s="15"/>
      <c r="R37" s="15"/>
      <c r="S37" s="15"/>
      <c r="T37" s="15"/>
      <c r="U37" s="1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3D6-89AB-49C5-9069-941AD80BFBEF}">
  <dimension ref="A1:AR1471"/>
  <sheetViews>
    <sheetView topLeftCell="AL1461" workbookViewId="0">
      <selection activeCell="AN1469" sqref="AN1469"/>
    </sheetView>
  </sheetViews>
  <sheetFormatPr defaultRowHeight="14.5" x14ac:dyDescent="0.35"/>
  <cols>
    <col min="1" max="1" width="12.6328125" customWidth="1"/>
    <col min="2" max="2" width="19" customWidth="1"/>
    <col min="3" max="3" width="17.36328125" customWidth="1"/>
    <col min="4" max="4" width="19.90625" customWidth="1"/>
    <col min="5" max="5" width="13.90625" customWidth="1"/>
    <col min="6" max="6" width="19.54296875" customWidth="1"/>
    <col min="7" max="7" width="9.7265625" customWidth="1"/>
    <col min="8" max="8" width="22.81640625" customWidth="1"/>
    <col min="9" max="9" width="9.54296875" customWidth="1"/>
    <col min="10" max="10" width="29.90625" customWidth="1"/>
    <col min="11" max="11" width="18.1796875" customWidth="1"/>
    <col min="12" max="12" width="18" customWidth="1"/>
    <col min="13" max="13" width="9.36328125" customWidth="1"/>
    <col min="14" max="14" width="24.81640625" customWidth="1"/>
    <col min="18" max="18" width="23.7265625" customWidth="1"/>
    <col min="19" max="19" width="29.36328125" customWidth="1"/>
    <col min="20" max="20" width="25" customWidth="1"/>
    <col min="21" max="21" width="26.6328125" customWidth="1"/>
    <col min="22" max="22" width="20.08984375" customWidth="1"/>
    <col min="23" max="23" width="22.6328125" customWidth="1"/>
    <col min="24" max="24" width="29.36328125" customWidth="1"/>
    <col min="25" max="25" width="17.7265625" customWidth="1"/>
    <col min="26" max="26" width="25.7265625" customWidth="1"/>
    <col min="27" max="27" width="19.6328125" customWidth="1"/>
    <col min="28" max="28" width="19.7265625" customWidth="1"/>
    <col min="29" max="29" width="15.54296875" customWidth="1"/>
    <col min="30" max="30" width="17.36328125" customWidth="1"/>
    <col min="31" max="31" width="17.7265625" customWidth="1"/>
    <col min="32" max="32" width="15.1796875" customWidth="1"/>
    <col min="33" max="33" width="26.54296875" customWidth="1"/>
    <col min="34" max="34" width="20.453125" customWidth="1"/>
    <col min="35" max="35" width="23.453125" customWidth="1"/>
    <col min="36" max="36" width="25.36328125" customWidth="1"/>
    <col min="37" max="37" width="18.36328125" customWidth="1"/>
    <col min="38" max="38" width="20" customWidth="1"/>
    <col min="39" max="39" width="21.1796875" customWidth="1"/>
    <col min="40" max="40" width="21.90625" customWidth="1"/>
    <col min="41" max="41" width="19.453125" customWidth="1"/>
    <col min="42" max="42" width="24" customWidth="1"/>
    <col min="43" max="43" width="29.08984375" customWidth="1"/>
    <col min="44" max="44" width="25.81640625" customWidth="1"/>
  </cols>
  <sheetData>
    <row r="1" spans="1:44" ht="30.5" customHeight="1" thickBot="1" x14ac:dyDescent="0.4">
      <c r="A1" s="5" t="s">
        <v>0</v>
      </c>
      <c r="B1" s="6" t="s">
        <v>1</v>
      </c>
      <c r="C1" s="6" t="s">
        <v>2</v>
      </c>
      <c r="D1" s="6" t="s">
        <v>3</v>
      </c>
      <c r="E1" s="6" t="s">
        <v>4</v>
      </c>
      <c r="F1" s="6" t="s">
        <v>5</v>
      </c>
      <c r="G1" s="6" t="s">
        <v>6</v>
      </c>
      <c r="H1" s="6" t="s">
        <v>7</v>
      </c>
      <c r="I1" s="6" t="s">
        <v>8</v>
      </c>
      <c r="J1" s="6" t="s">
        <v>9</v>
      </c>
      <c r="K1" s="6" t="s">
        <v>10</v>
      </c>
      <c r="L1" s="6" t="s">
        <v>11</v>
      </c>
      <c r="M1" s="6" t="s">
        <v>12</v>
      </c>
      <c r="N1" s="6" t="s">
        <v>13</v>
      </c>
      <c r="O1" s="6" t="s">
        <v>1552</v>
      </c>
      <c r="P1" s="6" t="s">
        <v>1553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7" t="s">
        <v>41</v>
      </c>
    </row>
    <row r="2" spans="1:44" ht="16" thickBot="1" x14ac:dyDescent="0.4">
      <c r="A2" s="3"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4">
        <v>5</v>
      </c>
    </row>
    <row r="3" spans="1:44" ht="16" thickBot="1" x14ac:dyDescent="0.4">
      <c r="A3" s="3"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4">
        <v>7</v>
      </c>
    </row>
    <row r="4" spans="1:44" ht="16" thickBot="1" x14ac:dyDescent="0.4">
      <c r="A4" s="3"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4">
        <v>0</v>
      </c>
    </row>
    <row r="5" spans="1:44" ht="16" thickBot="1" x14ac:dyDescent="0.4">
      <c r="A5" s="3"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4">
        <v>0</v>
      </c>
    </row>
    <row r="6" spans="1:44" ht="16" thickBot="1" x14ac:dyDescent="0.4">
      <c r="A6" s="3"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4">
        <v>2</v>
      </c>
    </row>
    <row r="7" spans="1:44" ht="16" thickBot="1" x14ac:dyDescent="0.4">
      <c r="A7" s="3"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4">
        <v>6</v>
      </c>
    </row>
    <row r="8" spans="1:44" ht="16" thickBot="1" x14ac:dyDescent="0.4">
      <c r="A8" s="3"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4">
        <v>0</v>
      </c>
    </row>
    <row r="9" spans="1:44" ht="16" thickBot="1" x14ac:dyDescent="0.4">
      <c r="A9" s="3"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4">
        <v>0</v>
      </c>
    </row>
    <row r="10" spans="1:44" ht="16" thickBot="1" x14ac:dyDescent="0.4">
      <c r="A10" s="3"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4">
        <v>8</v>
      </c>
    </row>
    <row r="11" spans="1:44" ht="16" thickBot="1" x14ac:dyDescent="0.4">
      <c r="A11" s="3"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4">
        <v>7</v>
      </c>
    </row>
    <row r="12" spans="1:44" ht="16" thickBot="1" x14ac:dyDescent="0.4">
      <c r="A12" s="3"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4">
        <v>3</v>
      </c>
    </row>
    <row r="13" spans="1:44" ht="16" thickBot="1" x14ac:dyDescent="0.4">
      <c r="A13" s="3"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4">
        <v>8</v>
      </c>
    </row>
    <row r="14" spans="1:44" ht="16" thickBot="1" x14ac:dyDescent="0.4">
      <c r="A14" s="3"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4">
        <v>3</v>
      </c>
    </row>
    <row r="15" spans="1:44" ht="16" thickBot="1" x14ac:dyDescent="0.4">
      <c r="A15" s="3"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4">
        <v>2</v>
      </c>
    </row>
    <row r="16" spans="1:44" ht="16" thickBot="1" x14ac:dyDescent="0.4">
      <c r="A16" s="3"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4">
        <v>3</v>
      </c>
    </row>
    <row r="17" spans="1:44" ht="16" thickBot="1" x14ac:dyDescent="0.4">
      <c r="A17" s="3"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4">
        <v>8</v>
      </c>
    </row>
    <row r="18" spans="1:44" ht="16" thickBot="1" x14ac:dyDescent="0.4">
      <c r="A18" s="3"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4">
        <v>5</v>
      </c>
    </row>
    <row r="19" spans="1:44" ht="16" thickBot="1" x14ac:dyDescent="0.4">
      <c r="A19" s="3"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4">
        <v>0</v>
      </c>
    </row>
    <row r="20" spans="1:44" ht="16" thickBot="1" x14ac:dyDescent="0.4">
      <c r="A20" s="3"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4">
        <v>7</v>
      </c>
    </row>
    <row r="21" spans="1:44" ht="16" thickBot="1" x14ac:dyDescent="0.4">
      <c r="A21" s="3"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4">
        <v>2</v>
      </c>
    </row>
    <row r="22" spans="1:44" ht="16" thickBot="1" x14ac:dyDescent="0.4">
      <c r="A22" s="3"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4">
        <v>3</v>
      </c>
    </row>
    <row r="23" spans="1:44" ht="16" thickBot="1" x14ac:dyDescent="0.4">
      <c r="A23" s="3"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4">
        <v>3</v>
      </c>
    </row>
    <row r="24" spans="1:44" ht="16" thickBot="1" x14ac:dyDescent="0.4">
      <c r="A24" s="3"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4">
        <v>11</v>
      </c>
    </row>
    <row r="25" spans="1:44" ht="16" thickBot="1" x14ac:dyDescent="0.4">
      <c r="A25" s="3"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4">
        <v>0</v>
      </c>
    </row>
    <row r="26" spans="1:44" ht="16" thickBot="1" x14ac:dyDescent="0.4">
      <c r="A26" s="3"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4">
        <v>3</v>
      </c>
    </row>
    <row r="27" spans="1:44" ht="16" thickBot="1" x14ac:dyDescent="0.4">
      <c r="A27" s="3"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4">
        <v>8</v>
      </c>
    </row>
    <row r="28" spans="1:44" ht="16" thickBot="1" x14ac:dyDescent="0.4">
      <c r="A28" s="3"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4">
        <v>7</v>
      </c>
    </row>
    <row r="29" spans="1:44" ht="16" thickBot="1" x14ac:dyDescent="0.4">
      <c r="A29" s="3"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4">
        <v>2</v>
      </c>
    </row>
    <row r="30" spans="1:44" ht="16" thickBot="1" x14ac:dyDescent="0.4">
      <c r="A30" s="3"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4">
        <v>17</v>
      </c>
    </row>
    <row r="31" spans="1:44" ht="16" thickBot="1" x14ac:dyDescent="0.4">
      <c r="A31" s="3"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4">
        <v>1</v>
      </c>
    </row>
    <row r="32" spans="1:44" ht="16" thickBot="1" x14ac:dyDescent="0.4">
      <c r="A32" s="3"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4">
        <v>0</v>
      </c>
    </row>
    <row r="33" spans="1:44" ht="16" thickBot="1" x14ac:dyDescent="0.4">
      <c r="A33" s="3"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4">
        <v>3</v>
      </c>
    </row>
    <row r="34" spans="1:44" ht="16" thickBot="1" x14ac:dyDescent="0.4">
      <c r="A34" s="3"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4">
        <v>8</v>
      </c>
    </row>
    <row r="35" spans="1:44" ht="16" thickBot="1" x14ac:dyDescent="0.4">
      <c r="A35" s="3"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4">
        <v>0</v>
      </c>
    </row>
    <row r="36" spans="1:44" ht="16" thickBot="1" x14ac:dyDescent="0.4">
      <c r="A36" s="3"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4">
        <v>0</v>
      </c>
    </row>
    <row r="37" spans="1:44" ht="16" thickBot="1" x14ac:dyDescent="0.4">
      <c r="A37" s="3"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4">
        <v>4</v>
      </c>
    </row>
    <row r="38" spans="1:44" ht="16" thickBot="1" x14ac:dyDescent="0.4">
      <c r="A38" s="3"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4">
        <v>2</v>
      </c>
    </row>
    <row r="39" spans="1:44" ht="16" thickBot="1" x14ac:dyDescent="0.4">
      <c r="A39" s="3"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4">
        <v>2</v>
      </c>
    </row>
    <row r="40" spans="1:44" ht="16" thickBot="1" x14ac:dyDescent="0.4">
      <c r="A40" s="3"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4">
        <v>0</v>
      </c>
    </row>
    <row r="41" spans="1:44" ht="16" thickBot="1" x14ac:dyDescent="0.4">
      <c r="A41" s="3"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4">
        <v>3</v>
      </c>
    </row>
    <row r="42" spans="1:44" ht="16" thickBot="1" x14ac:dyDescent="0.4">
      <c r="A42" s="3"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4">
        <v>0</v>
      </c>
    </row>
    <row r="43" spans="1:44" ht="16" thickBot="1" x14ac:dyDescent="0.4">
      <c r="A43" s="3"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4">
        <v>0</v>
      </c>
    </row>
    <row r="44" spans="1:44" ht="16" thickBot="1" x14ac:dyDescent="0.4">
      <c r="A44" s="3"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4">
        <v>1</v>
      </c>
    </row>
    <row r="45" spans="1:44" ht="16" thickBot="1" x14ac:dyDescent="0.4">
      <c r="A45" s="3"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4">
        <v>7</v>
      </c>
    </row>
    <row r="46" spans="1:44" ht="16" thickBot="1" x14ac:dyDescent="0.4">
      <c r="A46" s="3"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4">
        <v>7</v>
      </c>
    </row>
    <row r="47" spans="1:44" ht="16" thickBot="1" x14ac:dyDescent="0.4">
      <c r="A47" s="3"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4">
        <v>8</v>
      </c>
    </row>
    <row r="48" spans="1:44" ht="16" thickBot="1" x14ac:dyDescent="0.4">
      <c r="A48" s="3"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4">
        <v>7</v>
      </c>
    </row>
    <row r="49" spans="1:44" ht="16" thickBot="1" x14ac:dyDescent="0.4">
      <c r="A49" s="3"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4">
        <v>0</v>
      </c>
    </row>
    <row r="50" spans="1:44" ht="16" thickBot="1" x14ac:dyDescent="0.4">
      <c r="A50" s="3"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4">
        <v>8</v>
      </c>
    </row>
    <row r="51" spans="1:44" ht="16" thickBot="1" x14ac:dyDescent="0.4">
      <c r="A51" s="3"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4">
        <v>1</v>
      </c>
    </row>
    <row r="52" spans="1:44" ht="16" thickBot="1" x14ac:dyDescent="0.4">
      <c r="A52" s="3"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4">
        <v>0</v>
      </c>
    </row>
    <row r="53" spans="1:44" ht="16" thickBot="1" x14ac:dyDescent="0.4">
      <c r="A53" s="3"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4">
        <v>2</v>
      </c>
    </row>
    <row r="54" spans="1:44" ht="16" thickBot="1" x14ac:dyDescent="0.4">
      <c r="A54" s="3"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4">
        <v>3</v>
      </c>
    </row>
    <row r="55" spans="1:44" ht="16" thickBot="1" x14ac:dyDescent="0.4">
      <c r="A55" s="3"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4">
        <v>3</v>
      </c>
    </row>
    <row r="56" spans="1:44" ht="16" thickBot="1" x14ac:dyDescent="0.4">
      <c r="A56" s="3"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4">
        <v>0</v>
      </c>
    </row>
    <row r="57" spans="1:44" ht="16" thickBot="1" x14ac:dyDescent="0.4">
      <c r="A57" s="3"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4">
        <v>12</v>
      </c>
    </row>
    <row r="58" spans="1:44" ht="16" thickBot="1" x14ac:dyDescent="0.4">
      <c r="A58" s="3"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4">
        <v>8</v>
      </c>
    </row>
    <row r="59" spans="1:44" ht="16" thickBot="1" x14ac:dyDescent="0.4">
      <c r="A59" s="3"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4">
        <v>2</v>
      </c>
    </row>
    <row r="60" spans="1:44" ht="16" thickBot="1" x14ac:dyDescent="0.4">
      <c r="A60" s="3"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4">
        <v>7</v>
      </c>
    </row>
    <row r="61" spans="1:44" ht="16" thickBot="1" x14ac:dyDescent="0.4">
      <c r="A61" s="3"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4">
        <v>7</v>
      </c>
    </row>
    <row r="62" spans="1:44" ht="16" thickBot="1" x14ac:dyDescent="0.4">
      <c r="A62" s="3"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4">
        <v>8</v>
      </c>
    </row>
    <row r="63" spans="1:44" ht="16" thickBot="1" x14ac:dyDescent="0.4">
      <c r="A63" s="3"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4">
        <v>9</v>
      </c>
    </row>
    <row r="64" spans="1:44" ht="16" thickBot="1" x14ac:dyDescent="0.4">
      <c r="A64" s="3"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4">
        <v>8</v>
      </c>
    </row>
    <row r="65" spans="1:44" ht="16" thickBot="1" x14ac:dyDescent="0.4">
      <c r="A65" s="3"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4">
        <v>9</v>
      </c>
    </row>
    <row r="66" spans="1:44" ht="16" thickBot="1" x14ac:dyDescent="0.4">
      <c r="A66" s="3"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4">
        <v>8</v>
      </c>
    </row>
    <row r="67" spans="1:44" ht="16" thickBot="1" x14ac:dyDescent="0.4">
      <c r="A67" s="3"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4">
        <v>2</v>
      </c>
    </row>
    <row r="68" spans="1:44" ht="16" thickBot="1" x14ac:dyDescent="0.4">
      <c r="A68" s="3"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4">
        <v>3</v>
      </c>
    </row>
    <row r="69" spans="1:44" ht="16" thickBot="1" x14ac:dyDescent="0.4">
      <c r="A69" s="3"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4">
        <v>0</v>
      </c>
    </row>
    <row r="70" spans="1:44" ht="16" thickBot="1" x14ac:dyDescent="0.4">
      <c r="A70" s="3"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4">
        <v>2</v>
      </c>
    </row>
    <row r="71" spans="1:44" ht="16" thickBot="1" x14ac:dyDescent="0.4">
      <c r="A71" s="3"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4">
        <v>0</v>
      </c>
    </row>
    <row r="72" spans="1:44" ht="16" thickBot="1" x14ac:dyDescent="0.4">
      <c r="A72" s="3"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4">
        <v>3</v>
      </c>
    </row>
    <row r="73" spans="1:44" ht="16" thickBot="1" x14ac:dyDescent="0.4">
      <c r="A73" s="3"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4">
        <v>4</v>
      </c>
    </row>
    <row r="74" spans="1:44" ht="16" thickBot="1" x14ac:dyDescent="0.4">
      <c r="A74" s="3"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4">
        <v>0</v>
      </c>
    </row>
    <row r="75" spans="1:44" ht="16" thickBot="1" x14ac:dyDescent="0.4">
      <c r="A75" s="3"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4">
        <v>9</v>
      </c>
    </row>
    <row r="76" spans="1:44" ht="16" thickBot="1" x14ac:dyDescent="0.4">
      <c r="A76" s="3"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4">
        <v>0</v>
      </c>
    </row>
    <row r="77" spans="1:44" ht="16" thickBot="1" x14ac:dyDescent="0.4">
      <c r="A77" s="3"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4">
        <v>8</v>
      </c>
    </row>
    <row r="78" spans="1:44" ht="31.5" thickBot="1" x14ac:dyDescent="0.4">
      <c r="A78" s="3"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4">
        <v>8</v>
      </c>
    </row>
    <row r="79" spans="1:44" ht="31.5" thickBot="1" x14ac:dyDescent="0.4">
      <c r="A79" s="3"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4">
        <v>0</v>
      </c>
    </row>
    <row r="80" spans="1:44" ht="31.5" thickBot="1" x14ac:dyDescent="0.4">
      <c r="A80" s="3"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4">
        <v>2</v>
      </c>
    </row>
    <row r="81" spans="1:44" ht="31.5" thickBot="1" x14ac:dyDescent="0.4">
      <c r="A81" s="3"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4">
        <v>2</v>
      </c>
    </row>
    <row r="82" spans="1:44" ht="31.5" thickBot="1" x14ac:dyDescent="0.4">
      <c r="A82" s="3"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4">
        <v>0</v>
      </c>
    </row>
    <row r="83" spans="1:44" ht="31.5" thickBot="1" x14ac:dyDescent="0.4">
      <c r="A83" s="3"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4">
        <v>4</v>
      </c>
    </row>
    <row r="84" spans="1:44" ht="31.5" thickBot="1" x14ac:dyDescent="0.4">
      <c r="A84" s="3"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4">
        <v>0</v>
      </c>
    </row>
    <row r="85" spans="1:44" ht="31.5" thickBot="1" x14ac:dyDescent="0.4">
      <c r="A85" s="3"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4">
        <v>9</v>
      </c>
    </row>
    <row r="86" spans="1:44" ht="31.5" thickBot="1" x14ac:dyDescent="0.4">
      <c r="A86" s="3"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4">
        <v>3</v>
      </c>
    </row>
    <row r="87" spans="1:44" ht="31.5" thickBot="1" x14ac:dyDescent="0.4">
      <c r="A87" s="3"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4">
        <v>2</v>
      </c>
    </row>
    <row r="88" spans="1:44" ht="31.5" thickBot="1" x14ac:dyDescent="0.4">
      <c r="A88" s="3"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4">
        <v>0</v>
      </c>
    </row>
    <row r="89" spans="1:44" ht="31.5" thickBot="1" x14ac:dyDescent="0.4">
      <c r="A89" s="3"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4">
        <v>3</v>
      </c>
    </row>
    <row r="90" spans="1:44" ht="31.5" thickBot="1" x14ac:dyDescent="0.4">
      <c r="A90" s="3"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4">
        <v>8</v>
      </c>
    </row>
    <row r="91" spans="1:44" ht="31.5" thickBot="1" x14ac:dyDescent="0.4">
      <c r="A91" s="3"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4">
        <v>7</v>
      </c>
    </row>
    <row r="92" spans="1:44" ht="31.5" thickBot="1" x14ac:dyDescent="0.4">
      <c r="A92" s="3"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4">
        <v>11</v>
      </c>
    </row>
    <row r="93" spans="1:44" ht="31.5" thickBot="1" x14ac:dyDescent="0.4">
      <c r="A93" s="3"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4">
        <v>0</v>
      </c>
    </row>
    <row r="94" spans="1:44" ht="31.5" thickBot="1" x14ac:dyDescent="0.4">
      <c r="A94" s="3"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4">
        <v>7</v>
      </c>
    </row>
    <row r="95" spans="1:44" ht="31.5" thickBot="1" x14ac:dyDescent="0.4">
      <c r="A95" s="3"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4">
        <v>5</v>
      </c>
    </row>
    <row r="96" spans="1:44" ht="31.5" thickBot="1" x14ac:dyDescent="0.4">
      <c r="A96" s="3"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4">
        <v>7</v>
      </c>
    </row>
    <row r="97" spans="1:44" ht="31.5" thickBot="1" x14ac:dyDescent="0.4">
      <c r="A97" s="3"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4">
        <v>3</v>
      </c>
    </row>
    <row r="98" spans="1:44" ht="31.5" thickBot="1" x14ac:dyDescent="0.4">
      <c r="A98" s="3"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4">
        <v>2</v>
      </c>
    </row>
    <row r="99" spans="1:44" ht="31.5" thickBot="1" x14ac:dyDescent="0.4">
      <c r="A99" s="3"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4">
        <v>4</v>
      </c>
    </row>
    <row r="100" spans="1:44" ht="31.5" thickBot="1" x14ac:dyDescent="0.4">
      <c r="A100" s="3"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4">
        <v>8</v>
      </c>
    </row>
    <row r="101" spans="1:44" ht="31.5" thickBot="1" x14ac:dyDescent="0.4">
      <c r="A101" s="3"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4">
        <v>2</v>
      </c>
    </row>
    <row r="102" spans="1:44" ht="31.5" thickBot="1" x14ac:dyDescent="0.4">
      <c r="A102" s="3"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4">
        <v>2</v>
      </c>
    </row>
    <row r="103" spans="1:44" ht="31.5" thickBot="1" x14ac:dyDescent="0.4">
      <c r="A103" s="3"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4">
        <v>0</v>
      </c>
    </row>
    <row r="104" spans="1:44" ht="31.5" thickBot="1" x14ac:dyDescent="0.4">
      <c r="A104" s="3"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4">
        <v>0</v>
      </c>
    </row>
    <row r="105" spans="1:44" ht="31.5" thickBot="1" x14ac:dyDescent="0.4">
      <c r="A105" s="3"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4">
        <v>10</v>
      </c>
    </row>
    <row r="106" spans="1:44" ht="31.5" thickBot="1" x14ac:dyDescent="0.4">
      <c r="A106" s="3"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4">
        <v>0</v>
      </c>
    </row>
    <row r="107" spans="1:44" ht="31.5" thickBot="1" x14ac:dyDescent="0.4">
      <c r="A107" s="3"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4">
        <v>2</v>
      </c>
    </row>
    <row r="108" spans="1:44" ht="31.5" thickBot="1" x14ac:dyDescent="0.4">
      <c r="A108" s="3"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4">
        <v>7</v>
      </c>
    </row>
    <row r="109" spans="1:44" ht="31.5" thickBot="1" x14ac:dyDescent="0.4">
      <c r="A109" s="3"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4">
        <v>3</v>
      </c>
    </row>
    <row r="110" spans="1:44" ht="31.5" thickBot="1" x14ac:dyDescent="0.4">
      <c r="A110" s="3"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4">
        <v>1</v>
      </c>
    </row>
    <row r="111" spans="1:44" ht="31.5" thickBot="1" x14ac:dyDescent="0.4">
      <c r="A111" s="3"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4">
        <v>0</v>
      </c>
    </row>
    <row r="112" spans="1:44" ht="31.5" thickBot="1" x14ac:dyDescent="0.4">
      <c r="A112" s="3"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4">
        <v>8</v>
      </c>
    </row>
    <row r="113" spans="1:44" ht="31.5" thickBot="1" x14ac:dyDescent="0.4">
      <c r="A113" s="3"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4">
        <v>6</v>
      </c>
    </row>
    <row r="114" spans="1:44" ht="31.5" thickBot="1" x14ac:dyDescent="0.4">
      <c r="A114" s="3"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4">
        <v>4</v>
      </c>
    </row>
    <row r="115" spans="1:44" ht="31.5" thickBot="1" x14ac:dyDescent="0.4">
      <c r="A115" s="3"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4">
        <v>2</v>
      </c>
    </row>
    <row r="116" spans="1:44" ht="31.5" thickBot="1" x14ac:dyDescent="0.4">
      <c r="A116" s="3"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4">
        <v>0</v>
      </c>
    </row>
    <row r="117" spans="1:44" ht="31.5" thickBot="1" x14ac:dyDescent="0.4">
      <c r="A117" s="3"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4">
        <v>3</v>
      </c>
    </row>
    <row r="118" spans="1:44" ht="31.5" thickBot="1" x14ac:dyDescent="0.4">
      <c r="A118" s="3"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4">
        <v>8</v>
      </c>
    </row>
    <row r="119" spans="1:44" ht="31.5" thickBot="1" x14ac:dyDescent="0.4">
      <c r="A119" s="3"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4">
        <v>8</v>
      </c>
    </row>
    <row r="120" spans="1:44" ht="31.5" thickBot="1" x14ac:dyDescent="0.4">
      <c r="A120" s="3"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4">
        <v>0</v>
      </c>
    </row>
    <row r="121" spans="1:44" ht="31.5" thickBot="1" x14ac:dyDescent="0.4">
      <c r="A121" s="3"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4">
        <v>12</v>
      </c>
    </row>
    <row r="122" spans="1:44" ht="31.5" thickBot="1" x14ac:dyDescent="0.4">
      <c r="A122" s="3"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4">
        <v>9</v>
      </c>
    </row>
    <row r="123" spans="1:44" ht="31.5" thickBot="1" x14ac:dyDescent="0.4">
      <c r="A123" s="3"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4">
        <v>7</v>
      </c>
    </row>
    <row r="124" spans="1:44" ht="31.5" thickBot="1" x14ac:dyDescent="0.4">
      <c r="A124" s="3"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4">
        <v>3</v>
      </c>
    </row>
    <row r="125" spans="1:44" ht="31.5" thickBot="1" x14ac:dyDescent="0.4">
      <c r="A125" s="3"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4">
        <v>15</v>
      </c>
    </row>
    <row r="126" spans="1:44" ht="31.5" thickBot="1" x14ac:dyDescent="0.4">
      <c r="A126" s="3"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4">
        <v>7</v>
      </c>
    </row>
    <row r="127" spans="1:44" ht="31.5" thickBot="1" x14ac:dyDescent="0.4">
      <c r="A127" s="3"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4">
        <v>3</v>
      </c>
    </row>
    <row r="128" spans="1:44" ht="31.5" thickBot="1" x14ac:dyDescent="0.4">
      <c r="A128" s="3"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4">
        <v>6</v>
      </c>
    </row>
    <row r="129" spans="1:44" ht="31.5" thickBot="1" x14ac:dyDescent="0.4">
      <c r="A129" s="3"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4">
        <v>0</v>
      </c>
    </row>
    <row r="130" spans="1:44" ht="31.5" thickBot="1" x14ac:dyDescent="0.4">
      <c r="A130" s="3"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4">
        <v>1</v>
      </c>
    </row>
    <row r="131" spans="1:44" ht="31.5" thickBot="1" x14ac:dyDescent="0.4">
      <c r="A131" s="3"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4">
        <v>11</v>
      </c>
    </row>
    <row r="132" spans="1:44" ht="31.5" thickBot="1" x14ac:dyDescent="0.4">
      <c r="A132" s="3"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4">
        <v>2</v>
      </c>
    </row>
    <row r="133" spans="1:44" ht="31.5" thickBot="1" x14ac:dyDescent="0.4">
      <c r="A133" s="3"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4">
        <v>1</v>
      </c>
    </row>
    <row r="134" spans="1:44" ht="31.5" thickBot="1" x14ac:dyDescent="0.4">
      <c r="A134" s="3"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4">
        <v>2</v>
      </c>
    </row>
    <row r="135" spans="1:44" ht="31.5" thickBot="1" x14ac:dyDescent="0.4">
      <c r="A135" s="3"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4">
        <v>7</v>
      </c>
    </row>
    <row r="136" spans="1:44" ht="31.5" thickBot="1" x14ac:dyDescent="0.4">
      <c r="A136" s="3"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4">
        <v>7</v>
      </c>
    </row>
    <row r="137" spans="1:44" ht="31.5" thickBot="1" x14ac:dyDescent="0.4">
      <c r="A137" s="3"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4">
        <v>1</v>
      </c>
    </row>
    <row r="138" spans="1:44" ht="31.5" thickBot="1" x14ac:dyDescent="0.4">
      <c r="A138" s="3"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4">
        <v>3</v>
      </c>
    </row>
    <row r="139" spans="1:44" ht="31.5" thickBot="1" x14ac:dyDescent="0.4">
      <c r="A139" s="3"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4">
        <v>9</v>
      </c>
    </row>
    <row r="140" spans="1:44" ht="31.5" thickBot="1" x14ac:dyDescent="0.4">
      <c r="A140" s="3"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4">
        <v>2</v>
      </c>
    </row>
    <row r="141" spans="1:44" ht="31.5" thickBot="1" x14ac:dyDescent="0.4">
      <c r="A141" s="3"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4">
        <v>7</v>
      </c>
    </row>
    <row r="142" spans="1:44" ht="31.5" thickBot="1" x14ac:dyDescent="0.4">
      <c r="A142" s="3"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4">
        <v>4</v>
      </c>
    </row>
    <row r="143" spans="1:44" ht="31.5" thickBot="1" x14ac:dyDescent="0.4">
      <c r="A143" s="3"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4">
        <v>3</v>
      </c>
    </row>
    <row r="144" spans="1:44" ht="31.5" thickBot="1" x14ac:dyDescent="0.4">
      <c r="A144" s="3"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4">
        <v>2</v>
      </c>
    </row>
    <row r="145" spans="1:44" ht="31.5" thickBot="1" x14ac:dyDescent="0.4">
      <c r="A145" s="3"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4">
        <v>4</v>
      </c>
    </row>
    <row r="146" spans="1:44" ht="31.5" thickBot="1" x14ac:dyDescent="0.4">
      <c r="A146" s="3"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4">
        <v>7</v>
      </c>
    </row>
    <row r="147" spans="1:44" ht="31.5" thickBot="1" x14ac:dyDescent="0.4">
      <c r="A147" s="3"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4">
        <v>2</v>
      </c>
    </row>
    <row r="148" spans="1:44" ht="31.5" thickBot="1" x14ac:dyDescent="0.4">
      <c r="A148" s="3"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4">
        <v>2</v>
      </c>
    </row>
    <row r="149" spans="1:44" ht="31.5" thickBot="1" x14ac:dyDescent="0.4">
      <c r="A149" s="3"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4">
        <v>7</v>
      </c>
    </row>
    <row r="150" spans="1:44" ht="31.5" thickBot="1" x14ac:dyDescent="0.4">
      <c r="A150" s="3"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4">
        <v>4</v>
      </c>
    </row>
    <row r="151" spans="1:44" ht="31.5" thickBot="1" x14ac:dyDescent="0.4">
      <c r="A151" s="3"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4">
        <v>0</v>
      </c>
    </row>
    <row r="152" spans="1:44" ht="31.5" thickBot="1" x14ac:dyDescent="0.4">
      <c r="A152" s="3"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4">
        <v>13</v>
      </c>
    </row>
    <row r="153" spans="1:44" ht="31.5" thickBot="1" x14ac:dyDescent="0.4">
      <c r="A153" s="3"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4">
        <v>6</v>
      </c>
    </row>
    <row r="154" spans="1:44" ht="31.5" thickBot="1" x14ac:dyDescent="0.4">
      <c r="A154" s="3"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4">
        <v>5</v>
      </c>
    </row>
    <row r="155" spans="1:44" ht="31.5" thickBot="1" x14ac:dyDescent="0.4">
      <c r="A155" s="3"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4">
        <v>15</v>
      </c>
    </row>
    <row r="156" spans="1:44" ht="31.5" thickBot="1" x14ac:dyDescent="0.4">
      <c r="A156" s="3"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4">
        <v>7</v>
      </c>
    </row>
    <row r="157" spans="1:44" ht="31.5" thickBot="1" x14ac:dyDescent="0.4">
      <c r="A157" s="3"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4">
        <v>9</v>
      </c>
    </row>
    <row r="158" spans="1:44" ht="31.5" thickBot="1" x14ac:dyDescent="0.4">
      <c r="A158" s="3"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4">
        <v>0</v>
      </c>
    </row>
    <row r="159" spans="1:44" ht="31.5" thickBot="1" x14ac:dyDescent="0.4">
      <c r="A159" s="3"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4">
        <v>0</v>
      </c>
    </row>
    <row r="160" spans="1:44" ht="31.5" thickBot="1" x14ac:dyDescent="0.4">
      <c r="A160" s="3"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4">
        <v>11</v>
      </c>
    </row>
    <row r="161" spans="1:44" ht="31.5" thickBot="1" x14ac:dyDescent="0.4">
      <c r="A161" s="3"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4">
        <v>2</v>
      </c>
    </row>
    <row r="162" spans="1:44" ht="31.5" thickBot="1" x14ac:dyDescent="0.4">
      <c r="A162" s="3"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4">
        <v>2</v>
      </c>
    </row>
    <row r="163" spans="1:44" ht="31.5" thickBot="1" x14ac:dyDescent="0.4">
      <c r="A163" s="3"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4">
        <v>2</v>
      </c>
    </row>
    <row r="164" spans="1:44" ht="31.5" thickBot="1" x14ac:dyDescent="0.4">
      <c r="A164" s="3"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4">
        <v>2</v>
      </c>
    </row>
    <row r="165" spans="1:44" ht="31.5" thickBot="1" x14ac:dyDescent="0.4">
      <c r="A165" s="3"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4">
        <v>4</v>
      </c>
    </row>
    <row r="166" spans="1:44" ht="31.5" thickBot="1" x14ac:dyDescent="0.4">
      <c r="A166" s="3"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4">
        <v>1</v>
      </c>
    </row>
    <row r="167" spans="1:44" ht="31.5" thickBot="1" x14ac:dyDescent="0.4">
      <c r="A167" s="3"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4">
        <v>4</v>
      </c>
    </row>
    <row r="168" spans="1:44" ht="31.5" thickBot="1" x14ac:dyDescent="0.4">
      <c r="A168" s="3"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4">
        <v>8</v>
      </c>
    </row>
    <row r="169" spans="1:44" ht="31.5" thickBot="1" x14ac:dyDescent="0.4">
      <c r="A169" s="3"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4">
        <v>4</v>
      </c>
    </row>
    <row r="170" spans="1:44" ht="31.5" thickBot="1" x14ac:dyDescent="0.4">
      <c r="A170" s="3"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4">
        <v>7</v>
      </c>
    </row>
    <row r="171" spans="1:44" ht="31.5" thickBot="1" x14ac:dyDescent="0.4">
      <c r="A171" s="3"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4">
        <v>4</v>
      </c>
    </row>
    <row r="172" spans="1:44" ht="31.5" thickBot="1" x14ac:dyDescent="0.4">
      <c r="A172" s="3"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4">
        <v>1</v>
      </c>
    </row>
    <row r="173" spans="1:44" ht="31.5" thickBot="1" x14ac:dyDescent="0.4">
      <c r="A173" s="3"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4">
        <v>0</v>
      </c>
    </row>
    <row r="174" spans="1:44" ht="31.5" thickBot="1" x14ac:dyDescent="0.4">
      <c r="A174" s="3"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4">
        <v>2</v>
      </c>
    </row>
    <row r="175" spans="1:44" ht="31.5" thickBot="1" x14ac:dyDescent="0.4">
      <c r="A175" s="3"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4">
        <v>10</v>
      </c>
    </row>
    <row r="176" spans="1:44" ht="31.5" thickBot="1" x14ac:dyDescent="0.4">
      <c r="A176" s="3"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4">
        <v>3</v>
      </c>
    </row>
    <row r="177" spans="1:44" ht="31.5" thickBot="1" x14ac:dyDescent="0.4">
      <c r="A177" s="3"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4">
        <v>2</v>
      </c>
    </row>
    <row r="178" spans="1:44" ht="31.5" thickBot="1" x14ac:dyDescent="0.4">
      <c r="A178" s="3"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4">
        <v>2</v>
      </c>
    </row>
    <row r="179" spans="1:44" ht="31.5" thickBot="1" x14ac:dyDescent="0.4">
      <c r="A179" s="3"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4">
        <v>0</v>
      </c>
    </row>
    <row r="180" spans="1:44" ht="31.5" thickBot="1" x14ac:dyDescent="0.4">
      <c r="A180" s="3"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4">
        <v>7</v>
      </c>
    </row>
    <row r="181" spans="1:44" ht="31.5" thickBot="1" x14ac:dyDescent="0.4">
      <c r="A181" s="3"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4">
        <v>1</v>
      </c>
    </row>
    <row r="182" spans="1:44" ht="31.5" thickBot="1" x14ac:dyDescent="0.4">
      <c r="A182" s="3"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4">
        <v>2</v>
      </c>
    </row>
    <row r="183" spans="1:44" ht="31.5" thickBot="1" x14ac:dyDescent="0.4">
      <c r="A183" s="3"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4">
        <v>2</v>
      </c>
    </row>
    <row r="184" spans="1:44" ht="31.5" thickBot="1" x14ac:dyDescent="0.4">
      <c r="A184" s="3"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4">
        <v>2</v>
      </c>
    </row>
    <row r="185" spans="1:44" ht="31.5" thickBot="1" x14ac:dyDescent="0.4">
      <c r="A185" s="3"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4">
        <v>2</v>
      </c>
    </row>
    <row r="186" spans="1:44" ht="31.5" thickBot="1" x14ac:dyDescent="0.4">
      <c r="A186" s="3"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4">
        <v>3</v>
      </c>
    </row>
    <row r="187" spans="1:44" ht="31.5" thickBot="1" x14ac:dyDescent="0.4">
      <c r="A187" s="3"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4">
        <v>6</v>
      </c>
    </row>
    <row r="188" spans="1:44" ht="31.5" thickBot="1" x14ac:dyDescent="0.4">
      <c r="A188" s="3"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4">
        <v>9</v>
      </c>
    </row>
    <row r="189" spans="1:44" ht="31.5" thickBot="1" x14ac:dyDescent="0.4">
      <c r="A189" s="3"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4">
        <v>15</v>
      </c>
    </row>
    <row r="190" spans="1:44" ht="31.5" thickBot="1" x14ac:dyDescent="0.4">
      <c r="A190" s="3"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4">
        <v>9</v>
      </c>
    </row>
    <row r="191" spans="1:44" ht="31.5" thickBot="1" x14ac:dyDescent="0.4">
      <c r="A191" s="3"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4">
        <v>0</v>
      </c>
    </row>
    <row r="192" spans="1:44" ht="31.5" thickBot="1" x14ac:dyDescent="0.4">
      <c r="A192" s="3"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4">
        <v>9</v>
      </c>
    </row>
    <row r="193" spans="1:44" ht="31.5" thickBot="1" x14ac:dyDescent="0.4">
      <c r="A193" s="3"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4">
        <v>3</v>
      </c>
    </row>
    <row r="194" spans="1:44" ht="31.5" thickBot="1" x14ac:dyDescent="0.4">
      <c r="A194" s="3"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4">
        <v>1</v>
      </c>
    </row>
    <row r="195" spans="1:44" ht="31.5" thickBot="1" x14ac:dyDescent="0.4">
      <c r="A195" s="3"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4">
        <v>2</v>
      </c>
    </row>
    <row r="196" spans="1:44" ht="31.5" thickBot="1" x14ac:dyDescent="0.4">
      <c r="A196" s="3"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4">
        <v>8</v>
      </c>
    </row>
    <row r="197" spans="1:44" ht="31.5" thickBot="1" x14ac:dyDescent="0.4">
      <c r="A197" s="3"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4">
        <v>7</v>
      </c>
    </row>
    <row r="198" spans="1:44" ht="31.5" thickBot="1" x14ac:dyDescent="0.4">
      <c r="A198" s="3"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4">
        <v>2</v>
      </c>
    </row>
    <row r="199" spans="1:44" ht="31.5" thickBot="1" x14ac:dyDescent="0.4">
      <c r="A199" s="3"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4">
        <v>2</v>
      </c>
    </row>
    <row r="200" spans="1:44" ht="31.5" thickBot="1" x14ac:dyDescent="0.4">
      <c r="A200" s="3"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4">
        <v>0</v>
      </c>
    </row>
    <row r="201" spans="1:44" ht="31.5" thickBot="1" x14ac:dyDescent="0.4">
      <c r="A201" s="3"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4">
        <v>7</v>
      </c>
    </row>
    <row r="202" spans="1:44" ht="31.5" thickBot="1" x14ac:dyDescent="0.4">
      <c r="A202" s="3"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4">
        <v>0</v>
      </c>
    </row>
    <row r="203" spans="1:44" ht="31.5" thickBot="1" x14ac:dyDescent="0.4">
      <c r="A203" s="3"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4">
        <v>7</v>
      </c>
    </row>
    <row r="204" spans="1:44" ht="31.5" thickBot="1" x14ac:dyDescent="0.4">
      <c r="A204" s="3"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4">
        <v>0</v>
      </c>
    </row>
    <row r="205" spans="1:44" ht="31.5" thickBot="1" x14ac:dyDescent="0.4">
      <c r="A205" s="3"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4">
        <v>7</v>
      </c>
    </row>
    <row r="206" spans="1:44" ht="31.5" thickBot="1" x14ac:dyDescent="0.4">
      <c r="A206" s="3"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4">
        <v>0</v>
      </c>
    </row>
    <row r="207" spans="1:44" ht="31.5" thickBot="1" x14ac:dyDescent="0.4">
      <c r="A207" s="3"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4">
        <v>9</v>
      </c>
    </row>
    <row r="208" spans="1:44" ht="31.5" thickBot="1" x14ac:dyDescent="0.4">
      <c r="A208" s="3"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4">
        <v>2</v>
      </c>
    </row>
    <row r="209" spans="1:44" ht="31.5" thickBot="1" x14ac:dyDescent="0.4">
      <c r="A209" s="3"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4">
        <v>7</v>
      </c>
    </row>
    <row r="210" spans="1:44" ht="31.5" thickBot="1" x14ac:dyDescent="0.4">
      <c r="A210" s="3"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4">
        <v>2</v>
      </c>
    </row>
    <row r="211" spans="1:44" ht="31.5" thickBot="1" x14ac:dyDescent="0.4">
      <c r="A211" s="3"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4">
        <v>3</v>
      </c>
    </row>
    <row r="212" spans="1:44" ht="31.5" thickBot="1" x14ac:dyDescent="0.4">
      <c r="A212" s="3"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4">
        <v>8</v>
      </c>
    </row>
    <row r="213" spans="1:44" ht="31.5" thickBot="1" x14ac:dyDescent="0.4">
      <c r="A213" s="3"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4">
        <v>8</v>
      </c>
    </row>
    <row r="214" spans="1:44" ht="31.5" thickBot="1" x14ac:dyDescent="0.4">
      <c r="A214" s="3"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4">
        <v>7</v>
      </c>
    </row>
    <row r="215" spans="1:44" ht="31.5" thickBot="1" x14ac:dyDescent="0.4">
      <c r="A215" s="3"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4">
        <v>7</v>
      </c>
    </row>
    <row r="216" spans="1:44" ht="31.5" thickBot="1" x14ac:dyDescent="0.4">
      <c r="A216" s="3"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4">
        <v>4</v>
      </c>
    </row>
    <row r="217" spans="1:44" ht="31.5" thickBot="1" x14ac:dyDescent="0.4">
      <c r="A217" s="3"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4">
        <v>0</v>
      </c>
    </row>
    <row r="218" spans="1:44" ht="31.5" thickBot="1" x14ac:dyDescent="0.4">
      <c r="A218" s="3"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4">
        <v>1</v>
      </c>
    </row>
    <row r="219" spans="1:44" ht="31.5" thickBot="1" x14ac:dyDescent="0.4">
      <c r="A219" s="3"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4">
        <v>5</v>
      </c>
    </row>
    <row r="220" spans="1:44" ht="31.5" thickBot="1" x14ac:dyDescent="0.4">
      <c r="A220" s="3"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4">
        <v>8</v>
      </c>
    </row>
    <row r="221" spans="1:44" ht="31.5" thickBot="1" x14ac:dyDescent="0.4">
      <c r="A221" s="3"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4">
        <v>5</v>
      </c>
    </row>
    <row r="222" spans="1:44" ht="31.5" thickBot="1" x14ac:dyDescent="0.4">
      <c r="A222" s="3"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4">
        <v>7</v>
      </c>
    </row>
    <row r="223" spans="1:44" ht="31.5" thickBot="1" x14ac:dyDescent="0.4">
      <c r="A223" s="3"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4">
        <v>1</v>
      </c>
    </row>
    <row r="224" spans="1:44" ht="31.5" thickBot="1" x14ac:dyDescent="0.4">
      <c r="A224" s="3"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4">
        <v>7</v>
      </c>
    </row>
    <row r="225" spans="1:44" ht="31.5" thickBot="1" x14ac:dyDescent="0.4">
      <c r="A225" s="3"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4">
        <v>13</v>
      </c>
    </row>
    <row r="226" spans="1:44" ht="31.5" thickBot="1" x14ac:dyDescent="0.4">
      <c r="A226" s="3"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4">
        <v>4</v>
      </c>
    </row>
    <row r="227" spans="1:44" ht="31.5" thickBot="1" x14ac:dyDescent="0.4">
      <c r="A227" s="3"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4">
        <v>0</v>
      </c>
    </row>
    <row r="228" spans="1:44" ht="31.5" thickBot="1" x14ac:dyDescent="0.4">
      <c r="A228" s="3"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4">
        <v>8</v>
      </c>
    </row>
    <row r="229" spans="1:44" ht="31.5" thickBot="1" x14ac:dyDescent="0.4">
      <c r="A229" s="3"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4">
        <v>1</v>
      </c>
    </row>
    <row r="230" spans="1:44" ht="31.5" thickBot="1" x14ac:dyDescent="0.4">
      <c r="A230" s="3"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4">
        <v>8</v>
      </c>
    </row>
    <row r="231" spans="1:44" ht="31.5" thickBot="1" x14ac:dyDescent="0.4">
      <c r="A231" s="3"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4">
        <v>1</v>
      </c>
    </row>
    <row r="232" spans="1:44" ht="31.5" thickBot="1" x14ac:dyDescent="0.4">
      <c r="A232" s="3"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4">
        <v>2</v>
      </c>
    </row>
    <row r="233" spans="1:44" ht="31.5" thickBot="1" x14ac:dyDescent="0.4">
      <c r="A233" s="3"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4">
        <v>15</v>
      </c>
    </row>
    <row r="234" spans="1:44" ht="31.5" thickBot="1" x14ac:dyDescent="0.4">
      <c r="A234" s="3"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4">
        <v>2</v>
      </c>
    </row>
    <row r="235" spans="1:44" ht="31.5" thickBot="1" x14ac:dyDescent="0.4">
      <c r="A235" s="3"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4">
        <v>6</v>
      </c>
    </row>
    <row r="236" spans="1:44" ht="31.5" thickBot="1" x14ac:dyDescent="0.4">
      <c r="A236" s="3"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4">
        <v>4</v>
      </c>
    </row>
    <row r="237" spans="1:44" ht="31.5" thickBot="1" x14ac:dyDescent="0.4">
      <c r="A237" s="3"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4">
        <v>9</v>
      </c>
    </row>
    <row r="238" spans="1:44" ht="31.5" thickBot="1" x14ac:dyDescent="0.4">
      <c r="A238" s="3"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4">
        <v>7</v>
      </c>
    </row>
    <row r="239" spans="1:44" ht="31.5" thickBot="1" x14ac:dyDescent="0.4">
      <c r="A239" s="3"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4">
        <v>12</v>
      </c>
    </row>
    <row r="240" spans="1:44" ht="31.5" thickBot="1" x14ac:dyDescent="0.4">
      <c r="A240" s="3"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4">
        <v>2</v>
      </c>
    </row>
    <row r="241" spans="1:44" ht="31.5" thickBot="1" x14ac:dyDescent="0.4">
      <c r="A241" s="3"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4">
        <v>2</v>
      </c>
    </row>
    <row r="242" spans="1:44" ht="31.5" thickBot="1" x14ac:dyDescent="0.4">
      <c r="A242" s="3"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4">
        <v>2</v>
      </c>
    </row>
    <row r="243" spans="1:44" ht="31.5" thickBot="1" x14ac:dyDescent="0.4">
      <c r="A243" s="3"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4">
        <v>2</v>
      </c>
    </row>
    <row r="244" spans="1:44" ht="31.5" thickBot="1" x14ac:dyDescent="0.4">
      <c r="A244" s="3"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4">
        <v>0</v>
      </c>
    </row>
    <row r="245" spans="1:44" ht="31.5" thickBot="1" x14ac:dyDescent="0.4">
      <c r="A245" s="3"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4">
        <v>7</v>
      </c>
    </row>
    <row r="246" spans="1:44" ht="31.5" thickBot="1" x14ac:dyDescent="0.4">
      <c r="A246" s="3"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4">
        <v>7</v>
      </c>
    </row>
    <row r="247" spans="1:44" ht="31.5" thickBot="1" x14ac:dyDescent="0.4">
      <c r="A247" s="3"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4">
        <v>2</v>
      </c>
    </row>
    <row r="248" spans="1:44" ht="31.5" thickBot="1" x14ac:dyDescent="0.4">
      <c r="A248" s="3"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4">
        <v>2</v>
      </c>
    </row>
    <row r="249" spans="1:44" ht="31.5" thickBot="1" x14ac:dyDescent="0.4">
      <c r="A249" s="3"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4">
        <v>9</v>
      </c>
    </row>
    <row r="250" spans="1:44" ht="31.5" thickBot="1" x14ac:dyDescent="0.4">
      <c r="A250" s="3"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4">
        <v>2</v>
      </c>
    </row>
    <row r="251" spans="1:44" ht="31.5" thickBot="1" x14ac:dyDescent="0.4">
      <c r="A251" s="3"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4">
        <v>2</v>
      </c>
    </row>
    <row r="252" spans="1:44" ht="31.5" thickBot="1" x14ac:dyDescent="0.4">
      <c r="A252" s="3"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4">
        <v>0</v>
      </c>
    </row>
    <row r="253" spans="1:44" ht="31.5" thickBot="1" x14ac:dyDescent="0.4">
      <c r="A253" s="3"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4">
        <v>8</v>
      </c>
    </row>
    <row r="254" spans="1:44" ht="31.5" thickBot="1" x14ac:dyDescent="0.4">
      <c r="A254" s="3"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4">
        <v>5</v>
      </c>
    </row>
    <row r="255" spans="1:44" ht="31.5" thickBot="1" x14ac:dyDescent="0.4">
      <c r="A255" s="3"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4">
        <v>2</v>
      </c>
    </row>
    <row r="256" spans="1:44" ht="31.5" thickBot="1" x14ac:dyDescent="0.4">
      <c r="A256" s="3"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4">
        <v>2</v>
      </c>
    </row>
    <row r="257" spans="1:44" ht="31.5" thickBot="1" x14ac:dyDescent="0.4">
      <c r="A257" s="3"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4">
        <v>2</v>
      </c>
    </row>
    <row r="258" spans="1:44" ht="31.5" thickBot="1" x14ac:dyDescent="0.4">
      <c r="A258" s="3"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4">
        <v>8</v>
      </c>
    </row>
    <row r="259" spans="1:44" ht="31.5" thickBot="1" x14ac:dyDescent="0.4">
      <c r="A259" s="3"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4">
        <v>9</v>
      </c>
    </row>
    <row r="260" spans="1:44" ht="31.5" thickBot="1" x14ac:dyDescent="0.4">
      <c r="A260" s="3"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4">
        <v>0</v>
      </c>
    </row>
    <row r="261" spans="1:44" ht="31.5" thickBot="1" x14ac:dyDescent="0.4">
      <c r="A261" s="3"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4">
        <v>4</v>
      </c>
    </row>
    <row r="262" spans="1:44" ht="31.5" thickBot="1" x14ac:dyDescent="0.4">
      <c r="A262" s="3"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4">
        <v>3</v>
      </c>
    </row>
    <row r="263" spans="1:44" ht="31.5" thickBot="1" x14ac:dyDescent="0.4">
      <c r="A263" s="3"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4">
        <v>5</v>
      </c>
    </row>
    <row r="264" spans="1:44" ht="31.5" thickBot="1" x14ac:dyDescent="0.4">
      <c r="A264" s="3"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4">
        <v>4</v>
      </c>
    </row>
    <row r="265" spans="1:44" ht="31.5" thickBot="1" x14ac:dyDescent="0.4">
      <c r="A265" s="3"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4">
        <v>7</v>
      </c>
    </row>
    <row r="266" spans="1:44" ht="31.5" thickBot="1" x14ac:dyDescent="0.4">
      <c r="A266" s="3"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4">
        <v>0</v>
      </c>
    </row>
    <row r="267" spans="1:44" ht="31.5" thickBot="1" x14ac:dyDescent="0.4">
      <c r="A267" s="3"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4">
        <v>0</v>
      </c>
    </row>
    <row r="268" spans="1:44" ht="31.5" thickBot="1" x14ac:dyDescent="0.4">
      <c r="A268" s="3"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4">
        <v>8</v>
      </c>
    </row>
    <row r="269" spans="1:44" ht="31.5" thickBot="1" x14ac:dyDescent="0.4">
      <c r="A269" s="3"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4">
        <v>5</v>
      </c>
    </row>
    <row r="270" spans="1:44" ht="31.5" thickBot="1" x14ac:dyDescent="0.4">
      <c r="A270" s="3"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4">
        <v>10</v>
      </c>
    </row>
    <row r="271" spans="1:44" ht="31.5" thickBot="1" x14ac:dyDescent="0.4">
      <c r="A271" s="3"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4">
        <v>11</v>
      </c>
    </row>
    <row r="272" spans="1:44" ht="31.5" thickBot="1" x14ac:dyDescent="0.4">
      <c r="A272" s="3"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4">
        <v>13</v>
      </c>
    </row>
    <row r="273" spans="1:44" ht="31.5" thickBot="1" x14ac:dyDescent="0.4">
      <c r="A273" s="3"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4">
        <v>9</v>
      </c>
    </row>
    <row r="274" spans="1:44" ht="31.5" thickBot="1" x14ac:dyDescent="0.4">
      <c r="A274" s="3"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4">
        <v>4</v>
      </c>
    </row>
    <row r="275" spans="1:44" ht="31.5" thickBot="1" x14ac:dyDescent="0.4">
      <c r="A275" s="3"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4">
        <v>1</v>
      </c>
    </row>
    <row r="276" spans="1:44" ht="31.5" thickBot="1" x14ac:dyDescent="0.4">
      <c r="A276" s="3"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4">
        <v>0</v>
      </c>
    </row>
    <row r="277" spans="1:44" ht="31.5" thickBot="1" x14ac:dyDescent="0.4">
      <c r="A277" s="3"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4">
        <v>2</v>
      </c>
    </row>
    <row r="278" spans="1:44" ht="31.5" thickBot="1" x14ac:dyDescent="0.4">
      <c r="A278" s="3"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4">
        <v>2</v>
      </c>
    </row>
    <row r="279" spans="1:44" ht="31.5" thickBot="1" x14ac:dyDescent="0.4">
      <c r="A279" s="3"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4">
        <v>7</v>
      </c>
    </row>
    <row r="280" spans="1:44" ht="31.5" thickBot="1" x14ac:dyDescent="0.4">
      <c r="A280" s="3"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4">
        <v>4</v>
      </c>
    </row>
    <row r="281" spans="1:44" ht="31.5" thickBot="1" x14ac:dyDescent="0.4">
      <c r="A281" s="3"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4">
        <v>6</v>
      </c>
    </row>
    <row r="282" spans="1:44" ht="31.5" thickBot="1" x14ac:dyDescent="0.4">
      <c r="A282" s="3"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4">
        <v>3</v>
      </c>
    </row>
    <row r="283" spans="1:44" ht="31.5" thickBot="1" x14ac:dyDescent="0.4">
      <c r="A283" s="3"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4">
        <v>6</v>
      </c>
    </row>
    <row r="284" spans="1:44" ht="31.5" thickBot="1" x14ac:dyDescent="0.4">
      <c r="A284" s="3"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4">
        <v>9</v>
      </c>
    </row>
    <row r="285" spans="1:44" ht="31.5" thickBot="1" x14ac:dyDescent="0.4">
      <c r="A285" s="3"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4">
        <v>8</v>
      </c>
    </row>
    <row r="286" spans="1:44" ht="31.5" thickBot="1" x14ac:dyDescent="0.4">
      <c r="A286" s="3"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4">
        <v>3</v>
      </c>
    </row>
    <row r="287" spans="1:44" ht="31.5" thickBot="1" x14ac:dyDescent="0.4">
      <c r="A287" s="3"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4">
        <v>7</v>
      </c>
    </row>
    <row r="288" spans="1:44" ht="31.5" thickBot="1" x14ac:dyDescent="0.4">
      <c r="A288" s="3"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4">
        <v>0</v>
      </c>
    </row>
    <row r="289" spans="1:44" ht="31.5" thickBot="1" x14ac:dyDescent="0.4">
      <c r="A289" s="3"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4">
        <v>2</v>
      </c>
    </row>
    <row r="290" spans="1:44" ht="31.5" thickBot="1" x14ac:dyDescent="0.4">
      <c r="A290" s="3"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4">
        <v>2</v>
      </c>
    </row>
    <row r="291" spans="1:44" ht="31.5" thickBot="1" x14ac:dyDescent="0.4">
      <c r="A291" s="3"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4">
        <v>2</v>
      </c>
    </row>
    <row r="292" spans="1:44" ht="31.5" thickBot="1" x14ac:dyDescent="0.4">
      <c r="A292" s="3"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4">
        <v>2</v>
      </c>
    </row>
    <row r="293" spans="1:44" ht="31.5" thickBot="1" x14ac:dyDescent="0.4">
      <c r="A293" s="3"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4">
        <v>7</v>
      </c>
    </row>
    <row r="294" spans="1:44" ht="31.5" thickBot="1" x14ac:dyDescent="0.4">
      <c r="A294" s="3"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4">
        <v>2</v>
      </c>
    </row>
    <row r="295" spans="1:44" ht="31.5" thickBot="1" x14ac:dyDescent="0.4">
      <c r="A295" s="3"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4">
        <v>4</v>
      </c>
    </row>
    <row r="296" spans="1:44" ht="31.5" thickBot="1" x14ac:dyDescent="0.4">
      <c r="A296" s="3"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4">
        <v>2</v>
      </c>
    </row>
    <row r="297" spans="1:44" ht="31.5" thickBot="1" x14ac:dyDescent="0.4">
      <c r="A297" s="3"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4">
        <v>8</v>
      </c>
    </row>
    <row r="298" spans="1:44" ht="31.5" thickBot="1" x14ac:dyDescent="0.4">
      <c r="A298" s="3"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4">
        <v>0</v>
      </c>
    </row>
    <row r="299" spans="1:44" ht="31.5" thickBot="1" x14ac:dyDescent="0.4">
      <c r="A299" s="3"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4">
        <v>9</v>
      </c>
    </row>
    <row r="300" spans="1:44" ht="31.5" thickBot="1" x14ac:dyDescent="0.4">
      <c r="A300" s="3"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4">
        <v>0</v>
      </c>
    </row>
    <row r="301" spans="1:44" ht="31.5" thickBot="1" x14ac:dyDescent="0.4">
      <c r="A301" s="3"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4">
        <v>2</v>
      </c>
    </row>
    <row r="302" spans="1:44" ht="31.5" thickBot="1" x14ac:dyDescent="0.4">
      <c r="A302" s="3"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4">
        <v>4</v>
      </c>
    </row>
    <row r="303" spans="1:44" ht="31.5" thickBot="1" x14ac:dyDescent="0.4">
      <c r="A303" s="3"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4">
        <v>0</v>
      </c>
    </row>
    <row r="304" spans="1:44" ht="31.5" thickBot="1" x14ac:dyDescent="0.4">
      <c r="A304" s="3"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4">
        <v>7</v>
      </c>
    </row>
    <row r="305" spans="1:44" ht="31.5" thickBot="1" x14ac:dyDescent="0.4">
      <c r="A305" s="3"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4">
        <v>7</v>
      </c>
    </row>
    <row r="306" spans="1:44" ht="31.5" thickBot="1" x14ac:dyDescent="0.4">
      <c r="A306" s="3"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4">
        <v>7</v>
      </c>
    </row>
    <row r="307" spans="1:44" ht="31.5" thickBot="1" x14ac:dyDescent="0.4">
      <c r="A307" s="3"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4">
        <v>8</v>
      </c>
    </row>
    <row r="308" spans="1:44" ht="31.5" thickBot="1" x14ac:dyDescent="0.4">
      <c r="A308" s="3"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4">
        <v>8</v>
      </c>
    </row>
    <row r="309" spans="1:44" ht="31.5" thickBot="1" x14ac:dyDescent="0.4">
      <c r="A309" s="3"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4">
        <v>1</v>
      </c>
    </row>
    <row r="310" spans="1:44" ht="31.5" thickBot="1" x14ac:dyDescent="0.4">
      <c r="A310" s="3"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4">
        <v>2</v>
      </c>
    </row>
    <row r="311" spans="1:44" ht="31.5" thickBot="1" x14ac:dyDescent="0.4">
      <c r="A311" s="3"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4">
        <v>3</v>
      </c>
    </row>
    <row r="312" spans="1:44" ht="31.5" thickBot="1" x14ac:dyDescent="0.4">
      <c r="A312" s="3"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4">
        <v>0</v>
      </c>
    </row>
    <row r="313" spans="1:44" ht="31.5" thickBot="1" x14ac:dyDescent="0.4">
      <c r="A313" s="3"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4">
        <v>11</v>
      </c>
    </row>
    <row r="314" spans="1:44" ht="31.5" thickBot="1" x14ac:dyDescent="0.4">
      <c r="A314" s="3"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4">
        <v>2</v>
      </c>
    </row>
    <row r="315" spans="1:44" ht="31.5" thickBot="1" x14ac:dyDescent="0.4">
      <c r="A315" s="3"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4">
        <v>8</v>
      </c>
    </row>
    <row r="316" spans="1:44" ht="31.5" thickBot="1" x14ac:dyDescent="0.4">
      <c r="A316" s="3"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4">
        <v>10</v>
      </c>
    </row>
    <row r="317" spans="1:44" ht="31.5" thickBot="1" x14ac:dyDescent="0.4">
      <c r="A317" s="3"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4">
        <v>7</v>
      </c>
    </row>
    <row r="318" spans="1:44" ht="31.5" thickBot="1" x14ac:dyDescent="0.4">
      <c r="A318" s="3"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4">
        <v>7</v>
      </c>
    </row>
    <row r="319" spans="1:44" ht="31.5" thickBot="1" x14ac:dyDescent="0.4">
      <c r="A319" s="3"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4">
        <v>7</v>
      </c>
    </row>
    <row r="320" spans="1:44" ht="31.5" thickBot="1" x14ac:dyDescent="0.4">
      <c r="A320" s="3"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4">
        <v>2</v>
      </c>
    </row>
    <row r="321" spans="1:44" ht="31.5" thickBot="1" x14ac:dyDescent="0.4">
      <c r="A321" s="3"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4">
        <v>9</v>
      </c>
    </row>
    <row r="322" spans="1:44" ht="31.5" thickBot="1" x14ac:dyDescent="0.4">
      <c r="A322" s="3"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4">
        <v>4</v>
      </c>
    </row>
    <row r="323" spans="1:44" ht="31.5" thickBot="1" x14ac:dyDescent="0.4">
      <c r="A323" s="3"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4">
        <v>7</v>
      </c>
    </row>
    <row r="324" spans="1:44" ht="31.5" thickBot="1" x14ac:dyDescent="0.4">
      <c r="A324" s="3"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4">
        <v>7</v>
      </c>
    </row>
    <row r="325" spans="1:44" ht="31.5" thickBot="1" x14ac:dyDescent="0.4">
      <c r="A325" s="3"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4">
        <v>2</v>
      </c>
    </row>
    <row r="326" spans="1:44" ht="31.5" thickBot="1" x14ac:dyDescent="0.4">
      <c r="A326" s="3"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4">
        <v>9</v>
      </c>
    </row>
    <row r="327" spans="1:44" ht="31.5" thickBot="1" x14ac:dyDescent="0.4">
      <c r="A327" s="3"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4">
        <v>9</v>
      </c>
    </row>
    <row r="328" spans="1:44" ht="31.5" thickBot="1" x14ac:dyDescent="0.4">
      <c r="A328" s="3"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4">
        <v>3</v>
      </c>
    </row>
    <row r="329" spans="1:44" ht="31.5" thickBot="1" x14ac:dyDescent="0.4">
      <c r="A329" s="3"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4">
        <v>0</v>
      </c>
    </row>
    <row r="330" spans="1:44" ht="31.5" thickBot="1" x14ac:dyDescent="0.4">
      <c r="A330" s="3"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4">
        <v>1</v>
      </c>
    </row>
    <row r="331" spans="1:44" ht="31.5" thickBot="1" x14ac:dyDescent="0.4">
      <c r="A331" s="3"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4">
        <v>1</v>
      </c>
    </row>
    <row r="332" spans="1:44" ht="31.5" thickBot="1" x14ac:dyDescent="0.4">
      <c r="A332" s="3"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4">
        <v>0</v>
      </c>
    </row>
    <row r="333" spans="1:44" ht="31.5" thickBot="1" x14ac:dyDescent="0.4">
      <c r="A333" s="3"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4">
        <v>4</v>
      </c>
    </row>
    <row r="334" spans="1:44" ht="31.5" thickBot="1" x14ac:dyDescent="0.4">
      <c r="A334" s="3"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4">
        <v>3</v>
      </c>
    </row>
    <row r="335" spans="1:44" ht="31.5" thickBot="1" x14ac:dyDescent="0.4">
      <c r="A335" s="3"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4">
        <v>0</v>
      </c>
    </row>
    <row r="336" spans="1:44" ht="31.5" thickBot="1" x14ac:dyDescent="0.4">
      <c r="A336" s="3"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4">
        <v>8</v>
      </c>
    </row>
    <row r="337" spans="1:44" ht="31.5" thickBot="1" x14ac:dyDescent="0.4">
      <c r="A337" s="3"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4">
        <v>2</v>
      </c>
    </row>
    <row r="338" spans="1:44" ht="31.5" thickBot="1" x14ac:dyDescent="0.4">
      <c r="A338" s="3"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4">
        <v>7</v>
      </c>
    </row>
    <row r="339" spans="1:44" ht="31.5" thickBot="1" x14ac:dyDescent="0.4">
      <c r="A339" s="3"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4">
        <v>2</v>
      </c>
    </row>
    <row r="340" spans="1:44" ht="31.5" thickBot="1" x14ac:dyDescent="0.4">
      <c r="A340" s="3"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4">
        <v>2</v>
      </c>
    </row>
    <row r="341" spans="1:44" ht="31.5" thickBot="1" x14ac:dyDescent="0.4">
      <c r="A341" s="3"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4">
        <v>7</v>
      </c>
    </row>
    <row r="342" spans="1:44" ht="31.5" thickBot="1" x14ac:dyDescent="0.4">
      <c r="A342" s="3"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4">
        <v>4</v>
      </c>
    </row>
    <row r="343" spans="1:44" ht="31.5" thickBot="1" x14ac:dyDescent="0.4">
      <c r="A343" s="3"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4">
        <v>9</v>
      </c>
    </row>
    <row r="344" spans="1:44" ht="31.5" thickBot="1" x14ac:dyDescent="0.4">
      <c r="A344" s="3"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4">
        <v>10</v>
      </c>
    </row>
    <row r="345" spans="1:44" ht="31.5" thickBot="1" x14ac:dyDescent="0.4">
      <c r="A345" s="3"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4">
        <v>7</v>
      </c>
    </row>
    <row r="346" spans="1:44" ht="31.5" thickBot="1" x14ac:dyDescent="0.4">
      <c r="A346" s="3"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4">
        <v>13</v>
      </c>
    </row>
    <row r="347" spans="1:44" ht="31.5" thickBot="1" x14ac:dyDescent="0.4">
      <c r="A347" s="3"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4">
        <v>2</v>
      </c>
    </row>
    <row r="348" spans="1:44" ht="31.5" thickBot="1" x14ac:dyDescent="0.4">
      <c r="A348" s="3"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4">
        <v>2</v>
      </c>
    </row>
    <row r="349" spans="1:44" ht="31.5" thickBot="1" x14ac:dyDescent="0.4">
      <c r="A349" s="3"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4">
        <v>0</v>
      </c>
    </row>
    <row r="350" spans="1:44" ht="31.5" thickBot="1" x14ac:dyDescent="0.4">
      <c r="A350" s="3"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4">
        <v>0</v>
      </c>
    </row>
    <row r="351" spans="1:44" ht="31.5" thickBot="1" x14ac:dyDescent="0.4">
      <c r="A351" s="3"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4">
        <v>2</v>
      </c>
    </row>
    <row r="352" spans="1:44" ht="31.5" thickBot="1" x14ac:dyDescent="0.4">
      <c r="A352" s="3"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4">
        <v>0</v>
      </c>
    </row>
    <row r="353" spans="1:44" ht="31.5" thickBot="1" x14ac:dyDescent="0.4">
      <c r="A353" s="3"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4">
        <v>7</v>
      </c>
    </row>
    <row r="354" spans="1:44" ht="31.5" thickBot="1" x14ac:dyDescent="0.4">
      <c r="A354" s="3"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4">
        <v>0</v>
      </c>
    </row>
    <row r="355" spans="1:44" ht="31.5" thickBot="1" x14ac:dyDescent="0.4">
      <c r="A355" s="3"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4">
        <v>7</v>
      </c>
    </row>
    <row r="356" spans="1:44" ht="31.5" thickBot="1" x14ac:dyDescent="0.4">
      <c r="A356" s="3"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4">
        <v>2</v>
      </c>
    </row>
    <row r="357" spans="1:44" ht="31.5" thickBot="1" x14ac:dyDescent="0.4">
      <c r="A357" s="3"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4">
        <v>7</v>
      </c>
    </row>
    <row r="358" spans="1:44" ht="31.5" thickBot="1" x14ac:dyDescent="0.4">
      <c r="A358" s="3"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4">
        <v>0</v>
      </c>
    </row>
    <row r="359" spans="1:44" ht="31.5" thickBot="1" x14ac:dyDescent="0.4">
      <c r="A359" s="3"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4">
        <v>2</v>
      </c>
    </row>
    <row r="360" spans="1:44" ht="31.5" thickBot="1" x14ac:dyDescent="0.4">
      <c r="A360" s="3"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4">
        <v>0</v>
      </c>
    </row>
    <row r="361" spans="1:44" ht="31.5" thickBot="1" x14ac:dyDescent="0.4">
      <c r="A361" s="3"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4">
        <v>12</v>
      </c>
    </row>
    <row r="362" spans="1:44" ht="31.5" thickBot="1" x14ac:dyDescent="0.4">
      <c r="A362" s="3"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4">
        <v>2</v>
      </c>
    </row>
    <row r="363" spans="1:44" ht="31.5" thickBot="1" x14ac:dyDescent="0.4">
      <c r="A363" s="3"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4">
        <v>7</v>
      </c>
    </row>
    <row r="364" spans="1:44" ht="31.5" thickBot="1" x14ac:dyDescent="0.4">
      <c r="A364" s="3"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4">
        <v>2</v>
      </c>
    </row>
    <row r="365" spans="1:44" ht="31.5" thickBot="1" x14ac:dyDescent="0.4">
      <c r="A365" s="3"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4">
        <v>0</v>
      </c>
    </row>
    <row r="366" spans="1:44" ht="31.5" thickBot="1" x14ac:dyDescent="0.4">
      <c r="A366" s="3"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4">
        <v>3</v>
      </c>
    </row>
    <row r="367" spans="1:44" ht="31.5" thickBot="1" x14ac:dyDescent="0.4">
      <c r="A367" s="3"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4">
        <v>0</v>
      </c>
    </row>
    <row r="368" spans="1:44" ht="31.5" thickBot="1" x14ac:dyDescent="0.4">
      <c r="A368" s="3"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4">
        <v>7</v>
      </c>
    </row>
    <row r="369" spans="1:44" ht="31.5" thickBot="1" x14ac:dyDescent="0.4">
      <c r="A369" s="3"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4">
        <v>3</v>
      </c>
    </row>
    <row r="370" spans="1:44" ht="31.5" thickBot="1" x14ac:dyDescent="0.4">
      <c r="A370" s="3"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4">
        <v>0</v>
      </c>
    </row>
    <row r="371" spans="1:44" ht="31.5" thickBot="1" x14ac:dyDescent="0.4">
      <c r="A371" s="3"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4">
        <v>2</v>
      </c>
    </row>
    <row r="372" spans="1:44" ht="31.5" thickBot="1" x14ac:dyDescent="0.4">
      <c r="A372" s="3"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4">
        <v>0</v>
      </c>
    </row>
    <row r="373" spans="1:44" ht="31.5" thickBot="1" x14ac:dyDescent="0.4">
      <c r="A373" s="3"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4">
        <v>2</v>
      </c>
    </row>
    <row r="374" spans="1:44" ht="31.5" thickBot="1" x14ac:dyDescent="0.4">
      <c r="A374" s="3"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4">
        <v>0</v>
      </c>
    </row>
    <row r="375" spans="1:44" ht="31.5" thickBot="1" x14ac:dyDescent="0.4">
      <c r="A375" s="3"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4">
        <v>4</v>
      </c>
    </row>
    <row r="376" spans="1:44" ht="31.5" thickBot="1" x14ac:dyDescent="0.4">
      <c r="A376" s="3"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4">
        <v>7</v>
      </c>
    </row>
    <row r="377" spans="1:44" ht="31.5" thickBot="1" x14ac:dyDescent="0.4">
      <c r="A377" s="3"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4">
        <v>0</v>
      </c>
    </row>
    <row r="378" spans="1:44" ht="31.5" thickBot="1" x14ac:dyDescent="0.4">
      <c r="A378" s="3"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4">
        <v>7</v>
      </c>
    </row>
    <row r="379" spans="1:44" ht="31.5" thickBot="1" x14ac:dyDescent="0.4">
      <c r="A379" s="3"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4">
        <v>2</v>
      </c>
    </row>
    <row r="380" spans="1:44" ht="31.5" thickBot="1" x14ac:dyDescent="0.4">
      <c r="A380" s="3"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4">
        <v>4</v>
      </c>
    </row>
    <row r="381" spans="1:44" ht="31.5" thickBot="1" x14ac:dyDescent="0.4">
      <c r="A381" s="3"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4">
        <v>2</v>
      </c>
    </row>
    <row r="382" spans="1:44" ht="31.5" thickBot="1" x14ac:dyDescent="0.4">
      <c r="A382" s="3"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4">
        <v>3</v>
      </c>
    </row>
    <row r="383" spans="1:44" ht="31.5" thickBot="1" x14ac:dyDescent="0.4">
      <c r="A383" s="3"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4">
        <v>0</v>
      </c>
    </row>
    <row r="384" spans="1:44" ht="31.5" thickBot="1" x14ac:dyDescent="0.4">
      <c r="A384" s="3"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4">
        <v>4</v>
      </c>
    </row>
    <row r="385" spans="1:44" ht="31.5" thickBot="1" x14ac:dyDescent="0.4">
      <c r="A385" s="3"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4">
        <v>2</v>
      </c>
    </row>
    <row r="386" spans="1:44" ht="31.5" thickBot="1" x14ac:dyDescent="0.4">
      <c r="A386" s="3"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4">
        <v>0</v>
      </c>
    </row>
    <row r="387" spans="1:44" ht="31.5" thickBot="1" x14ac:dyDescent="0.4">
      <c r="A387" s="3"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4">
        <v>0</v>
      </c>
    </row>
    <row r="388" spans="1:44" ht="31.5" thickBot="1" x14ac:dyDescent="0.4">
      <c r="A388" s="3"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4">
        <v>17</v>
      </c>
    </row>
    <row r="389" spans="1:44" ht="31.5" thickBot="1" x14ac:dyDescent="0.4">
      <c r="A389" s="3"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4">
        <v>3</v>
      </c>
    </row>
    <row r="390" spans="1:44" ht="31.5" thickBot="1" x14ac:dyDescent="0.4">
      <c r="A390" s="3"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4">
        <v>2</v>
      </c>
    </row>
    <row r="391" spans="1:44" ht="31.5" thickBot="1" x14ac:dyDescent="0.4">
      <c r="A391" s="3"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4">
        <v>1</v>
      </c>
    </row>
    <row r="392" spans="1:44" ht="31.5" thickBot="1" x14ac:dyDescent="0.4">
      <c r="A392" s="3"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4">
        <v>9</v>
      </c>
    </row>
    <row r="393" spans="1:44" ht="31.5" thickBot="1" x14ac:dyDescent="0.4">
      <c r="A393" s="3"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4">
        <v>0</v>
      </c>
    </row>
    <row r="394" spans="1:44" ht="31.5" thickBot="1" x14ac:dyDescent="0.4">
      <c r="A394" s="3"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4">
        <v>2</v>
      </c>
    </row>
    <row r="395" spans="1:44" ht="31.5" thickBot="1" x14ac:dyDescent="0.4">
      <c r="A395" s="3"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4">
        <v>2</v>
      </c>
    </row>
    <row r="396" spans="1:44" ht="31.5" thickBot="1" x14ac:dyDescent="0.4">
      <c r="A396" s="3"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4">
        <v>12</v>
      </c>
    </row>
    <row r="397" spans="1:44" ht="31.5" thickBot="1" x14ac:dyDescent="0.4">
      <c r="A397" s="3"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4">
        <v>2</v>
      </c>
    </row>
    <row r="398" spans="1:44" ht="31.5" thickBot="1" x14ac:dyDescent="0.4">
      <c r="A398" s="3"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4">
        <v>2</v>
      </c>
    </row>
    <row r="399" spans="1:44" ht="31.5" thickBot="1" x14ac:dyDescent="0.4">
      <c r="A399" s="3"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4">
        <v>3</v>
      </c>
    </row>
    <row r="400" spans="1:44" ht="31.5" thickBot="1" x14ac:dyDescent="0.4">
      <c r="A400" s="3"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4">
        <v>7</v>
      </c>
    </row>
    <row r="401" spans="1:44" ht="31.5" thickBot="1" x14ac:dyDescent="0.4">
      <c r="A401" s="3"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4">
        <v>2</v>
      </c>
    </row>
    <row r="402" spans="1:44" ht="31.5" thickBot="1" x14ac:dyDescent="0.4">
      <c r="A402" s="3"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4">
        <v>6</v>
      </c>
    </row>
    <row r="403" spans="1:44" ht="31.5" thickBot="1" x14ac:dyDescent="0.4">
      <c r="A403" s="3"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4">
        <v>7</v>
      </c>
    </row>
    <row r="404" spans="1:44" ht="31.5" thickBot="1" x14ac:dyDescent="0.4">
      <c r="A404" s="3"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4">
        <v>4</v>
      </c>
    </row>
    <row r="405" spans="1:44" ht="31.5" thickBot="1" x14ac:dyDescent="0.4">
      <c r="A405" s="3"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4">
        <v>7</v>
      </c>
    </row>
    <row r="406" spans="1:44" ht="31.5" thickBot="1" x14ac:dyDescent="0.4">
      <c r="A406" s="3"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4">
        <v>8</v>
      </c>
    </row>
    <row r="407" spans="1:44" ht="31.5" thickBot="1" x14ac:dyDescent="0.4">
      <c r="A407" s="3"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4">
        <v>2</v>
      </c>
    </row>
    <row r="408" spans="1:44" ht="31.5" thickBot="1" x14ac:dyDescent="0.4">
      <c r="A408" s="3"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4">
        <v>4</v>
      </c>
    </row>
    <row r="409" spans="1:44" ht="31.5" thickBot="1" x14ac:dyDescent="0.4">
      <c r="A409" s="3"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4">
        <v>2</v>
      </c>
    </row>
    <row r="410" spans="1:44" ht="31.5" thickBot="1" x14ac:dyDescent="0.4">
      <c r="A410" s="3"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4">
        <v>4</v>
      </c>
    </row>
    <row r="411" spans="1:44" ht="31.5" thickBot="1" x14ac:dyDescent="0.4">
      <c r="A411" s="3"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4">
        <v>2</v>
      </c>
    </row>
    <row r="412" spans="1:44" ht="31.5" thickBot="1" x14ac:dyDescent="0.4">
      <c r="A412" s="3"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4">
        <v>2</v>
      </c>
    </row>
    <row r="413" spans="1:44" ht="31.5" thickBot="1" x14ac:dyDescent="0.4">
      <c r="A413" s="3"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4">
        <v>10</v>
      </c>
    </row>
    <row r="414" spans="1:44" ht="31.5" thickBot="1" x14ac:dyDescent="0.4">
      <c r="A414" s="3"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4">
        <v>8</v>
      </c>
    </row>
    <row r="415" spans="1:44" ht="31.5" thickBot="1" x14ac:dyDescent="0.4">
      <c r="A415" s="3"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4">
        <v>4</v>
      </c>
    </row>
    <row r="416" spans="1:44" ht="31.5" thickBot="1" x14ac:dyDescent="0.4">
      <c r="A416" s="3"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4">
        <v>4</v>
      </c>
    </row>
    <row r="417" spans="1:44" ht="31.5" thickBot="1" x14ac:dyDescent="0.4">
      <c r="A417" s="3"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4">
        <v>0</v>
      </c>
    </row>
    <row r="418" spans="1:44" ht="31.5" thickBot="1" x14ac:dyDescent="0.4">
      <c r="A418" s="3"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4">
        <v>0</v>
      </c>
    </row>
    <row r="419" spans="1:44" ht="31.5" thickBot="1" x14ac:dyDescent="0.4">
      <c r="A419" s="3"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4">
        <v>12</v>
      </c>
    </row>
    <row r="420" spans="1:44" ht="31.5" thickBot="1" x14ac:dyDescent="0.4">
      <c r="A420" s="3"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4">
        <v>2</v>
      </c>
    </row>
    <row r="421" spans="1:44" ht="31.5" thickBot="1" x14ac:dyDescent="0.4">
      <c r="A421" s="3"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4">
        <v>4</v>
      </c>
    </row>
    <row r="422" spans="1:44" ht="31.5" thickBot="1" x14ac:dyDescent="0.4">
      <c r="A422" s="3"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4">
        <v>7</v>
      </c>
    </row>
    <row r="423" spans="1:44" ht="31.5" thickBot="1" x14ac:dyDescent="0.4">
      <c r="A423" s="3"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4">
        <v>1</v>
      </c>
    </row>
    <row r="424" spans="1:44" ht="31.5" thickBot="1" x14ac:dyDescent="0.4">
      <c r="A424" s="3"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4">
        <v>0</v>
      </c>
    </row>
    <row r="425" spans="1:44" ht="31.5" thickBot="1" x14ac:dyDescent="0.4">
      <c r="A425" s="3"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4">
        <v>8</v>
      </c>
    </row>
    <row r="426" spans="1:44" ht="31.5" thickBot="1" x14ac:dyDescent="0.4">
      <c r="A426" s="3"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4">
        <v>0</v>
      </c>
    </row>
    <row r="427" spans="1:44" ht="31.5" thickBot="1" x14ac:dyDescent="0.4">
      <c r="A427" s="3"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4">
        <v>7</v>
      </c>
    </row>
    <row r="428" spans="1:44" ht="31.5" thickBot="1" x14ac:dyDescent="0.4">
      <c r="A428" s="3"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4">
        <v>7</v>
      </c>
    </row>
    <row r="429" spans="1:44" ht="31.5" thickBot="1" x14ac:dyDescent="0.4">
      <c r="A429" s="3"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4">
        <v>11</v>
      </c>
    </row>
    <row r="430" spans="1:44" ht="31.5" thickBot="1" x14ac:dyDescent="0.4">
      <c r="A430" s="3"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4">
        <v>4</v>
      </c>
    </row>
    <row r="431" spans="1:44" ht="31.5" thickBot="1" x14ac:dyDescent="0.4">
      <c r="A431" s="3"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4">
        <v>1</v>
      </c>
    </row>
    <row r="432" spans="1:44" ht="31.5" thickBot="1" x14ac:dyDescent="0.4">
      <c r="A432" s="3"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4">
        <v>3</v>
      </c>
    </row>
    <row r="433" spans="1:44" ht="31.5" thickBot="1" x14ac:dyDescent="0.4">
      <c r="A433" s="3"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4">
        <v>0</v>
      </c>
    </row>
    <row r="434" spans="1:44" ht="31.5" thickBot="1" x14ac:dyDescent="0.4">
      <c r="A434" s="3"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4">
        <v>7</v>
      </c>
    </row>
    <row r="435" spans="1:44" ht="31.5" thickBot="1" x14ac:dyDescent="0.4">
      <c r="A435" s="3"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4">
        <v>2</v>
      </c>
    </row>
    <row r="436" spans="1:44" ht="31.5" thickBot="1" x14ac:dyDescent="0.4">
      <c r="A436" s="3"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4">
        <v>8</v>
      </c>
    </row>
    <row r="437" spans="1:44" ht="31.5" thickBot="1" x14ac:dyDescent="0.4">
      <c r="A437" s="3"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4">
        <v>7</v>
      </c>
    </row>
    <row r="438" spans="1:44" ht="31.5" thickBot="1" x14ac:dyDescent="0.4">
      <c r="A438" s="3"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4">
        <v>3</v>
      </c>
    </row>
    <row r="439" spans="1:44" ht="31.5" thickBot="1" x14ac:dyDescent="0.4">
      <c r="A439" s="3"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4">
        <v>2</v>
      </c>
    </row>
    <row r="440" spans="1:44" ht="31.5" thickBot="1" x14ac:dyDescent="0.4">
      <c r="A440" s="3"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4">
        <v>0</v>
      </c>
    </row>
    <row r="441" spans="1:44" ht="31.5" thickBot="1" x14ac:dyDescent="0.4">
      <c r="A441" s="3"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4">
        <v>0</v>
      </c>
    </row>
    <row r="442" spans="1:44" ht="31.5" thickBot="1" x14ac:dyDescent="0.4">
      <c r="A442" s="3"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4">
        <v>2</v>
      </c>
    </row>
    <row r="443" spans="1:44" ht="31.5" thickBot="1" x14ac:dyDescent="0.4">
      <c r="A443" s="3"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4">
        <v>0</v>
      </c>
    </row>
    <row r="444" spans="1:44" ht="31.5" thickBot="1" x14ac:dyDescent="0.4">
      <c r="A444" s="3"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4">
        <v>7</v>
      </c>
    </row>
    <row r="445" spans="1:44" ht="31.5" thickBot="1" x14ac:dyDescent="0.4">
      <c r="A445" s="3"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4">
        <v>2</v>
      </c>
    </row>
    <row r="446" spans="1:44" ht="31.5" thickBot="1" x14ac:dyDescent="0.4">
      <c r="A446" s="3"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4">
        <v>7</v>
      </c>
    </row>
    <row r="447" spans="1:44" ht="31.5" thickBot="1" x14ac:dyDescent="0.4">
      <c r="A447" s="3"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4">
        <v>7</v>
      </c>
    </row>
    <row r="448" spans="1:44" ht="31.5" thickBot="1" x14ac:dyDescent="0.4">
      <c r="A448" s="3"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4">
        <v>10</v>
      </c>
    </row>
    <row r="449" spans="1:44" ht="31.5" thickBot="1" x14ac:dyDescent="0.4">
      <c r="A449" s="3"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4">
        <v>9</v>
      </c>
    </row>
    <row r="450" spans="1:44" ht="31.5" thickBot="1" x14ac:dyDescent="0.4">
      <c r="A450" s="3"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4">
        <v>13</v>
      </c>
    </row>
    <row r="451" spans="1:44" ht="31.5" thickBot="1" x14ac:dyDescent="0.4">
      <c r="A451" s="3"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4">
        <v>7</v>
      </c>
    </row>
    <row r="452" spans="1:44" ht="31.5" thickBot="1" x14ac:dyDescent="0.4">
      <c r="A452" s="3"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4">
        <v>5</v>
      </c>
    </row>
    <row r="453" spans="1:44" ht="31.5" thickBot="1" x14ac:dyDescent="0.4">
      <c r="A453" s="3"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4">
        <v>8</v>
      </c>
    </row>
    <row r="454" spans="1:44" ht="31.5" thickBot="1" x14ac:dyDescent="0.4">
      <c r="A454" s="3"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4">
        <v>7</v>
      </c>
    </row>
    <row r="455" spans="1:44" ht="31.5" thickBot="1" x14ac:dyDescent="0.4">
      <c r="A455" s="3"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4">
        <v>0</v>
      </c>
    </row>
    <row r="456" spans="1:44" ht="31.5" thickBot="1" x14ac:dyDescent="0.4">
      <c r="A456" s="3"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4">
        <v>2</v>
      </c>
    </row>
    <row r="457" spans="1:44" ht="31.5" thickBot="1" x14ac:dyDescent="0.4">
      <c r="A457" s="3"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4">
        <v>5</v>
      </c>
    </row>
    <row r="458" spans="1:44" ht="31.5" thickBot="1" x14ac:dyDescent="0.4">
      <c r="A458" s="3"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4">
        <v>1</v>
      </c>
    </row>
    <row r="459" spans="1:44" ht="31.5" thickBot="1" x14ac:dyDescent="0.4">
      <c r="A459" s="3"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4">
        <v>0</v>
      </c>
    </row>
    <row r="460" spans="1:44" ht="31.5" thickBot="1" x14ac:dyDescent="0.4">
      <c r="A460" s="3"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4">
        <v>1</v>
      </c>
    </row>
    <row r="461" spans="1:44" ht="31.5" thickBot="1" x14ac:dyDescent="0.4">
      <c r="A461" s="3"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4">
        <v>7</v>
      </c>
    </row>
    <row r="462" spans="1:44" ht="31.5" thickBot="1" x14ac:dyDescent="0.4">
      <c r="A462" s="3"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4">
        <v>0</v>
      </c>
    </row>
    <row r="463" spans="1:44" ht="31.5" thickBot="1" x14ac:dyDescent="0.4">
      <c r="A463" s="3"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4">
        <v>3</v>
      </c>
    </row>
    <row r="464" spans="1:44" ht="31.5" thickBot="1" x14ac:dyDescent="0.4">
      <c r="A464" s="3"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4">
        <v>7</v>
      </c>
    </row>
    <row r="465" spans="1:44" ht="31.5" thickBot="1" x14ac:dyDescent="0.4">
      <c r="A465" s="3"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4">
        <v>0</v>
      </c>
    </row>
    <row r="466" spans="1:44" ht="31.5" thickBot="1" x14ac:dyDescent="0.4">
      <c r="A466" s="3"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4">
        <v>2</v>
      </c>
    </row>
    <row r="467" spans="1:44" ht="31.5" thickBot="1" x14ac:dyDescent="0.4">
      <c r="A467" s="3"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4">
        <v>2</v>
      </c>
    </row>
    <row r="468" spans="1:44" ht="31.5" thickBot="1" x14ac:dyDescent="0.4">
      <c r="A468" s="3"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4">
        <v>8</v>
      </c>
    </row>
    <row r="469" spans="1:44" ht="31.5" thickBot="1" x14ac:dyDescent="0.4">
      <c r="A469" s="3"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4">
        <v>7</v>
      </c>
    </row>
    <row r="470" spans="1:44" ht="31.5" thickBot="1" x14ac:dyDescent="0.4">
      <c r="A470" s="3"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4">
        <v>9</v>
      </c>
    </row>
    <row r="471" spans="1:44" ht="31.5" thickBot="1" x14ac:dyDescent="0.4">
      <c r="A471" s="3"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4">
        <v>2</v>
      </c>
    </row>
    <row r="472" spans="1:44" ht="31.5" thickBot="1" x14ac:dyDescent="0.4">
      <c r="A472" s="3"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4">
        <v>1</v>
      </c>
    </row>
    <row r="473" spans="1:44" ht="31.5" thickBot="1" x14ac:dyDescent="0.4">
      <c r="A473" s="3"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4">
        <v>0</v>
      </c>
    </row>
    <row r="474" spans="1:44" ht="31.5" thickBot="1" x14ac:dyDescent="0.4">
      <c r="A474" s="3"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4">
        <v>3</v>
      </c>
    </row>
    <row r="475" spans="1:44" ht="31.5" thickBot="1" x14ac:dyDescent="0.4">
      <c r="A475" s="3"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4">
        <v>9</v>
      </c>
    </row>
    <row r="476" spans="1:44" ht="31.5" thickBot="1" x14ac:dyDescent="0.4">
      <c r="A476" s="3"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4">
        <v>4</v>
      </c>
    </row>
    <row r="477" spans="1:44" ht="31.5" thickBot="1" x14ac:dyDescent="0.4">
      <c r="A477" s="3"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4">
        <v>4</v>
      </c>
    </row>
    <row r="478" spans="1:44" ht="31.5" thickBot="1" x14ac:dyDescent="0.4">
      <c r="A478" s="3"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4">
        <v>0</v>
      </c>
    </row>
    <row r="479" spans="1:44" ht="31.5" thickBot="1" x14ac:dyDescent="0.4">
      <c r="A479" s="3"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4">
        <v>7</v>
      </c>
    </row>
    <row r="480" spans="1:44" ht="31.5" thickBot="1" x14ac:dyDescent="0.4">
      <c r="A480" s="3"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4">
        <v>6</v>
      </c>
    </row>
    <row r="481" spans="1:44" ht="31.5" thickBot="1" x14ac:dyDescent="0.4">
      <c r="A481" s="3"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4">
        <v>2</v>
      </c>
    </row>
    <row r="482" spans="1:44" ht="31.5" thickBot="1" x14ac:dyDescent="0.4">
      <c r="A482" s="3"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4">
        <v>0</v>
      </c>
    </row>
    <row r="483" spans="1:44" ht="31.5" thickBot="1" x14ac:dyDescent="0.4">
      <c r="A483" s="3"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4">
        <v>3</v>
      </c>
    </row>
    <row r="484" spans="1:44" ht="31.5" thickBot="1" x14ac:dyDescent="0.4">
      <c r="A484" s="3"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4">
        <v>2</v>
      </c>
    </row>
    <row r="485" spans="1:44" ht="31.5" thickBot="1" x14ac:dyDescent="0.4">
      <c r="A485" s="3"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4">
        <v>2</v>
      </c>
    </row>
    <row r="486" spans="1:44" ht="31.5" thickBot="1" x14ac:dyDescent="0.4">
      <c r="A486" s="3"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4">
        <v>7</v>
      </c>
    </row>
    <row r="487" spans="1:44" ht="31.5" thickBot="1" x14ac:dyDescent="0.4">
      <c r="A487" s="3"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4">
        <v>3</v>
      </c>
    </row>
    <row r="488" spans="1:44" ht="31.5" thickBot="1" x14ac:dyDescent="0.4">
      <c r="A488" s="3"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4">
        <v>0</v>
      </c>
    </row>
    <row r="489" spans="1:44" ht="31.5" thickBot="1" x14ac:dyDescent="0.4">
      <c r="A489" s="3"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4">
        <v>0</v>
      </c>
    </row>
    <row r="490" spans="1:44" ht="31.5" thickBot="1" x14ac:dyDescent="0.4">
      <c r="A490" s="3"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4">
        <v>2</v>
      </c>
    </row>
    <row r="491" spans="1:44" ht="31.5" thickBot="1" x14ac:dyDescent="0.4">
      <c r="A491" s="3"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4">
        <v>0</v>
      </c>
    </row>
    <row r="492" spans="1:44" ht="31.5" thickBot="1" x14ac:dyDescent="0.4">
      <c r="A492" s="3"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4">
        <v>0</v>
      </c>
    </row>
    <row r="493" spans="1:44" ht="31.5" thickBot="1" x14ac:dyDescent="0.4">
      <c r="A493" s="3"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4">
        <v>7</v>
      </c>
    </row>
    <row r="494" spans="1:44" ht="31.5" thickBot="1" x14ac:dyDescent="0.4">
      <c r="A494" s="3"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4">
        <v>2</v>
      </c>
    </row>
    <row r="495" spans="1:44" ht="31.5" thickBot="1" x14ac:dyDescent="0.4">
      <c r="A495" s="3"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4">
        <v>2</v>
      </c>
    </row>
    <row r="496" spans="1:44" ht="31.5" thickBot="1" x14ac:dyDescent="0.4">
      <c r="A496" s="3"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4">
        <v>6</v>
      </c>
    </row>
    <row r="497" spans="1:44" ht="31.5" thickBot="1" x14ac:dyDescent="0.4">
      <c r="A497" s="3"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4">
        <v>2</v>
      </c>
    </row>
    <row r="498" spans="1:44" ht="31.5" thickBot="1" x14ac:dyDescent="0.4">
      <c r="A498" s="3"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4">
        <v>2</v>
      </c>
    </row>
    <row r="499" spans="1:44" ht="31.5" thickBot="1" x14ac:dyDescent="0.4">
      <c r="A499" s="3"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4">
        <v>1</v>
      </c>
    </row>
    <row r="500" spans="1:44" ht="31.5" thickBot="1" x14ac:dyDescent="0.4">
      <c r="A500" s="3"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4">
        <v>2</v>
      </c>
    </row>
    <row r="501" spans="1:44" ht="31.5" thickBot="1" x14ac:dyDescent="0.4">
      <c r="A501" s="3"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4">
        <v>2</v>
      </c>
    </row>
    <row r="502" spans="1:44" ht="31.5" thickBot="1" x14ac:dyDescent="0.4">
      <c r="A502" s="3"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4">
        <v>5</v>
      </c>
    </row>
    <row r="503" spans="1:44" ht="31.5" thickBot="1" x14ac:dyDescent="0.4">
      <c r="A503" s="3"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4">
        <v>0</v>
      </c>
    </row>
    <row r="504" spans="1:44" ht="31.5" thickBot="1" x14ac:dyDescent="0.4">
      <c r="A504" s="3"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4">
        <v>10</v>
      </c>
    </row>
    <row r="505" spans="1:44" ht="31.5" thickBot="1" x14ac:dyDescent="0.4">
      <c r="A505" s="3"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4">
        <v>8</v>
      </c>
    </row>
    <row r="506" spans="1:44" ht="31.5" thickBot="1" x14ac:dyDescent="0.4">
      <c r="A506" s="3"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4">
        <v>0</v>
      </c>
    </row>
    <row r="507" spans="1:44" ht="31.5" thickBot="1" x14ac:dyDescent="0.4">
      <c r="A507" s="3"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4">
        <v>2</v>
      </c>
    </row>
    <row r="508" spans="1:44" ht="31.5" thickBot="1" x14ac:dyDescent="0.4">
      <c r="A508" s="3"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4">
        <v>8</v>
      </c>
    </row>
    <row r="509" spans="1:44" ht="31.5" thickBot="1" x14ac:dyDescent="0.4">
      <c r="A509" s="3"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4">
        <v>2</v>
      </c>
    </row>
    <row r="510" spans="1:44" ht="31.5" thickBot="1" x14ac:dyDescent="0.4">
      <c r="A510" s="3"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4">
        <v>8</v>
      </c>
    </row>
    <row r="511" spans="1:44" ht="31.5" thickBot="1" x14ac:dyDescent="0.4">
      <c r="A511" s="3"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4">
        <v>7</v>
      </c>
    </row>
    <row r="512" spans="1:44" ht="31.5" thickBot="1" x14ac:dyDescent="0.4">
      <c r="A512" s="3"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4">
        <v>1</v>
      </c>
    </row>
    <row r="513" spans="1:44" ht="31.5" thickBot="1" x14ac:dyDescent="0.4">
      <c r="A513" s="3"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4">
        <v>2</v>
      </c>
    </row>
    <row r="514" spans="1:44" ht="31.5" thickBot="1" x14ac:dyDescent="0.4">
      <c r="A514" s="3"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4">
        <v>1</v>
      </c>
    </row>
    <row r="515" spans="1:44" ht="31.5" thickBot="1" x14ac:dyDescent="0.4">
      <c r="A515" s="3"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4">
        <v>1</v>
      </c>
    </row>
    <row r="516" spans="1:44" ht="31.5" thickBot="1" x14ac:dyDescent="0.4">
      <c r="A516" s="3"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4">
        <v>7</v>
      </c>
    </row>
    <row r="517" spans="1:44" ht="31.5" thickBot="1" x14ac:dyDescent="0.4">
      <c r="A517" s="3"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4">
        <v>0</v>
      </c>
    </row>
    <row r="518" spans="1:44" ht="31.5" thickBot="1" x14ac:dyDescent="0.4">
      <c r="A518" s="3"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4">
        <v>2</v>
      </c>
    </row>
    <row r="519" spans="1:44" ht="31.5" thickBot="1" x14ac:dyDescent="0.4">
      <c r="A519" s="3"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4">
        <v>2</v>
      </c>
    </row>
    <row r="520" spans="1:44" ht="31.5" thickBot="1" x14ac:dyDescent="0.4">
      <c r="A520" s="3"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4">
        <v>5</v>
      </c>
    </row>
    <row r="521" spans="1:44" ht="31.5" thickBot="1" x14ac:dyDescent="0.4">
      <c r="A521" s="3"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4">
        <v>8</v>
      </c>
    </row>
    <row r="522" spans="1:44" ht="31.5" thickBot="1" x14ac:dyDescent="0.4">
      <c r="A522" s="3"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4">
        <v>2</v>
      </c>
    </row>
    <row r="523" spans="1:44" ht="31.5" thickBot="1" x14ac:dyDescent="0.4">
      <c r="A523" s="3"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4">
        <v>4</v>
      </c>
    </row>
    <row r="524" spans="1:44" ht="31.5" thickBot="1" x14ac:dyDescent="0.4">
      <c r="A524" s="3"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4">
        <v>0</v>
      </c>
    </row>
    <row r="525" spans="1:44" ht="31.5" thickBot="1" x14ac:dyDescent="0.4">
      <c r="A525" s="3"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4">
        <v>8</v>
      </c>
    </row>
    <row r="526" spans="1:44" ht="31.5" thickBot="1" x14ac:dyDescent="0.4">
      <c r="A526" s="3"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4">
        <v>7</v>
      </c>
    </row>
    <row r="527" spans="1:44" ht="31.5" thickBot="1" x14ac:dyDescent="0.4">
      <c r="A527" s="3"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4">
        <v>0</v>
      </c>
    </row>
    <row r="528" spans="1:44" ht="31.5" thickBot="1" x14ac:dyDescent="0.4">
      <c r="A528" s="3"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4">
        <v>10</v>
      </c>
    </row>
    <row r="529" spans="1:44" ht="31.5" thickBot="1" x14ac:dyDescent="0.4">
      <c r="A529" s="3"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4">
        <v>8</v>
      </c>
    </row>
    <row r="530" spans="1:44" ht="31.5" thickBot="1" x14ac:dyDescent="0.4">
      <c r="A530" s="3"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4">
        <v>3</v>
      </c>
    </row>
    <row r="531" spans="1:44" ht="31.5" thickBot="1" x14ac:dyDescent="0.4">
      <c r="A531" s="3"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4">
        <v>8</v>
      </c>
    </row>
    <row r="532" spans="1:44" ht="31.5" thickBot="1" x14ac:dyDescent="0.4">
      <c r="A532" s="3"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4">
        <v>7</v>
      </c>
    </row>
    <row r="533" spans="1:44" ht="31.5" thickBot="1" x14ac:dyDescent="0.4">
      <c r="A533" s="3"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4">
        <v>7</v>
      </c>
    </row>
    <row r="534" spans="1:44" ht="31.5" thickBot="1" x14ac:dyDescent="0.4">
      <c r="A534" s="3"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4">
        <v>7</v>
      </c>
    </row>
    <row r="535" spans="1:44" ht="31.5" thickBot="1" x14ac:dyDescent="0.4">
      <c r="A535" s="3"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4">
        <v>12</v>
      </c>
    </row>
    <row r="536" spans="1:44" ht="31.5" thickBot="1" x14ac:dyDescent="0.4">
      <c r="A536" s="3"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4">
        <v>3</v>
      </c>
    </row>
    <row r="537" spans="1:44" ht="31.5" thickBot="1" x14ac:dyDescent="0.4">
      <c r="A537" s="3"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4">
        <v>6</v>
      </c>
    </row>
    <row r="538" spans="1:44" ht="31.5" thickBot="1" x14ac:dyDescent="0.4">
      <c r="A538" s="3"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4">
        <v>2</v>
      </c>
    </row>
    <row r="539" spans="1:44" ht="31.5" thickBot="1" x14ac:dyDescent="0.4">
      <c r="A539" s="3"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4">
        <v>7</v>
      </c>
    </row>
    <row r="540" spans="1:44" ht="31.5" thickBot="1" x14ac:dyDescent="0.4">
      <c r="A540" s="3"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4">
        <v>10</v>
      </c>
    </row>
    <row r="541" spans="1:44" ht="31.5" thickBot="1" x14ac:dyDescent="0.4">
      <c r="A541" s="3"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4">
        <v>2</v>
      </c>
    </row>
    <row r="542" spans="1:44" ht="31.5" thickBot="1" x14ac:dyDescent="0.4">
      <c r="A542" s="3"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4">
        <v>7</v>
      </c>
    </row>
    <row r="543" spans="1:44" ht="31.5" thickBot="1" x14ac:dyDescent="0.4">
      <c r="A543" s="3"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4">
        <v>5</v>
      </c>
    </row>
    <row r="544" spans="1:44" ht="31.5" thickBot="1" x14ac:dyDescent="0.4">
      <c r="A544" s="3"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4">
        <v>0</v>
      </c>
    </row>
    <row r="545" spans="1:44" ht="31.5" thickBot="1" x14ac:dyDescent="0.4">
      <c r="A545" s="3"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4">
        <v>4</v>
      </c>
    </row>
    <row r="546" spans="1:44" ht="31.5" thickBot="1" x14ac:dyDescent="0.4">
      <c r="A546" s="3"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4">
        <v>13</v>
      </c>
    </row>
    <row r="547" spans="1:44" ht="31.5" thickBot="1" x14ac:dyDescent="0.4">
      <c r="A547" s="3"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4">
        <v>7</v>
      </c>
    </row>
    <row r="548" spans="1:44" ht="31.5" thickBot="1" x14ac:dyDescent="0.4">
      <c r="A548" s="3"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4">
        <v>0</v>
      </c>
    </row>
    <row r="549" spans="1:44" ht="31.5" thickBot="1" x14ac:dyDescent="0.4">
      <c r="A549" s="3"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4">
        <v>2</v>
      </c>
    </row>
    <row r="550" spans="1:44" ht="31.5" thickBot="1" x14ac:dyDescent="0.4">
      <c r="A550" s="3"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4">
        <v>2</v>
      </c>
    </row>
    <row r="551" spans="1:44" ht="31.5" thickBot="1" x14ac:dyDescent="0.4">
      <c r="A551" s="3"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4">
        <v>3</v>
      </c>
    </row>
    <row r="552" spans="1:44" ht="31.5" thickBot="1" x14ac:dyDescent="0.4">
      <c r="A552" s="3"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4">
        <v>2</v>
      </c>
    </row>
    <row r="553" spans="1:44" ht="31.5" thickBot="1" x14ac:dyDescent="0.4">
      <c r="A553" s="3"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4">
        <v>6</v>
      </c>
    </row>
    <row r="554" spans="1:44" ht="31.5" thickBot="1" x14ac:dyDescent="0.4">
      <c r="A554" s="3"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4">
        <v>1</v>
      </c>
    </row>
    <row r="555" spans="1:44" ht="31.5" thickBot="1" x14ac:dyDescent="0.4">
      <c r="A555" s="3"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4">
        <v>3</v>
      </c>
    </row>
    <row r="556" spans="1:44" ht="31.5" thickBot="1" x14ac:dyDescent="0.4">
      <c r="A556" s="3"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4">
        <v>7</v>
      </c>
    </row>
    <row r="557" spans="1:44" ht="31.5" thickBot="1" x14ac:dyDescent="0.4">
      <c r="A557" s="3"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4">
        <v>2</v>
      </c>
    </row>
    <row r="558" spans="1:44" ht="31.5" thickBot="1" x14ac:dyDescent="0.4">
      <c r="A558" s="3"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4">
        <v>2</v>
      </c>
    </row>
    <row r="559" spans="1:44" ht="31.5" thickBot="1" x14ac:dyDescent="0.4">
      <c r="A559" s="3"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4">
        <v>0</v>
      </c>
    </row>
    <row r="560" spans="1:44" ht="31.5" thickBot="1" x14ac:dyDescent="0.4">
      <c r="A560" s="3"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4">
        <v>7</v>
      </c>
    </row>
    <row r="561" spans="1:44" ht="31.5" thickBot="1" x14ac:dyDescent="0.4">
      <c r="A561" s="3"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4">
        <v>1</v>
      </c>
    </row>
    <row r="562" spans="1:44" ht="31.5" thickBot="1" x14ac:dyDescent="0.4">
      <c r="A562" s="3"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4">
        <v>0</v>
      </c>
    </row>
    <row r="563" spans="1:44" ht="31.5" thickBot="1" x14ac:dyDescent="0.4">
      <c r="A563" s="3"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4">
        <v>16</v>
      </c>
    </row>
    <row r="564" spans="1:44" ht="31.5" thickBot="1" x14ac:dyDescent="0.4">
      <c r="A564" s="3"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4">
        <v>8</v>
      </c>
    </row>
    <row r="565" spans="1:44" ht="31.5" thickBot="1" x14ac:dyDescent="0.4">
      <c r="A565" s="3"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4">
        <v>4</v>
      </c>
    </row>
    <row r="566" spans="1:44" ht="31.5" thickBot="1" x14ac:dyDescent="0.4">
      <c r="A566" s="3"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4">
        <v>1</v>
      </c>
    </row>
    <row r="567" spans="1:44" ht="31.5" thickBot="1" x14ac:dyDescent="0.4">
      <c r="A567" s="3"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4">
        <v>2</v>
      </c>
    </row>
    <row r="568" spans="1:44" ht="31.5" thickBot="1" x14ac:dyDescent="0.4">
      <c r="A568" s="3"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4">
        <v>3</v>
      </c>
    </row>
    <row r="569" spans="1:44" ht="31.5" thickBot="1" x14ac:dyDescent="0.4">
      <c r="A569" s="3"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4">
        <v>4</v>
      </c>
    </row>
    <row r="570" spans="1:44" ht="31.5" thickBot="1" x14ac:dyDescent="0.4">
      <c r="A570" s="3"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4">
        <v>4</v>
      </c>
    </row>
    <row r="571" spans="1:44" ht="31.5" thickBot="1" x14ac:dyDescent="0.4">
      <c r="A571" s="3"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4">
        <v>9</v>
      </c>
    </row>
    <row r="572" spans="1:44" ht="31.5" thickBot="1" x14ac:dyDescent="0.4">
      <c r="A572" s="3"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4">
        <v>2</v>
      </c>
    </row>
    <row r="573" spans="1:44" ht="31.5" thickBot="1" x14ac:dyDescent="0.4">
      <c r="A573" s="3"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4">
        <v>0</v>
      </c>
    </row>
    <row r="574" spans="1:44" ht="31.5" thickBot="1" x14ac:dyDescent="0.4">
      <c r="A574" s="3"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4">
        <v>1</v>
      </c>
    </row>
    <row r="575" spans="1:44" ht="31.5" thickBot="1" x14ac:dyDescent="0.4">
      <c r="A575" s="3"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4">
        <v>2</v>
      </c>
    </row>
    <row r="576" spans="1:44" ht="31.5" thickBot="1" x14ac:dyDescent="0.4">
      <c r="A576" s="3"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4">
        <v>3</v>
      </c>
    </row>
    <row r="577" spans="1:44" ht="31.5" thickBot="1" x14ac:dyDescent="0.4">
      <c r="A577" s="3"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4">
        <v>4</v>
      </c>
    </row>
    <row r="578" spans="1:44" ht="31.5" thickBot="1" x14ac:dyDescent="0.4">
      <c r="A578" s="3"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4">
        <v>1</v>
      </c>
    </row>
    <row r="579" spans="1:44" ht="31.5" thickBot="1" x14ac:dyDescent="0.4">
      <c r="A579" s="3"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4">
        <v>3</v>
      </c>
    </row>
    <row r="580" spans="1:44" ht="31.5" thickBot="1" x14ac:dyDescent="0.4">
      <c r="A580" s="3"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4">
        <v>12</v>
      </c>
    </row>
    <row r="581" spans="1:44" ht="31.5" thickBot="1" x14ac:dyDescent="0.4">
      <c r="A581" s="3"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4">
        <v>3</v>
      </c>
    </row>
    <row r="582" spans="1:44" ht="31.5" thickBot="1" x14ac:dyDescent="0.4">
      <c r="A582" s="3"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4">
        <v>2</v>
      </c>
    </row>
    <row r="583" spans="1:44" ht="31.5" thickBot="1" x14ac:dyDescent="0.4">
      <c r="A583" s="3"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4">
        <v>2</v>
      </c>
    </row>
    <row r="584" spans="1:44" ht="31.5" thickBot="1" x14ac:dyDescent="0.4">
      <c r="A584" s="3"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4">
        <v>7</v>
      </c>
    </row>
    <row r="585" spans="1:44" ht="31.5" thickBot="1" x14ac:dyDescent="0.4">
      <c r="A585" s="3"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4">
        <v>2</v>
      </c>
    </row>
    <row r="586" spans="1:44" ht="31.5" thickBot="1" x14ac:dyDescent="0.4">
      <c r="A586" s="3"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4">
        <v>9</v>
      </c>
    </row>
    <row r="587" spans="1:44" ht="31.5" thickBot="1" x14ac:dyDescent="0.4">
      <c r="A587" s="3"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4">
        <v>0</v>
      </c>
    </row>
    <row r="588" spans="1:44" ht="31.5" thickBot="1" x14ac:dyDescent="0.4">
      <c r="A588" s="3"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4">
        <v>0</v>
      </c>
    </row>
    <row r="589" spans="1:44" ht="31.5" thickBot="1" x14ac:dyDescent="0.4">
      <c r="A589" s="3"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4">
        <v>4</v>
      </c>
    </row>
    <row r="590" spans="1:44" ht="31.5" thickBot="1" x14ac:dyDescent="0.4">
      <c r="A590" s="3"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4">
        <v>3</v>
      </c>
    </row>
    <row r="591" spans="1:44" ht="31.5" thickBot="1" x14ac:dyDescent="0.4">
      <c r="A591" s="3"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4">
        <v>0</v>
      </c>
    </row>
    <row r="592" spans="1:44" ht="31.5" thickBot="1" x14ac:dyDescent="0.4">
      <c r="A592" s="3"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4">
        <v>7</v>
      </c>
    </row>
    <row r="593" spans="1:44" ht="31.5" thickBot="1" x14ac:dyDescent="0.4">
      <c r="A593" s="3"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4">
        <v>2</v>
      </c>
    </row>
    <row r="594" spans="1:44" ht="31.5" thickBot="1" x14ac:dyDescent="0.4">
      <c r="A594" s="3"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4">
        <v>0</v>
      </c>
    </row>
    <row r="595" spans="1:44" ht="31.5" thickBot="1" x14ac:dyDescent="0.4">
      <c r="A595" s="3"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4">
        <v>5</v>
      </c>
    </row>
    <row r="596" spans="1:44" ht="31.5" thickBot="1" x14ac:dyDescent="0.4">
      <c r="A596" s="3"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4">
        <v>7</v>
      </c>
    </row>
    <row r="597" spans="1:44" ht="31.5" thickBot="1" x14ac:dyDescent="0.4">
      <c r="A597" s="3"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4">
        <v>8</v>
      </c>
    </row>
    <row r="598" spans="1:44" ht="31.5" thickBot="1" x14ac:dyDescent="0.4">
      <c r="A598" s="3"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4">
        <v>2</v>
      </c>
    </row>
    <row r="599" spans="1:44" ht="31.5" thickBot="1" x14ac:dyDescent="0.4">
      <c r="A599" s="3"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4">
        <v>2</v>
      </c>
    </row>
    <row r="600" spans="1:44" ht="31.5" thickBot="1" x14ac:dyDescent="0.4">
      <c r="A600" s="3"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4">
        <v>1</v>
      </c>
    </row>
    <row r="601" spans="1:44" ht="31.5" thickBot="1" x14ac:dyDescent="0.4">
      <c r="A601" s="3"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4">
        <v>4</v>
      </c>
    </row>
    <row r="602" spans="1:44" ht="31.5" thickBot="1" x14ac:dyDescent="0.4">
      <c r="A602" s="3"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4">
        <v>8</v>
      </c>
    </row>
    <row r="603" spans="1:44" ht="31.5" thickBot="1" x14ac:dyDescent="0.4">
      <c r="A603" s="3"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4">
        <v>0</v>
      </c>
    </row>
    <row r="604" spans="1:44" ht="31.5" thickBot="1" x14ac:dyDescent="0.4">
      <c r="A604" s="3"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4">
        <v>0</v>
      </c>
    </row>
    <row r="605" spans="1:44" ht="31.5" thickBot="1" x14ac:dyDescent="0.4">
      <c r="A605" s="3"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4">
        <v>0</v>
      </c>
    </row>
    <row r="606" spans="1:44" ht="31.5" thickBot="1" x14ac:dyDescent="0.4">
      <c r="A606" s="3"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4">
        <v>8</v>
      </c>
    </row>
    <row r="607" spans="1:44" ht="31.5" thickBot="1" x14ac:dyDescent="0.4">
      <c r="A607" s="3"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4">
        <v>2</v>
      </c>
    </row>
    <row r="608" spans="1:44" ht="31.5" thickBot="1" x14ac:dyDescent="0.4">
      <c r="A608" s="3"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4">
        <v>3</v>
      </c>
    </row>
    <row r="609" spans="1:44" ht="31.5" thickBot="1" x14ac:dyDescent="0.4">
      <c r="A609" s="3"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4">
        <v>7</v>
      </c>
    </row>
    <row r="610" spans="1:44" ht="31.5" thickBot="1" x14ac:dyDescent="0.4">
      <c r="A610" s="3"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4">
        <v>3</v>
      </c>
    </row>
    <row r="611" spans="1:44" ht="31.5" thickBot="1" x14ac:dyDescent="0.4">
      <c r="A611" s="3"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4">
        <v>0</v>
      </c>
    </row>
    <row r="612" spans="1:44" ht="31.5" thickBot="1" x14ac:dyDescent="0.4">
      <c r="A612" s="3"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4">
        <v>8</v>
      </c>
    </row>
    <row r="613" spans="1:44" ht="31.5" thickBot="1" x14ac:dyDescent="0.4">
      <c r="A613" s="3"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4">
        <v>6</v>
      </c>
    </row>
    <row r="614" spans="1:44" ht="31.5" thickBot="1" x14ac:dyDescent="0.4">
      <c r="A614" s="3"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4">
        <v>5</v>
      </c>
    </row>
    <row r="615" spans="1:44" ht="31.5" thickBot="1" x14ac:dyDescent="0.4">
      <c r="A615" s="3"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4">
        <v>2</v>
      </c>
    </row>
    <row r="616" spans="1:44" ht="31.5" thickBot="1" x14ac:dyDescent="0.4">
      <c r="A616" s="3"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4">
        <v>7</v>
      </c>
    </row>
    <row r="617" spans="1:44" ht="31.5" thickBot="1" x14ac:dyDescent="0.4">
      <c r="A617" s="3"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4">
        <v>0</v>
      </c>
    </row>
    <row r="618" spans="1:44" ht="31.5" thickBot="1" x14ac:dyDescent="0.4">
      <c r="A618" s="3"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4">
        <v>17</v>
      </c>
    </row>
    <row r="619" spans="1:44" ht="31.5" thickBot="1" x14ac:dyDescent="0.4">
      <c r="A619" s="3"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4">
        <v>3</v>
      </c>
    </row>
    <row r="620" spans="1:44" ht="31.5" thickBot="1" x14ac:dyDescent="0.4">
      <c r="A620" s="3"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4">
        <v>1</v>
      </c>
    </row>
    <row r="621" spans="1:44" ht="31.5" thickBot="1" x14ac:dyDescent="0.4">
      <c r="A621" s="3"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4">
        <v>8</v>
      </c>
    </row>
    <row r="622" spans="1:44" ht="31.5" thickBot="1" x14ac:dyDescent="0.4">
      <c r="A622" s="3"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4">
        <v>1</v>
      </c>
    </row>
    <row r="623" spans="1:44" ht="31.5" thickBot="1" x14ac:dyDescent="0.4">
      <c r="A623" s="3"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4">
        <v>11</v>
      </c>
    </row>
    <row r="624" spans="1:44" ht="31.5" thickBot="1" x14ac:dyDescent="0.4">
      <c r="A624" s="3"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4">
        <v>3</v>
      </c>
    </row>
    <row r="625" spans="1:44" ht="31.5" thickBot="1" x14ac:dyDescent="0.4">
      <c r="A625" s="3"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4">
        <v>3</v>
      </c>
    </row>
    <row r="626" spans="1:44" ht="31.5" thickBot="1" x14ac:dyDescent="0.4">
      <c r="A626" s="3"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4">
        <v>4</v>
      </c>
    </row>
    <row r="627" spans="1:44" ht="31.5" thickBot="1" x14ac:dyDescent="0.4">
      <c r="A627" s="3"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4">
        <v>2</v>
      </c>
    </row>
    <row r="628" spans="1:44" ht="31.5" thickBot="1" x14ac:dyDescent="0.4">
      <c r="A628" s="3"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4">
        <v>3</v>
      </c>
    </row>
    <row r="629" spans="1:44" ht="31.5" thickBot="1" x14ac:dyDescent="0.4">
      <c r="A629" s="3"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4">
        <v>0</v>
      </c>
    </row>
    <row r="630" spans="1:44" ht="31.5" thickBot="1" x14ac:dyDescent="0.4">
      <c r="A630" s="3"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4">
        <v>0</v>
      </c>
    </row>
    <row r="631" spans="1:44" ht="31.5" thickBot="1" x14ac:dyDescent="0.4">
      <c r="A631" s="3"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4">
        <v>4</v>
      </c>
    </row>
    <row r="632" spans="1:44" ht="31.5" thickBot="1" x14ac:dyDescent="0.4">
      <c r="A632" s="3"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4">
        <v>2</v>
      </c>
    </row>
    <row r="633" spans="1:44" ht="31.5" thickBot="1" x14ac:dyDescent="0.4">
      <c r="A633" s="3"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4">
        <v>2</v>
      </c>
    </row>
    <row r="634" spans="1:44" ht="31.5" thickBot="1" x14ac:dyDescent="0.4">
      <c r="A634" s="3"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4">
        <v>2</v>
      </c>
    </row>
    <row r="635" spans="1:44" ht="31.5" thickBot="1" x14ac:dyDescent="0.4">
      <c r="A635" s="3"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4">
        <v>3</v>
      </c>
    </row>
    <row r="636" spans="1:44" ht="31.5" thickBot="1" x14ac:dyDescent="0.4">
      <c r="A636" s="3"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4">
        <v>3</v>
      </c>
    </row>
    <row r="637" spans="1:44" ht="31.5" thickBot="1" x14ac:dyDescent="0.4">
      <c r="A637" s="3"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4">
        <v>15</v>
      </c>
    </row>
    <row r="638" spans="1:44" ht="31.5" thickBot="1" x14ac:dyDescent="0.4">
      <c r="A638" s="3"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4">
        <v>8</v>
      </c>
    </row>
    <row r="639" spans="1:44" ht="31.5" thickBot="1" x14ac:dyDescent="0.4">
      <c r="A639" s="3"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4">
        <v>2</v>
      </c>
    </row>
    <row r="640" spans="1:44" ht="31.5" thickBot="1" x14ac:dyDescent="0.4">
      <c r="A640" s="3"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4">
        <v>3</v>
      </c>
    </row>
    <row r="641" spans="1:44" ht="31.5" thickBot="1" x14ac:dyDescent="0.4">
      <c r="A641" s="3"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4">
        <v>2</v>
      </c>
    </row>
    <row r="642" spans="1:44" ht="31.5" thickBot="1" x14ac:dyDescent="0.4">
      <c r="A642" s="3"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4">
        <v>4</v>
      </c>
    </row>
    <row r="643" spans="1:44" ht="31.5" thickBot="1" x14ac:dyDescent="0.4">
      <c r="A643" s="3"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4">
        <v>3</v>
      </c>
    </row>
    <row r="644" spans="1:44" ht="31.5" thickBot="1" x14ac:dyDescent="0.4">
      <c r="A644" s="3"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4">
        <v>2</v>
      </c>
    </row>
    <row r="645" spans="1:44" ht="31.5" thickBot="1" x14ac:dyDescent="0.4">
      <c r="A645" s="3"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4">
        <v>3</v>
      </c>
    </row>
    <row r="646" spans="1:44" ht="31.5" thickBot="1" x14ac:dyDescent="0.4">
      <c r="A646" s="3"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4">
        <v>2</v>
      </c>
    </row>
    <row r="647" spans="1:44" ht="31.5" thickBot="1" x14ac:dyDescent="0.4">
      <c r="A647" s="3"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4">
        <v>2</v>
      </c>
    </row>
    <row r="648" spans="1:44" ht="31.5" thickBot="1" x14ac:dyDescent="0.4">
      <c r="A648" s="3"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4">
        <v>2</v>
      </c>
    </row>
    <row r="649" spans="1:44" ht="31.5" thickBot="1" x14ac:dyDescent="0.4">
      <c r="A649" s="3"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4">
        <v>8</v>
      </c>
    </row>
    <row r="650" spans="1:44" ht="31.5" thickBot="1" x14ac:dyDescent="0.4">
      <c r="A650" s="3"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4">
        <v>0</v>
      </c>
    </row>
    <row r="651" spans="1:44" ht="31.5" thickBot="1" x14ac:dyDescent="0.4">
      <c r="A651" s="3"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4">
        <v>8</v>
      </c>
    </row>
    <row r="652" spans="1:44" ht="31.5" thickBot="1" x14ac:dyDescent="0.4">
      <c r="A652" s="3"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4">
        <v>2</v>
      </c>
    </row>
    <row r="653" spans="1:44" ht="31.5" thickBot="1" x14ac:dyDescent="0.4">
      <c r="A653" s="3"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4">
        <v>7</v>
      </c>
    </row>
    <row r="654" spans="1:44" ht="31.5" thickBot="1" x14ac:dyDescent="0.4">
      <c r="A654" s="3"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4">
        <v>9</v>
      </c>
    </row>
    <row r="655" spans="1:44" ht="31.5" thickBot="1" x14ac:dyDescent="0.4">
      <c r="A655" s="3"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4">
        <v>7</v>
      </c>
    </row>
    <row r="656" spans="1:44" ht="31.5" thickBot="1" x14ac:dyDescent="0.4">
      <c r="A656" s="3"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4">
        <v>4</v>
      </c>
    </row>
    <row r="657" spans="1:44" ht="31.5" thickBot="1" x14ac:dyDescent="0.4">
      <c r="A657" s="3"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4">
        <v>3</v>
      </c>
    </row>
    <row r="658" spans="1:44" ht="31.5" thickBot="1" x14ac:dyDescent="0.4">
      <c r="A658" s="3"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4">
        <v>1</v>
      </c>
    </row>
    <row r="659" spans="1:44" ht="31.5" thickBot="1" x14ac:dyDescent="0.4">
      <c r="A659" s="3"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4">
        <v>3</v>
      </c>
    </row>
    <row r="660" spans="1:44" ht="31.5" thickBot="1" x14ac:dyDescent="0.4">
      <c r="A660" s="3"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4">
        <v>1</v>
      </c>
    </row>
    <row r="661" spans="1:44" ht="31.5" thickBot="1" x14ac:dyDescent="0.4">
      <c r="A661" s="3"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4">
        <v>2</v>
      </c>
    </row>
    <row r="662" spans="1:44" ht="31.5" thickBot="1" x14ac:dyDescent="0.4">
      <c r="A662" s="3"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4">
        <v>0</v>
      </c>
    </row>
    <row r="663" spans="1:44" ht="31.5" thickBot="1" x14ac:dyDescent="0.4">
      <c r="A663" s="3"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4">
        <v>0</v>
      </c>
    </row>
    <row r="664" spans="1:44" ht="31.5" thickBot="1" x14ac:dyDescent="0.4">
      <c r="A664" s="3"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4">
        <v>2</v>
      </c>
    </row>
    <row r="665" spans="1:44" ht="31.5" thickBot="1" x14ac:dyDescent="0.4">
      <c r="A665" s="3"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4">
        <v>0</v>
      </c>
    </row>
    <row r="666" spans="1:44" ht="31.5" thickBot="1" x14ac:dyDescent="0.4">
      <c r="A666" s="3"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4">
        <v>11</v>
      </c>
    </row>
    <row r="667" spans="1:44" ht="31.5" thickBot="1" x14ac:dyDescent="0.4">
      <c r="A667" s="3"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4">
        <v>2</v>
      </c>
    </row>
    <row r="668" spans="1:44" ht="31.5" thickBot="1" x14ac:dyDescent="0.4">
      <c r="A668" s="3"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4">
        <v>2</v>
      </c>
    </row>
    <row r="669" spans="1:44" ht="31.5" thickBot="1" x14ac:dyDescent="0.4">
      <c r="A669" s="3"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4">
        <v>0</v>
      </c>
    </row>
    <row r="670" spans="1:44" ht="31.5" thickBot="1" x14ac:dyDescent="0.4">
      <c r="A670" s="3"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4">
        <v>2</v>
      </c>
    </row>
    <row r="671" spans="1:44" ht="31.5" thickBot="1" x14ac:dyDescent="0.4">
      <c r="A671" s="3"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4">
        <v>2</v>
      </c>
    </row>
    <row r="672" spans="1:44" ht="31.5" thickBot="1" x14ac:dyDescent="0.4">
      <c r="A672" s="3"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4">
        <v>0</v>
      </c>
    </row>
    <row r="673" spans="1:44" ht="31.5" thickBot="1" x14ac:dyDescent="0.4">
      <c r="A673" s="3"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4">
        <v>0</v>
      </c>
    </row>
    <row r="674" spans="1:44" ht="31.5" thickBot="1" x14ac:dyDescent="0.4">
      <c r="A674" s="3"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4">
        <v>3</v>
      </c>
    </row>
    <row r="675" spans="1:44" ht="31.5" thickBot="1" x14ac:dyDescent="0.4">
      <c r="A675" s="3"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4">
        <v>2</v>
      </c>
    </row>
    <row r="676" spans="1:44" ht="31.5" thickBot="1" x14ac:dyDescent="0.4">
      <c r="A676" s="3"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4">
        <v>4</v>
      </c>
    </row>
    <row r="677" spans="1:44" ht="31.5" thickBot="1" x14ac:dyDescent="0.4">
      <c r="A677" s="3"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4">
        <v>2</v>
      </c>
    </row>
    <row r="678" spans="1:44" ht="31.5" thickBot="1" x14ac:dyDescent="0.4">
      <c r="A678" s="3"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4">
        <v>7</v>
      </c>
    </row>
    <row r="679" spans="1:44" ht="31.5" thickBot="1" x14ac:dyDescent="0.4">
      <c r="A679" s="3"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4">
        <v>7</v>
      </c>
    </row>
    <row r="680" spans="1:44" ht="31.5" thickBot="1" x14ac:dyDescent="0.4">
      <c r="A680" s="3"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4">
        <v>0</v>
      </c>
    </row>
    <row r="681" spans="1:44" ht="31.5" thickBot="1" x14ac:dyDescent="0.4">
      <c r="A681" s="3"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4">
        <v>0</v>
      </c>
    </row>
    <row r="682" spans="1:44" ht="31.5" thickBot="1" x14ac:dyDescent="0.4">
      <c r="A682" s="3"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4">
        <v>1</v>
      </c>
    </row>
    <row r="683" spans="1:44" ht="31.5" thickBot="1" x14ac:dyDescent="0.4">
      <c r="A683" s="3"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4">
        <v>11</v>
      </c>
    </row>
    <row r="684" spans="1:44" ht="31.5" thickBot="1" x14ac:dyDescent="0.4">
      <c r="A684" s="3"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4">
        <v>2</v>
      </c>
    </row>
    <row r="685" spans="1:44" ht="31.5" thickBot="1" x14ac:dyDescent="0.4">
      <c r="A685" s="3"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4">
        <v>0</v>
      </c>
    </row>
    <row r="686" spans="1:44" ht="31.5" thickBot="1" x14ac:dyDescent="0.4">
      <c r="A686" s="3"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4">
        <v>0</v>
      </c>
    </row>
    <row r="687" spans="1:44" ht="31.5" thickBot="1" x14ac:dyDescent="0.4">
      <c r="A687" s="3"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4">
        <v>7</v>
      </c>
    </row>
    <row r="688" spans="1:44" ht="31.5" thickBot="1" x14ac:dyDescent="0.4">
      <c r="A688" s="3"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4">
        <v>17</v>
      </c>
    </row>
    <row r="689" spans="1:44" ht="31.5" thickBot="1" x14ac:dyDescent="0.4">
      <c r="A689" s="3"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4">
        <v>9</v>
      </c>
    </row>
    <row r="690" spans="1:44" ht="31.5" thickBot="1" x14ac:dyDescent="0.4">
      <c r="A690" s="3"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4">
        <v>0</v>
      </c>
    </row>
    <row r="691" spans="1:44" ht="31.5" thickBot="1" x14ac:dyDescent="0.4">
      <c r="A691" s="3"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4">
        <v>0</v>
      </c>
    </row>
    <row r="692" spans="1:44" ht="31.5" thickBot="1" x14ac:dyDescent="0.4">
      <c r="A692" s="3"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4">
        <v>5</v>
      </c>
    </row>
    <row r="693" spans="1:44" ht="31.5" thickBot="1" x14ac:dyDescent="0.4">
      <c r="A693" s="3"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4">
        <v>0</v>
      </c>
    </row>
    <row r="694" spans="1:44" ht="31.5" thickBot="1" x14ac:dyDescent="0.4">
      <c r="A694" s="3"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4">
        <v>3</v>
      </c>
    </row>
    <row r="695" spans="1:44" ht="31.5" thickBot="1" x14ac:dyDescent="0.4">
      <c r="A695" s="3"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4">
        <v>7</v>
      </c>
    </row>
    <row r="696" spans="1:44" ht="31.5" thickBot="1" x14ac:dyDescent="0.4">
      <c r="A696" s="3"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4">
        <v>4</v>
      </c>
    </row>
    <row r="697" spans="1:44" ht="31.5" thickBot="1" x14ac:dyDescent="0.4">
      <c r="A697" s="3"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4">
        <v>7</v>
      </c>
    </row>
    <row r="698" spans="1:44" ht="31.5" thickBot="1" x14ac:dyDescent="0.4">
      <c r="A698" s="3"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4">
        <v>8</v>
      </c>
    </row>
    <row r="699" spans="1:44" ht="31.5" thickBot="1" x14ac:dyDescent="0.4">
      <c r="A699" s="3"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4">
        <v>2</v>
      </c>
    </row>
    <row r="700" spans="1:44" ht="31.5" thickBot="1" x14ac:dyDescent="0.4">
      <c r="A700" s="3"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4">
        <v>0</v>
      </c>
    </row>
    <row r="701" spans="1:44" ht="31.5" thickBot="1" x14ac:dyDescent="0.4">
      <c r="A701" s="3"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4">
        <v>8</v>
      </c>
    </row>
    <row r="702" spans="1:44" ht="31.5" thickBot="1" x14ac:dyDescent="0.4">
      <c r="A702" s="3"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4">
        <v>0</v>
      </c>
    </row>
    <row r="703" spans="1:44" ht="31.5" thickBot="1" x14ac:dyDescent="0.4">
      <c r="A703" s="3"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4">
        <v>2</v>
      </c>
    </row>
    <row r="704" spans="1:44" ht="31.5" thickBot="1" x14ac:dyDescent="0.4">
      <c r="A704" s="3"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4">
        <v>7</v>
      </c>
    </row>
    <row r="705" spans="1:44" ht="31.5" thickBot="1" x14ac:dyDescent="0.4">
      <c r="A705" s="3"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4">
        <v>3</v>
      </c>
    </row>
    <row r="706" spans="1:44" ht="31.5" thickBot="1" x14ac:dyDescent="0.4">
      <c r="A706" s="3"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4">
        <v>8</v>
      </c>
    </row>
    <row r="707" spans="1:44" ht="31.5" thickBot="1" x14ac:dyDescent="0.4">
      <c r="A707" s="3"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4">
        <v>7</v>
      </c>
    </row>
    <row r="708" spans="1:44" ht="31.5" thickBot="1" x14ac:dyDescent="0.4">
      <c r="A708" s="3"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4">
        <v>0</v>
      </c>
    </row>
    <row r="709" spans="1:44" ht="31.5" thickBot="1" x14ac:dyDescent="0.4">
      <c r="A709" s="3"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4">
        <v>7</v>
      </c>
    </row>
    <row r="710" spans="1:44" ht="31.5" thickBot="1" x14ac:dyDescent="0.4">
      <c r="A710" s="3"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4">
        <v>7</v>
      </c>
    </row>
    <row r="711" spans="1:44" ht="31.5" thickBot="1" x14ac:dyDescent="0.4">
      <c r="A711" s="3"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4">
        <v>2</v>
      </c>
    </row>
    <row r="712" spans="1:44" ht="31.5" thickBot="1" x14ac:dyDescent="0.4">
      <c r="A712" s="3"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4">
        <v>0</v>
      </c>
    </row>
    <row r="713" spans="1:44" ht="31.5" thickBot="1" x14ac:dyDescent="0.4">
      <c r="A713" s="3"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4">
        <v>0</v>
      </c>
    </row>
    <row r="714" spans="1:44" ht="31.5" thickBot="1" x14ac:dyDescent="0.4">
      <c r="A714" s="3"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4">
        <v>2</v>
      </c>
    </row>
    <row r="715" spans="1:44" ht="31.5" thickBot="1" x14ac:dyDescent="0.4">
      <c r="A715" s="3"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4">
        <v>2</v>
      </c>
    </row>
    <row r="716" spans="1:44" ht="31.5" thickBot="1" x14ac:dyDescent="0.4">
      <c r="A716" s="3"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4">
        <v>3</v>
      </c>
    </row>
    <row r="717" spans="1:44" ht="31.5" thickBot="1" x14ac:dyDescent="0.4">
      <c r="A717" s="3"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4">
        <v>2</v>
      </c>
    </row>
    <row r="718" spans="1:44" ht="31.5" thickBot="1" x14ac:dyDescent="0.4">
      <c r="A718" s="3"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4">
        <v>11</v>
      </c>
    </row>
    <row r="719" spans="1:44" ht="31.5" thickBot="1" x14ac:dyDescent="0.4">
      <c r="A719" s="3"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4">
        <v>2</v>
      </c>
    </row>
    <row r="720" spans="1:44" ht="31.5" thickBot="1" x14ac:dyDescent="0.4">
      <c r="A720" s="3"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4">
        <v>8</v>
      </c>
    </row>
    <row r="721" spans="1:44" ht="31.5" thickBot="1" x14ac:dyDescent="0.4">
      <c r="A721" s="3"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4">
        <v>7</v>
      </c>
    </row>
    <row r="722" spans="1:44" ht="31.5" thickBot="1" x14ac:dyDescent="0.4">
      <c r="A722" s="3"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4">
        <v>1</v>
      </c>
    </row>
    <row r="723" spans="1:44" ht="31.5" thickBot="1" x14ac:dyDescent="0.4">
      <c r="A723" s="3"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4">
        <v>5</v>
      </c>
    </row>
    <row r="724" spans="1:44" ht="31.5" thickBot="1" x14ac:dyDescent="0.4">
      <c r="A724" s="3"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4">
        <v>2</v>
      </c>
    </row>
    <row r="725" spans="1:44" ht="31.5" thickBot="1" x14ac:dyDescent="0.4">
      <c r="A725" s="3"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4">
        <v>7</v>
      </c>
    </row>
    <row r="726" spans="1:44" ht="31.5" thickBot="1" x14ac:dyDescent="0.4">
      <c r="A726" s="3"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4">
        <v>2</v>
      </c>
    </row>
    <row r="727" spans="1:44" ht="31.5" thickBot="1" x14ac:dyDescent="0.4">
      <c r="A727" s="3"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4">
        <v>2</v>
      </c>
    </row>
    <row r="728" spans="1:44" ht="31.5" thickBot="1" x14ac:dyDescent="0.4">
      <c r="A728" s="3"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4">
        <v>3</v>
      </c>
    </row>
    <row r="729" spans="1:44" ht="31.5" thickBot="1" x14ac:dyDescent="0.4">
      <c r="A729" s="3"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4">
        <v>0</v>
      </c>
    </row>
    <row r="730" spans="1:44" ht="31.5" thickBot="1" x14ac:dyDescent="0.4">
      <c r="A730" s="3"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4">
        <v>8</v>
      </c>
    </row>
    <row r="731" spans="1:44" ht="31.5" thickBot="1" x14ac:dyDescent="0.4">
      <c r="A731" s="3"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4">
        <v>1</v>
      </c>
    </row>
    <row r="732" spans="1:44" ht="31.5" thickBot="1" x14ac:dyDescent="0.4">
      <c r="A732" s="3"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4">
        <v>7</v>
      </c>
    </row>
    <row r="733" spans="1:44" ht="31.5" thickBot="1" x14ac:dyDescent="0.4">
      <c r="A733" s="3"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4">
        <v>0</v>
      </c>
    </row>
    <row r="734" spans="1:44" ht="31.5" thickBot="1" x14ac:dyDescent="0.4">
      <c r="A734" s="3"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4">
        <v>2</v>
      </c>
    </row>
    <row r="735" spans="1:44" ht="31.5" thickBot="1" x14ac:dyDescent="0.4">
      <c r="A735" s="3"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4">
        <v>3</v>
      </c>
    </row>
    <row r="736" spans="1:44" ht="31.5" thickBot="1" x14ac:dyDescent="0.4">
      <c r="A736" s="3"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4">
        <v>1</v>
      </c>
    </row>
    <row r="737" spans="1:44" ht="31.5" thickBot="1" x14ac:dyDescent="0.4">
      <c r="A737" s="3"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4">
        <v>2</v>
      </c>
    </row>
    <row r="738" spans="1:44" ht="31.5" thickBot="1" x14ac:dyDescent="0.4">
      <c r="A738" s="3"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4">
        <v>8</v>
      </c>
    </row>
    <row r="739" spans="1:44" ht="31.5" thickBot="1" x14ac:dyDescent="0.4">
      <c r="A739" s="3"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4">
        <v>1</v>
      </c>
    </row>
    <row r="740" spans="1:44" ht="31.5" thickBot="1" x14ac:dyDescent="0.4">
      <c r="A740" s="3"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4">
        <v>8</v>
      </c>
    </row>
    <row r="741" spans="1:44" ht="31.5" thickBot="1" x14ac:dyDescent="0.4">
      <c r="A741" s="3"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4">
        <v>2</v>
      </c>
    </row>
    <row r="742" spans="1:44" ht="31.5" thickBot="1" x14ac:dyDescent="0.4">
      <c r="A742" s="3"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4">
        <v>2</v>
      </c>
    </row>
    <row r="743" spans="1:44" ht="31.5" thickBot="1" x14ac:dyDescent="0.4">
      <c r="A743" s="3"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4">
        <v>0</v>
      </c>
    </row>
    <row r="744" spans="1:44" ht="31.5" thickBot="1" x14ac:dyDescent="0.4">
      <c r="A744" s="3"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4">
        <v>0</v>
      </c>
    </row>
    <row r="745" spans="1:44" ht="31.5" thickBot="1" x14ac:dyDescent="0.4">
      <c r="A745" s="3"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4">
        <v>3</v>
      </c>
    </row>
    <row r="746" spans="1:44" ht="31.5" thickBot="1" x14ac:dyDescent="0.4">
      <c r="A746" s="3"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4">
        <v>0</v>
      </c>
    </row>
    <row r="747" spans="1:44" ht="31.5" thickBot="1" x14ac:dyDescent="0.4">
      <c r="A747" s="3"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4">
        <v>7</v>
      </c>
    </row>
    <row r="748" spans="1:44" ht="31.5" thickBot="1" x14ac:dyDescent="0.4">
      <c r="A748" s="3"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4">
        <v>10</v>
      </c>
    </row>
    <row r="749" spans="1:44" ht="31.5" thickBot="1" x14ac:dyDescent="0.4">
      <c r="A749" s="3"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4">
        <v>0</v>
      </c>
    </row>
    <row r="750" spans="1:44" ht="31.5" thickBot="1" x14ac:dyDescent="0.4">
      <c r="A750" s="3"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4">
        <v>2</v>
      </c>
    </row>
    <row r="751" spans="1:44" ht="31.5" thickBot="1" x14ac:dyDescent="0.4">
      <c r="A751" s="3"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4">
        <v>9</v>
      </c>
    </row>
    <row r="752" spans="1:44" ht="31.5" thickBot="1" x14ac:dyDescent="0.4">
      <c r="A752" s="3"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4">
        <v>11</v>
      </c>
    </row>
    <row r="753" spans="1:44" ht="31.5" thickBot="1" x14ac:dyDescent="0.4">
      <c r="A753" s="3"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4">
        <v>13</v>
      </c>
    </row>
    <row r="754" spans="1:44" ht="31.5" thickBot="1" x14ac:dyDescent="0.4">
      <c r="A754" s="3"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4">
        <v>14</v>
      </c>
    </row>
    <row r="755" spans="1:44" ht="31.5" thickBot="1" x14ac:dyDescent="0.4">
      <c r="A755" s="3"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4">
        <v>8</v>
      </c>
    </row>
    <row r="756" spans="1:44" ht="31.5" thickBot="1" x14ac:dyDescent="0.4">
      <c r="A756" s="3"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4">
        <v>2</v>
      </c>
    </row>
    <row r="757" spans="1:44" ht="31.5" thickBot="1" x14ac:dyDescent="0.4">
      <c r="A757" s="3"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4">
        <v>1</v>
      </c>
    </row>
    <row r="758" spans="1:44" ht="31.5" thickBot="1" x14ac:dyDescent="0.4">
      <c r="A758" s="3"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4">
        <v>7</v>
      </c>
    </row>
    <row r="759" spans="1:44" ht="31.5" thickBot="1" x14ac:dyDescent="0.4">
      <c r="A759" s="3"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4">
        <v>9</v>
      </c>
    </row>
    <row r="760" spans="1:44" ht="31.5" thickBot="1" x14ac:dyDescent="0.4">
      <c r="A760" s="3"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4">
        <v>4</v>
      </c>
    </row>
    <row r="761" spans="1:44" ht="31.5" thickBot="1" x14ac:dyDescent="0.4">
      <c r="A761" s="3"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4">
        <v>4</v>
      </c>
    </row>
    <row r="762" spans="1:44" ht="31.5" thickBot="1" x14ac:dyDescent="0.4">
      <c r="A762" s="3"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4">
        <v>12</v>
      </c>
    </row>
    <row r="763" spans="1:44" ht="31.5" thickBot="1" x14ac:dyDescent="0.4">
      <c r="A763" s="3"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4">
        <v>0</v>
      </c>
    </row>
    <row r="764" spans="1:44" ht="31.5" thickBot="1" x14ac:dyDescent="0.4">
      <c r="A764" s="3"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4">
        <v>2</v>
      </c>
    </row>
    <row r="765" spans="1:44" ht="31.5" thickBot="1" x14ac:dyDescent="0.4">
      <c r="A765" s="3"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4">
        <v>0</v>
      </c>
    </row>
    <row r="766" spans="1:44" ht="31.5" thickBot="1" x14ac:dyDescent="0.4">
      <c r="A766" s="3"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4">
        <v>0</v>
      </c>
    </row>
    <row r="767" spans="1:44" ht="31.5" thickBot="1" x14ac:dyDescent="0.4">
      <c r="A767" s="3"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4">
        <v>2</v>
      </c>
    </row>
    <row r="768" spans="1:44" ht="31.5" thickBot="1" x14ac:dyDescent="0.4">
      <c r="A768" s="3"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4">
        <v>7</v>
      </c>
    </row>
    <row r="769" spans="1:44" ht="31.5" thickBot="1" x14ac:dyDescent="0.4">
      <c r="A769" s="3"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4">
        <v>1</v>
      </c>
    </row>
    <row r="770" spans="1:44" ht="31.5" thickBot="1" x14ac:dyDescent="0.4">
      <c r="A770" s="3"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4">
        <v>5</v>
      </c>
    </row>
    <row r="771" spans="1:44" ht="31.5" thickBot="1" x14ac:dyDescent="0.4">
      <c r="A771" s="3"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4">
        <v>3</v>
      </c>
    </row>
    <row r="772" spans="1:44" ht="31.5" thickBot="1" x14ac:dyDescent="0.4">
      <c r="A772" s="3"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4">
        <v>2</v>
      </c>
    </row>
    <row r="773" spans="1:44" ht="31.5" thickBot="1" x14ac:dyDescent="0.4">
      <c r="A773" s="3"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4">
        <v>0</v>
      </c>
    </row>
    <row r="774" spans="1:44" ht="31.5" thickBot="1" x14ac:dyDescent="0.4">
      <c r="A774" s="3"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4">
        <v>3</v>
      </c>
    </row>
    <row r="775" spans="1:44" ht="31.5" thickBot="1" x14ac:dyDescent="0.4">
      <c r="A775" s="3"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4">
        <v>8</v>
      </c>
    </row>
    <row r="776" spans="1:44" ht="31.5" thickBot="1" x14ac:dyDescent="0.4">
      <c r="A776" s="3"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4">
        <v>2</v>
      </c>
    </row>
    <row r="777" spans="1:44" ht="31.5" thickBot="1" x14ac:dyDescent="0.4">
      <c r="A777" s="3"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4">
        <v>0</v>
      </c>
    </row>
    <row r="778" spans="1:44" ht="31.5" thickBot="1" x14ac:dyDescent="0.4">
      <c r="A778" s="3"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4">
        <v>2</v>
      </c>
    </row>
    <row r="779" spans="1:44" ht="31.5" thickBot="1" x14ac:dyDescent="0.4">
      <c r="A779" s="3"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4">
        <v>0</v>
      </c>
    </row>
    <row r="780" spans="1:44" ht="31.5" thickBot="1" x14ac:dyDescent="0.4">
      <c r="A780" s="3"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4">
        <v>7</v>
      </c>
    </row>
    <row r="781" spans="1:44" ht="31.5" thickBot="1" x14ac:dyDescent="0.4">
      <c r="A781" s="3"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4">
        <v>7</v>
      </c>
    </row>
    <row r="782" spans="1:44" ht="31.5" thickBot="1" x14ac:dyDescent="0.4">
      <c r="A782" s="3"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4">
        <v>9</v>
      </c>
    </row>
    <row r="783" spans="1:44" ht="31.5" thickBot="1" x14ac:dyDescent="0.4">
      <c r="A783" s="3"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4">
        <v>3</v>
      </c>
    </row>
    <row r="784" spans="1:44" ht="31.5" thickBot="1" x14ac:dyDescent="0.4">
      <c r="A784" s="3"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4">
        <v>2</v>
      </c>
    </row>
    <row r="785" spans="1:44" ht="31.5" thickBot="1" x14ac:dyDescent="0.4">
      <c r="A785" s="3"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4">
        <v>8</v>
      </c>
    </row>
    <row r="786" spans="1:44" ht="31.5" thickBot="1" x14ac:dyDescent="0.4">
      <c r="A786" s="3"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4">
        <v>9</v>
      </c>
    </row>
    <row r="787" spans="1:44" ht="31.5" thickBot="1" x14ac:dyDescent="0.4">
      <c r="A787" s="3"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4">
        <v>1</v>
      </c>
    </row>
    <row r="788" spans="1:44" ht="31.5" thickBot="1" x14ac:dyDescent="0.4">
      <c r="A788" s="3"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4">
        <v>2</v>
      </c>
    </row>
    <row r="789" spans="1:44" ht="31.5" thickBot="1" x14ac:dyDescent="0.4">
      <c r="A789" s="3"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4">
        <v>2</v>
      </c>
    </row>
    <row r="790" spans="1:44" ht="31.5" thickBot="1" x14ac:dyDescent="0.4">
      <c r="A790" s="3"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4">
        <v>7</v>
      </c>
    </row>
    <row r="791" spans="1:44" ht="31.5" thickBot="1" x14ac:dyDescent="0.4">
      <c r="A791" s="3"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4">
        <v>6</v>
      </c>
    </row>
    <row r="792" spans="1:44" ht="31.5" thickBot="1" x14ac:dyDescent="0.4">
      <c r="A792" s="3"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4">
        <v>2</v>
      </c>
    </row>
    <row r="793" spans="1:44" ht="31.5" thickBot="1" x14ac:dyDescent="0.4">
      <c r="A793" s="3"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4">
        <v>7</v>
      </c>
    </row>
    <row r="794" spans="1:44" ht="31.5" thickBot="1" x14ac:dyDescent="0.4">
      <c r="A794" s="3"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4">
        <v>8</v>
      </c>
    </row>
    <row r="795" spans="1:44" ht="31.5" thickBot="1" x14ac:dyDescent="0.4">
      <c r="A795" s="3"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4">
        <v>2</v>
      </c>
    </row>
    <row r="796" spans="1:44" ht="31.5" thickBot="1" x14ac:dyDescent="0.4">
      <c r="A796" s="3"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4">
        <v>4</v>
      </c>
    </row>
    <row r="797" spans="1:44" ht="31.5" thickBot="1" x14ac:dyDescent="0.4">
      <c r="A797" s="3"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4">
        <v>0</v>
      </c>
    </row>
    <row r="798" spans="1:44" ht="31.5" thickBot="1" x14ac:dyDescent="0.4">
      <c r="A798" s="3"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4">
        <v>6</v>
      </c>
    </row>
    <row r="799" spans="1:44" ht="31.5" thickBot="1" x14ac:dyDescent="0.4">
      <c r="A799" s="3"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4">
        <v>0</v>
      </c>
    </row>
    <row r="800" spans="1:44" ht="31.5" thickBot="1" x14ac:dyDescent="0.4">
      <c r="A800" s="3"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4">
        <v>2</v>
      </c>
    </row>
    <row r="801" spans="1:44" ht="31.5" thickBot="1" x14ac:dyDescent="0.4">
      <c r="A801" s="3"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4">
        <v>7</v>
      </c>
    </row>
    <row r="802" spans="1:44" ht="31.5" thickBot="1" x14ac:dyDescent="0.4">
      <c r="A802" s="3"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4">
        <v>0</v>
      </c>
    </row>
    <row r="803" spans="1:44" ht="31.5" thickBot="1" x14ac:dyDescent="0.4">
      <c r="A803" s="3"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4">
        <v>0</v>
      </c>
    </row>
    <row r="804" spans="1:44" ht="31.5" thickBot="1" x14ac:dyDescent="0.4">
      <c r="A804" s="3"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4">
        <v>2</v>
      </c>
    </row>
    <row r="805" spans="1:44" ht="31.5" thickBot="1" x14ac:dyDescent="0.4">
      <c r="A805" s="3"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4">
        <v>0</v>
      </c>
    </row>
    <row r="806" spans="1:44" ht="31.5" thickBot="1" x14ac:dyDescent="0.4">
      <c r="A806" s="3"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4">
        <v>1</v>
      </c>
    </row>
    <row r="807" spans="1:44" ht="31.5" thickBot="1" x14ac:dyDescent="0.4">
      <c r="A807" s="3"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4">
        <v>12</v>
      </c>
    </row>
    <row r="808" spans="1:44" ht="31.5" thickBot="1" x14ac:dyDescent="0.4">
      <c r="A808" s="3"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4">
        <v>0</v>
      </c>
    </row>
    <row r="809" spans="1:44" ht="31.5" thickBot="1" x14ac:dyDescent="0.4">
      <c r="A809" s="3"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4">
        <v>7</v>
      </c>
    </row>
    <row r="810" spans="1:44" ht="31.5" thickBot="1" x14ac:dyDescent="0.4">
      <c r="A810" s="3"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4">
        <v>7</v>
      </c>
    </row>
    <row r="811" spans="1:44" ht="31.5" thickBot="1" x14ac:dyDescent="0.4">
      <c r="A811" s="3"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4">
        <v>7</v>
      </c>
    </row>
    <row r="812" spans="1:44" ht="31.5" thickBot="1" x14ac:dyDescent="0.4">
      <c r="A812" s="3"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4">
        <v>9</v>
      </c>
    </row>
    <row r="813" spans="1:44" ht="31.5" thickBot="1" x14ac:dyDescent="0.4">
      <c r="A813" s="3"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4">
        <v>0</v>
      </c>
    </row>
    <row r="814" spans="1:44" ht="31.5" thickBot="1" x14ac:dyDescent="0.4">
      <c r="A814" s="3"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4">
        <v>1</v>
      </c>
    </row>
    <row r="815" spans="1:44" ht="31.5" thickBot="1" x14ac:dyDescent="0.4">
      <c r="A815" s="3"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4">
        <v>5</v>
      </c>
    </row>
    <row r="816" spans="1:44" ht="31.5" thickBot="1" x14ac:dyDescent="0.4">
      <c r="A816" s="3"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4">
        <v>9</v>
      </c>
    </row>
    <row r="817" spans="1:44" ht="31.5" thickBot="1" x14ac:dyDescent="0.4">
      <c r="A817" s="3"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4">
        <v>2</v>
      </c>
    </row>
    <row r="818" spans="1:44" ht="31.5" thickBot="1" x14ac:dyDescent="0.4">
      <c r="A818" s="3"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4">
        <v>3</v>
      </c>
    </row>
    <row r="819" spans="1:44" ht="31.5" thickBot="1" x14ac:dyDescent="0.4">
      <c r="A819" s="3"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4">
        <v>9</v>
      </c>
    </row>
    <row r="820" spans="1:44" ht="31.5" thickBot="1" x14ac:dyDescent="0.4">
      <c r="A820" s="3"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4">
        <v>2</v>
      </c>
    </row>
    <row r="821" spans="1:44" ht="31.5" thickBot="1" x14ac:dyDescent="0.4">
      <c r="A821" s="3"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4">
        <v>4</v>
      </c>
    </row>
    <row r="822" spans="1:44" ht="31.5" thickBot="1" x14ac:dyDescent="0.4">
      <c r="A822" s="3"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4">
        <v>2</v>
      </c>
    </row>
    <row r="823" spans="1:44" ht="31.5" thickBot="1" x14ac:dyDescent="0.4">
      <c r="A823" s="3"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4">
        <v>3</v>
      </c>
    </row>
    <row r="824" spans="1:44" ht="31.5" thickBot="1" x14ac:dyDescent="0.4">
      <c r="A824" s="3"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4">
        <v>2</v>
      </c>
    </row>
    <row r="825" spans="1:44" ht="31.5" thickBot="1" x14ac:dyDescent="0.4">
      <c r="A825" s="3"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4">
        <v>1</v>
      </c>
    </row>
    <row r="826" spans="1:44" ht="31.5" thickBot="1" x14ac:dyDescent="0.4">
      <c r="A826" s="3"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4">
        <v>0</v>
      </c>
    </row>
    <row r="827" spans="1:44" ht="31.5" thickBot="1" x14ac:dyDescent="0.4">
      <c r="A827" s="3"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4">
        <v>2</v>
      </c>
    </row>
    <row r="828" spans="1:44" ht="31.5" thickBot="1" x14ac:dyDescent="0.4">
      <c r="A828" s="3"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4">
        <v>0</v>
      </c>
    </row>
    <row r="829" spans="1:44" ht="31.5" thickBot="1" x14ac:dyDescent="0.4">
      <c r="A829" s="3"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4">
        <v>2</v>
      </c>
    </row>
    <row r="830" spans="1:44" ht="31.5" thickBot="1" x14ac:dyDescent="0.4">
      <c r="A830" s="3"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4">
        <v>0</v>
      </c>
    </row>
    <row r="831" spans="1:44" ht="31.5" thickBot="1" x14ac:dyDescent="0.4">
      <c r="A831" s="3"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4">
        <v>3</v>
      </c>
    </row>
    <row r="832" spans="1:44" ht="31.5" thickBot="1" x14ac:dyDescent="0.4">
      <c r="A832" s="3"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4">
        <v>0</v>
      </c>
    </row>
    <row r="833" spans="1:44" ht="31.5" thickBot="1" x14ac:dyDescent="0.4">
      <c r="A833" s="3"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4">
        <v>2</v>
      </c>
    </row>
    <row r="834" spans="1:44" ht="31.5" thickBot="1" x14ac:dyDescent="0.4">
      <c r="A834" s="3"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4">
        <v>3</v>
      </c>
    </row>
    <row r="835" spans="1:44" ht="31.5" thickBot="1" x14ac:dyDescent="0.4">
      <c r="A835" s="3"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4">
        <v>2</v>
      </c>
    </row>
    <row r="836" spans="1:44" ht="31.5" thickBot="1" x14ac:dyDescent="0.4">
      <c r="A836" s="3"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4">
        <v>3</v>
      </c>
    </row>
    <row r="837" spans="1:44" ht="31.5" thickBot="1" x14ac:dyDescent="0.4">
      <c r="A837" s="3"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4">
        <v>4</v>
      </c>
    </row>
    <row r="838" spans="1:44" ht="31.5" thickBot="1" x14ac:dyDescent="0.4">
      <c r="A838" s="3"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4">
        <v>10</v>
      </c>
    </row>
    <row r="839" spans="1:44" ht="31.5" thickBot="1" x14ac:dyDescent="0.4">
      <c r="A839" s="3"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4">
        <v>13</v>
      </c>
    </row>
    <row r="840" spans="1:44" ht="31.5" thickBot="1" x14ac:dyDescent="0.4">
      <c r="A840" s="3"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4">
        <v>14</v>
      </c>
    </row>
    <row r="841" spans="1:44" ht="31.5" thickBot="1" x14ac:dyDescent="0.4">
      <c r="A841" s="3"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4">
        <v>5</v>
      </c>
    </row>
    <row r="842" spans="1:44" ht="31.5" thickBot="1" x14ac:dyDescent="0.4">
      <c r="A842" s="3"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4">
        <v>7</v>
      </c>
    </row>
    <row r="843" spans="1:44" ht="31.5" thickBot="1" x14ac:dyDescent="0.4">
      <c r="A843" s="3"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4">
        <v>2</v>
      </c>
    </row>
    <row r="844" spans="1:44" ht="31.5" thickBot="1" x14ac:dyDescent="0.4">
      <c r="A844" s="3"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4">
        <v>0</v>
      </c>
    </row>
    <row r="845" spans="1:44" ht="31.5" thickBot="1" x14ac:dyDescent="0.4">
      <c r="A845" s="3"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4">
        <v>7</v>
      </c>
    </row>
    <row r="846" spans="1:44" ht="31.5" thickBot="1" x14ac:dyDescent="0.4">
      <c r="A846" s="3"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4">
        <v>4</v>
      </c>
    </row>
    <row r="847" spans="1:44" ht="31.5" thickBot="1" x14ac:dyDescent="0.4">
      <c r="A847" s="3"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4">
        <v>0</v>
      </c>
    </row>
    <row r="848" spans="1:44" ht="31.5" thickBot="1" x14ac:dyDescent="0.4">
      <c r="A848" s="3"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4">
        <v>4</v>
      </c>
    </row>
    <row r="849" spans="1:44" ht="31.5" thickBot="1" x14ac:dyDescent="0.4">
      <c r="A849" s="3"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4">
        <v>9</v>
      </c>
    </row>
    <row r="850" spans="1:44" ht="31.5" thickBot="1" x14ac:dyDescent="0.4">
      <c r="A850" s="3"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4">
        <v>2</v>
      </c>
    </row>
    <row r="851" spans="1:44" ht="31.5" thickBot="1" x14ac:dyDescent="0.4">
      <c r="A851" s="3"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4">
        <v>3</v>
      </c>
    </row>
    <row r="852" spans="1:44" ht="31.5" thickBot="1" x14ac:dyDescent="0.4">
      <c r="A852" s="3"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4">
        <v>0</v>
      </c>
    </row>
    <row r="853" spans="1:44" ht="31.5" thickBot="1" x14ac:dyDescent="0.4">
      <c r="A853" s="3"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4">
        <v>2</v>
      </c>
    </row>
    <row r="854" spans="1:44" ht="31.5" thickBot="1" x14ac:dyDescent="0.4">
      <c r="A854" s="3"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4">
        <v>8</v>
      </c>
    </row>
    <row r="855" spans="1:44" ht="31.5" thickBot="1" x14ac:dyDescent="0.4">
      <c r="A855" s="3"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4">
        <v>0</v>
      </c>
    </row>
    <row r="856" spans="1:44" ht="31.5" thickBot="1" x14ac:dyDescent="0.4">
      <c r="A856" s="3"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4">
        <v>2</v>
      </c>
    </row>
    <row r="857" spans="1:44" ht="31.5" thickBot="1" x14ac:dyDescent="0.4">
      <c r="A857" s="3"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4">
        <v>11</v>
      </c>
    </row>
    <row r="858" spans="1:44" ht="31.5" thickBot="1" x14ac:dyDescent="0.4">
      <c r="A858" s="3"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4">
        <v>2</v>
      </c>
    </row>
    <row r="859" spans="1:44" ht="31.5" thickBot="1" x14ac:dyDescent="0.4">
      <c r="A859" s="3"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4">
        <v>2</v>
      </c>
    </row>
    <row r="860" spans="1:44" ht="31.5" thickBot="1" x14ac:dyDescent="0.4">
      <c r="A860" s="3"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4">
        <v>7</v>
      </c>
    </row>
    <row r="861" spans="1:44" ht="31.5" thickBot="1" x14ac:dyDescent="0.4">
      <c r="A861" s="3"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4">
        <v>3</v>
      </c>
    </row>
    <row r="862" spans="1:44" ht="31.5" thickBot="1" x14ac:dyDescent="0.4">
      <c r="A862" s="3"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4">
        <v>0</v>
      </c>
    </row>
    <row r="863" spans="1:44" ht="31.5" thickBot="1" x14ac:dyDescent="0.4">
      <c r="A863" s="3"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4">
        <v>9</v>
      </c>
    </row>
    <row r="864" spans="1:44" ht="31.5" thickBot="1" x14ac:dyDescent="0.4">
      <c r="A864" s="3"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4">
        <v>0</v>
      </c>
    </row>
    <row r="865" spans="1:44" ht="31.5" thickBot="1" x14ac:dyDescent="0.4">
      <c r="A865" s="3"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4">
        <v>4</v>
      </c>
    </row>
    <row r="866" spans="1:44" ht="31.5" thickBot="1" x14ac:dyDescent="0.4">
      <c r="A866" s="3"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4">
        <v>0</v>
      </c>
    </row>
    <row r="867" spans="1:44" ht="31.5" thickBot="1" x14ac:dyDescent="0.4">
      <c r="A867" s="3"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4">
        <v>3</v>
      </c>
    </row>
    <row r="868" spans="1:44" ht="31.5" thickBot="1" x14ac:dyDescent="0.4">
      <c r="A868" s="3"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4">
        <v>0</v>
      </c>
    </row>
    <row r="869" spans="1:44" ht="31.5" thickBot="1" x14ac:dyDescent="0.4">
      <c r="A869" s="3"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4">
        <v>2</v>
      </c>
    </row>
    <row r="870" spans="1:44" ht="31.5" thickBot="1" x14ac:dyDescent="0.4">
      <c r="A870" s="3"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4">
        <v>3</v>
      </c>
    </row>
    <row r="871" spans="1:44" ht="31.5" thickBot="1" x14ac:dyDescent="0.4">
      <c r="A871" s="3"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4">
        <v>3</v>
      </c>
    </row>
    <row r="872" spans="1:44" ht="31.5" thickBot="1" x14ac:dyDescent="0.4">
      <c r="A872" s="3"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4">
        <v>7</v>
      </c>
    </row>
    <row r="873" spans="1:44" ht="31.5" thickBot="1" x14ac:dyDescent="0.4">
      <c r="A873" s="3"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4">
        <v>0</v>
      </c>
    </row>
    <row r="874" spans="1:44" ht="31.5" thickBot="1" x14ac:dyDescent="0.4">
      <c r="A874" s="3"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4">
        <v>1</v>
      </c>
    </row>
    <row r="875" spans="1:44" ht="31.5" thickBot="1" x14ac:dyDescent="0.4">
      <c r="A875" s="3"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4">
        <v>7</v>
      </c>
    </row>
    <row r="876" spans="1:44" ht="31.5" thickBot="1" x14ac:dyDescent="0.4">
      <c r="A876" s="3"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4">
        <v>9</v>
      </c>
    </row>
    <row r="877" spans="1:44" ht="31.5" thickBot="1" x14ac:dyDescent="0.4">
      <c r="A877" s="3"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4">
        <v>17</v>
      </c>
    </row>
    <row r="878" spans="1:44" ht="31.5" thickBot="1" x14ac:dyDescent="0.4">
      <c r="A878" s="3"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4">
        <v>2</v>
      </c>
    </row>
    <row r="879" spans="1:44" ht="31.5" thickBot="1" x14ac:dyDescent="0.4">
      <c r="A879" s="3"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4">
        <v>4</v>
      </c>
    </row>
    <row r="880" spans="1:44" ht="31.5" thickBot="1" x14ac:dyDescent="0.4">
      <c r="A880" s="3"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4">
        <v>3</v>
      </c>
    </row>
    <row r="881" spans="1:44" ht="31.5" thickBot="1" x14ac:dyDescent="0.4">
      <c r="A881" s="3"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4">
        <v>9</v>
      </c>
    </row>
    <row r="882" spans="1:44" ht="31.5" thickBot="1" x14ac:dyDescent="0.4">
      <c r="A882" s="3"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4">
        <v>2</v>
      </c>
    </row>
    <row r="883" spans="1:44" ht="31.5" thickBot="1" x14ac:dyDescent="0.4">
      <c r="A883" s="3"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4">
        <v>7</v>
      </c>
    </row>
    <row r="884" spans="1:44" ht="31.5" thickBot="1" x14ac:dyDescent="0.4">
      <c r="A884" s="3"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4">
        <v>7</v>
      </c>
    </row>
    <row r="885" spans="1:44" ht="31.5" thickBot="1" x14ac:dyDescent="0.4">
      <c r="A885" s="3"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4">
        <v>10</v>
      </c>
    </row>
    <row r="886" spans="1:44" ht="31.5" thickBot="1" x14ac:dyDescent="0.4">
      <c r="A886" s="3"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4">
        <v>3</v>
      </c>
    </row>
    <row r="887" spans="1:44" ht="31.5" thickBot="1" x14ac:dyDescent="0.4">
      <c r="A887" s="3"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4">
        <v>1</v>
      </c>
    </row>
    <row r="888" spans="1:44" ht="31.5" thickBot="1" x14ac:dyDescent="0.4">
      <c r="A888" s="3"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4">
        <v>7</v>
      </c>
    </row>
    <row r="889" spans="1:44" ht="31.5" thickBot="1" x14ac:dyDescent="0.4">
      <c r="A889" s="3"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4">
        <v>0</v>
      </c>
    </row>
    <row r="890" spans="1:44" ht="31.5" thickBot="1" x14ac:dyDescent="0.4">
      <c r="A890" s="3"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4">
        <v>12</v>
      </c>
    </row>
    <row r="891" spans="1:44" ht="31.5" thickBot="1" x14ac:dyDescent="0.4">
      <c r="A891" s="3"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4">
        <v>8</v>
      </c>
    </row>
    <row r="892" spans="1:44" ht="31.5" thickBot="1" x14ac:dyDescent="0.4">
      <c r="A892" s="3"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4">
        <v>4</v>
      </c>
    </row>
    <row r="893" spans="1:44" ht="31.5" thickBot="1" x14ac:dyDescent="0.4">
      <c r="A893" s="3"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4">
        <v>7</v>
      </c>
    </row>
    <row r="894" spans="1:44" ht="31.5" thickBot="1" x14ac:dyDescent="0.4">
      <c r="A894" s="3"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4">
        <v>0</v>
      </c>
    </row>
    <row r="895" spans="1:44" ht="31.5" thickBot="1" x14ac:dyDescent="0.4">
      <c r="A895" s="3"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4">
        <v>2</v>
      </c>
    </row>
    <row r="896" spans="1:44" ht="31.5" thickBot="1" x14ac:dyDescent="0.4">
      <c r="A896" s="3"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4">
        <v>9</v>
      </c>
    </row>
    <row r="897" spans="1:44" ht="31.5" thickBot="1" x14ac:dyDescent="0.4">
      <c r="A897" s="3"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4">
        <v>1</v>
      </c>
    </row>
    <row r="898" spans="1:44" ht="31.5" thickBot="1" x14ac:dyDescent="0.4">
      <c r="A898" s="3"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4">
        <v>8</v>
      </c>
    </row>
    <row r="899" spans="1:44" ht="31.5" thickBot="1" x14ac:dyDescent="0.4">
      <c r="A899" s="3"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4">
        <v>5</v>
      </c>
    </row>
    <row r="900" spans="1:44" ht="31.5" thickBot="1" x14ac:dyDescent="0.4">
      <c r="A900" s="3"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4">
        <v>7</v>
      </c>
    </row>
    <row r="901" spans="1:44" ht="31.5" thickBot="1" x14ac:dyDescent="0.4">
      <c r="A901" s="3"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4">
        <v>0</v>
      </c>
    </row>
    <row r="902" spans="1:44" ht="31.5" thickBot="1" x14ac:dyDescent="0.4">
      <c r="A902" s="3"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4">
        <v>7</v>
      </c>
    </row>
    <row r="903" spans="1:44" ht="31.5" thickBot="1" x14ac:dyDescent="0.4">
      <c r="A903" s="3"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4">
        <v>0</v>
      </c>
    </row>
    <row r="904" spans="1:44" ht="31.5" thickBot="1" x14ac:dyDescent="0.4">
      <c r="A904" s="3"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4">
        <v>3</v>
      </c>
    </row>
    <row r="905" spans="1:44" ht="31.5" thickBot="1" x14ac:dyDescent="0.4">
      <c r="A905" s="3"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4">
        <v>0</v>
      </c>
    </row>
    <row r="906" spans="1:44" ht="31.5" thickBot="1" x14ac:dyDescent="0.4">
      <c r="A906" s="3"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4">
        <v>0</v>
      </c>
    </row>
    <row r="907" spans="1:44" ht="31.5" thickBot="1" x14ac:dyDescent="0.4">
      <c r="A907" s="3"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4">
        <v>7</v>
      </c>
    </row>
    <row r="908" spans="1:44" ht="31.5" thickBot="1" x14ac:dyDescent="0.4">
      <c r="A908" s="3"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4">
        <v>0</v>
      </c>
    </row>
    <row r="909" spans="1:44" ht="31.5" thickBot="1" x14ac:dyDescent="0.4">
      <c r="A909" s="3"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4">
        <v>10</v>
      </c>
    </row>
    <row r="910" spans="1:44" ht="31.5" thickBot="1" x14ac:dyDescent="0.4">
      <c r="A910" s="3"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4">
        <v>8</v>
      </c>
    </row>
    <row r="911" spans="1:44" ht="31.5" thickBot="1" x14ac:dyDescent="0.4">
      <c r="A911" s="3"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4">
        <v>1</v>
      </c>
    </row>
    <row r="912" spans="1:44" ht="31.5" thickBot="1" x14ac:dyDescent="0.4">
      <c r="A912" s="3"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4">
        <v>1</v>
      </c>
    </row>
    <row r="913" spans="1:44" ht="31.5" thickBot="1" x14ac:dyDescent="0.4">
      <c r="A913" s="3"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4">
        <v>0</v>
      </c>
    </row>
    <row r="914" spans="1:44" ht="31.5" thickBot="1" x14ac:dyDescent="0.4">
      <c r="A914" s="3"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4">
        <v>2</v>
      </c>
    </row>
    <row r="915" spans="1:44" ht="31.5" thickBot="1" x14ac:dyDescent="0.4">
      <c r="A915" s="3"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4">
        <v>11</v>
      </c>
    </row>
    <row r="916" spans="1:44" ht="31.5" thickBot="1" x14ac:dyDescent="0.4">
      <c r="A916" s="3"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4">
        <v>0</v>
      </c>
    </row>
    <row r="917" spans="1:44" ht="31.5" thickBot="1" x14ac:dyDescent="0.4">
      <c r="A917" s="3"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4">
        <v>2</v>
      </c>
    </row>
    <row r="918" spans="1:44" ht="31.5" thickBot="1" x14ac:dyDescent="0.4">
      <c r="A918" s="3"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4">
        <v>8</v>
      </c>
    </row>
    <row r="919" spans="1:44" ht="31.5" thickBot="1" x14ac:dyDescent="0.4">
      <c r="A919" s="3"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4">
        <v>2</v>
      </c>
    </row>
    <row r="920" spans="1:44" ht="31.5" thickBot="1" x14ac:dyDescent="0.4">
      <c r="A920" s="3"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4">
        <v>10</v>
      </c>
    </row>
    <row r="921" spans="1:44" ht="31.5" thickBot="1" x14ac:dyDescent="0.4">
      <c r="A921" s="3"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4">
        <v>4</v>
      </c>
    </row>
    <row r="922" spans="1:44" ht="31.5" thickBot="1" x14ac:dyDescent="0.4">
      <c r="A922" s="3"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4">
        <v>10</v>
      </c>
    </row>
    <row r="923" spans="1:44" ht="31.5" thickBot="1" x14ac:dyDescent="0.4">
      <c r="A923" s="3"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4">
        <v>2</v>
      </c>
    </row>
    <row r="924" spans="1:44" ht="31.5" thickBot="1" x14ac:dyDescent="0.4">
      <c r="A924" s="3"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4">
        <v>13</v>
      </c>
    </row>
    <row r="925" spans="1:44" ht="31.5" thickBot="1" x14ac:dyDescent="0.4">
      <c r="A925" s="3"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4">
        <v>8</v>
      </c>
    </row>
    <row r="926" spans="1:44" ht="31.5" thickBot="1" x14ac:dyDescent="0.4">
      <c r="A926" s="3"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4">
        <v>2</v>
      </c>
    </row>
    <row r="927" spans="1:44" ht="31.5" thickBot="1" x14ac:dyDescent="0.4">
      <c r="A927" s="3"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4">
        <v>0</v>
      </c>
    </row>
    <row r="928" spans="1:44" ht="31.5" thickBot="1" x14ac:dyDescent="0.4">
      <c r="A928" s="3"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4">
        <v>17</v>
      </c>
    </row>
    <row r="929" spans="1:44" ht="31.5" thickBot="1" x14ac:dyDescent="0.4">
      <c r="A929" s="3"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4">
        <v>12</v>
      </c>
    </row>
    <row r="930" spans="1:44" ht="31.5" thickBot="1" x14ac:dyDescent="0.4">
      <c r="A930" s="3"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4">
        <v>5</v>
      </c>
    </row>
    <row r="931" spans="1:44" ht="31.5" thickBot="1" x14ac:dyDescent="0.4">
      <c r="A931" s="3"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4">
        <v>2</v>
      </c>
    </row>
    <row r="932" spans="1:44" ht="31.5" thickBot="1" x14ac:dyDescent="0.4">
      <c r="A932" s="3"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4">
        <v>7</v>
      </c>
    </row>
    <row r="933" spans="1:44" ht="31.5" thickBot="1" x14ac:dyDescent="0.4">
      <c r="A933" s="3"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4">
        <v>7</v>
      </c>
    </row>
    <row r="934" spans="1:44" ht="31.5" thickBot="1" x14ac:dyDescent="0.4">
      <c r="A934" s="3"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4">
        <v>7</v>
      </c>
    </row>
    <row r="935" spans="1:44" ht="31.5" thickBot="1" x14ac:dyDescent="0.4">
      <c r="A935" s="3"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4">
        <v>2</v>
      </c>
    </row>
    <row r="936" spans="1:44" ht="31.5" thickBot="1" x14ac:dyDescent="0.4">
      <c r="A936" s="3"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4">
        <v>1</v>
      </c>
    </row>
    <row r="937" spans="1:44" ht="31.5" thickBot="1" x14ac:dyDescent="0.4">
      <c r="A937" s="3"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4">
        <v>8</v>
      </c>
    </row>
    <row r="938" spans="1:44" ht="31.5" thickBot="1" x14ac:dyDescent="0.4">
      <c r="A938" s="3"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4">
        <v>0</v>
      </c>
    </row>
    <row r="939" spans="1:44" ht="31.5" thickBot="1" x14ac:dyDescent="0.4">
      <c r="A939" s="3"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4">
        <v>2</v>
      </c>
    </row>
    <row r="940" spans="1:44" ht="31.5" thickBot="1" x14ac:dyDescent="0.4">
      <c r="A940" s="3"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4">
        <v>2</v>
      </c>
    </row>
    <row r="941" spans="1:44" ht="31.5" thickBot="1" x14ac:dyDescent="0.4">
      <c r="A941" s="3"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4">
        <v>1</v>
      </c>
    </row>
    <row r="942" spans="1:44" ht="31.5" thickBot="1" x14ac:dyDescent="0.4">
      <c r="A942" s="3"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4">
        <v>3</v>
      </c>
    </row>
    <row r="943" spans="1:44" ht="31.5" thickBot="1" x14ac:dyDescent="0.4">
      <c r="A943" s="3"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4">
        <v>7</v>
      </c>
    </row>
    <row r="944" spans="1:44" ht="31.5" thickBot="1" x14ac:dyDescent="0.4">
      <c r="A944" s="3"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4">
        <v>7</v>
      </c>
    </row>
    <row r="945" spans="1:44" ht="31.5" thickBot="1" x14ac:dyDescent="0.4">
      <c r="A945" s="3"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4">
        <v>7</v>
      </c>
    </row>
    <row r="946" spans="1:44" ht="31.5" thickBot="1" x14ac:dyDescent="0.4">
      <c r="A946" s="3"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4">
        <v>5</v>
      </c>
    </row>
    <row r="947" spans="1:44" ht="31.5" thickBot="1" x14ac:dyDescent="0.4">
      <c r="A947" s="3"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4">
        <v>2</v>
      </c>
    </row>
    <row r="948" spans="1:44" ht="31.5" thickBot="1" x14ac:dyDescent="0.4">
      <c r="A948" s="3"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4">
        <v>0</v>
      </c>
    </row>
    <row r="949" spans="1:44" ht="31.5" thickBot="1" x14ac:dyDescent="0.4">
      <c r="A949" s="3"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4">
        <v>7</v>
      </c>
    </row>
    <row r="950" spans="1:44" ht="31.5" thickBot="1" x14ac:dyDescent="0.4">
      <c r="A950" s="3"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4">
        <v>8</v>
      </c>
    </row>
    <row r="951" spans="1:44" ht="31.5" thickBot="1" x14ac:dyDescent="0.4">
      <c r="A951" s="3"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4">
        <v>7</v>
      </c>
    </row>
    <row r="952" spans="1:44" ht="31.5" thickBot="1" x14ac:dyDescent="0.4">
      <c r="A952" s="3"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4">
        <v>6</v>
      </c>
    </row>
    <row r="953" spans="1:44" ht="31.5" thickBot="1" x14ac:dyDescent="0.4">
      <c r="A953" s="3"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4">
        <v>9</v>
      </c>
    </row>
    <row r="954" spans="1:44" ht="31.5" thickBot="1" x14ac:dyDescent="0.4">
      <c r="A954" s="3"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4">
        <v>2</v>
      </c>
    </row>
    <row r="955" spans="1:44" ht="31.5" thickBot="1" x14ac:dyDescent="0.4">
      <c r="A955" s="3"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4">
        <v>2</v>
      </c>
    </row>
    <row r="956" spans="1:44" ht="31.5" thickBot="1" x14ac:dyDescent="0.4">
      <c r="A956" s="3"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4">
        <v>10</v>
      </c>
    </row>
    <row r="957" spans="1:44" ht="31.5" thickBot="1" x14ac:dyDescent="0.4">
      <c r="A957" s="3"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4">
        <v>11</v>
      </c>
    </row>
    <row r="958" spans="1:44" ht="31.5" thickBot="1" x14ac:dyDescent="0.4">
      <c r="A958" s="3"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4">
        <v>7</v>
      </c>
    </row>
    <row r="959" spans="1:44" ht="31.5" thickBot="1" x14ac:dyDescent="0.4">
      <c r="A959" s="3"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4">
        <v>0</v>
      </c>
    </row>
    <row r="960" spans="1:44" ht="31.5" thickBot="1" x14ac:dyDescent="0.4">
      <c r="A960" s="3"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4">
        <v>6</v>
      </c>
    </row>
    <row r="961" spans="1:44" ht="31.5" thickBot="1" x14ac:dyDescent="0.4">
      <c r="A961" s="3"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4">
        <v>8</v>
      </c>
    </row>
    <row r="962" spans="1:44" ht="31.5" thickBot="1" x14ac:dyDescent="0.4">
      <c r="A962" s="3"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4">
        <v>7</v>
      </c>
    </row>
    <row r="963" spans="1:44" ht="31.5" thickBot="1" x14ac:dyDescent="0.4">
      <c r="A963" s="3"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4">
        <v>1</v>
      </c>
    </row>
    <row r="964" spans="1:44" ht="31.5" thickBot="1" x14ac:dyDescent="0.4">
      <c r="A964" s="3"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4">
        <v>10</v>
      </c>
    </row>
    <row r="965" spans="1:44" ht="31.5" thickBot="1" x14ac:dyDescent="0.4">
      <c r="A965" s="3"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4">
        <v>7</v>
      </c>
    </row>
    <row r="966" spans="1:44" ht="31.5" thickBot="1" x14ac:dyDescent="0.4">
      <c r="A966" s="3"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4">
        <v>6</v>
      </c>
    </row>
    <row r="967" spans="1:44" ht="31.5" thickBot="1" x14ac:dyDescent="0.4">
      <c r="A967" s="3"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4">
        <v>2</v>
      </c>
    </row>
    <row r="968" spans="1:44" ht="31.5" thickBot="1" x14ac:dyDescent="0.4">
      <c r="A968" s="3"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4">
        <v>9</v>
      </c>
    </row>
    <row r="969" spans="1:44" ht="31.5" thickBot="1" x14ac:dyDescent="0.4">
      <c r="A969" s="3"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4">
        <v>3</v>
      </c>
    </row>
    <row r="970" spans="1:44" ht="31.5" thickBot="1" x14ac:dyDescent="0.4">
      <c r="A970" s="3"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4">
        <v>13</v>
      </c>
    </row>
    <row r="971" spans="1:44" ht="31.5" thickBot="1" x14ac:dyDescent="0.4">
      <c r="A971" s="3"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4">
        <v>8</v>
      </c>
    </row>
    <row r="972" spans="1:44" ht="31.5" thickBot="1" x14ac:dyDescent="0.4">
      <c r="A972" s="3"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4">
        <v>0</v>
      </c>
    </row>
    <row r="973" spans="1:44" ht="31.5" thickBot="1" x14ac:dyDescent="0.4">
      <c r="A973" s="3"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4">
        <v>3</v>
      </c>
    </row>
    <row r="974" spans="1:44" ht="31.5" thickBot="1" x14ac:dyDescent="0.4">
      <c r="A974" s="3"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4">
        <v>0</v>
      </c>
    </row>
    <row r="975" spans="1:44" ht="31.5" thickBot="1" x14ac:dyDescent="0.4">
      <c r="A975" s="3"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4">
        <v>0</v>
      </c>
    </row>
    <row r="976" spans="1:44" ht="31.5" thickBot="1" x14ac:dyDescent="0.4">
      <c r="A976" s="3"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4">
        <v>0</v>
      </c>
    </row>
    <row r="977" spans="1:44" ht="31.5" thickBot="1" x14ac:dyDescent="0.4">
      <c r="A977" s="3"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4">
        <v>8</v>
      </c>
    </row>
    <row r="978" spans="1:44" ht="31.5" thickBot="1" x14ac:dyDescent="0.4">
      <c r="A978" s="3"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4">
        <v>9</v>
      </c>
    </row>
    <row r="979" spans="1:44" ht="31.5" thickBot="1" x14ac:dyDescent="0.4">
      <c r="A979" s="3"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4">
        <v>0</v>
      </c>
    </row>
    <row r="980" spans="1:44" ht="31.5" thickBot="1" x14ac:dyDescent="0.4">
      <c r="A980" s="3"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4">
        <v>8</v>
      </c>
    </row>
    <row r="981" spans="1:44" ht="31.5" thickBot="1" x14ac:dyDescent="0.4">
      <c r="A981" s="3"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4">
        <v>7</v>
      </c>
    </row>
    <row r="982" spans="1:44" ht="31.5" thickBot="1" x14ac:dyDescent="0.4">
      <c r="A982" s="3"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4">
        <v>0</v>
      </c>
    </row>
    <row r="983" spans="1:44" ht="31.5" thickBot="1" x14ac:dyDescent="0.4">
      <c r="A983" s="3"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4">
        <v>2</v>
      </c>
    </row>
    <row r="984" spans="1:44" ht="31.5" thickBot="1" x14ac:dyDescent="0.4">
      <c r="A984" s="3"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4">
        <v>3</v>
      </c>
    </row>
    <row r="985" spans="1:44" ht="31.5" thickBot="1" x14ac:dyDescent="0.4">
      <c r="A985" s="3"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4">
        <v>11</v>
      </c>
    </row>
    <row r="986" spans="1:44" ht="31.5" thickBot="1" x14ac:dyDescent="0.4">
      <c r="A986" s="3"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4">
        <v>4</v>
      </c>
    </row>
    <row r="987" spans="1:44" ht="31.5" thickBot="1" x14ac:dyDescent="0.4">
      <c r="A987" s="3"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4">
        <v>7</v>
      </c>
    </row>
    <row r="988" spans="1:44" ht="31.5" thickBot="1" x14ac:dyDescent="0.4">
      <c r="A988" s="3"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4">
        <v>4</v>
      </c>
    </row>
    <row r="989" spans="1:44" ht="31.5" thickBot="1" x14ac:dyDescent="0.4">
      <c r="A989" s="3"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4">
        <v>2</v>
      </c>
    </row>
    <row r="990" spans="1:44" ht="31.5" thickBot="1" x14ac:dyDescent="0.4">
      <c r="A990" s="3"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4">
        <v>3</v>
      </c>
    </row>
    <row r="991" spans="1:44" ht="31.5" thickBot="1" x14ac:dyDescent="0.4">
      <c r="A991" s="3"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4">
        <v>3</v>
      </c>
    </row>
    <row r="992" spans="1:44" ht="31.5" thickBot="1" x14ac:dyDescent="0.4">
      <c r="A992" s="3"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4">
        <v>2</v>
      </c>
    </row>
    <row r="993" spans="1:44" ht="31.5" thickBot="1" x14ac:dyDescent="0.4">
      <c r="A993" s="3"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4">
        <v>2</v>
      </c>
    </row>
    <row r="994" spans="1:44" ht="31.5" thickBot="1" x14ac:dyDescent="0.4">
      <c r="A994" s="3"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4">
        <v>5</v>
      </c>
    </row>
    <row r="995" spans="1:44" ht="31.5" thickBot="1" x14ac:dyDescent="0.4">
      <c r="A995" s="3"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4">
        <v>2</v>
      </c>
    </row>
    <row r="996" spans="1:44" ht="31.5" thickBot="1" x14ac:dyDescent="0.4">
      <c r="A996" s="3"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4">
        <v>2</v>
      </c>
    </row>
    <row r="997" spans="1:44" ht="31.5" thickBot="1" x14ac:dyDescent="0.4">
      <c r="A997" s="3"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4">
        <v>8</v>
      </c>
    </row>
    <row r="998" spans="1:44" ht="31.5" thickBot="1" x14ac:dyDescent="0.4">
      <c r="A998" s="3"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4">
        <v>4</v>
      </c>
    </row>
    <row r="999" spans="1:44" ht="31.5" thickBot="1" x14ac:dyDescent="0.4">
      <c r="A999" s="3"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4">
        <v>7</v>
      </c>
    </row>
    <row r="1000" spans="1:44" ht="31.5" thickBot="1" x14ac:dyDescent="0.4">
      <c r="A1000" s="3"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4">
        <v>1</v>
      </c>
    </row>
    <row r="1001" spans="1:44" ht="31.5" thickBot="1" x14ac:dyDescent="0.4">
      <c r="A1001" s="3"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4">
        <v>9</v>
      </c>
    </row>
    <row r="1002" spans="1:44" ht="31.5" thickBot="1" x14ac:dyDescent="0.4">
      <c r="A1002" s="3"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4">
        <v>2</v>
      </c>
    </row>
    <row r="1003" spans="1:44" ht="31.5" thickBot="1" x14ac:dyDescent="0.4">
      <c r="A1003" s="3"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4">
        <v>2</v>
      </c>
    </row>
    <row r="1004" spans="1:44" ht="31.5" thickBot="1" x14ac:dyDescent="0.4">
      <c r="A1004" s="3"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4">
        <v>9</v>
      </c>
    </row>
    <row r="1005" spans="1:44" ht="31.5" thickBot="1" x14ac:dyDescent="0.4">
      <c r="A1005" s="3"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4">
        <v>12</v>
      </c>
    </row>
    <row r="1006" spans="1:44" ht="31.5" thickBot="1" x14ac:dyDescent="0.4">
      <c r="A1006" s="3"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4">
        <v>0</v>
      </c>
    </row>
    <row r="1007" spans="1:44" ht="31.5" thickBot="1" x14ac:dyDescent="0.4">
      <c r="A1007" s="3"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4">
        <v>2</v>
      </c>
    </row>
    <row r="1008" spans="1:44" ht="31.5" thickBot="1" x14ac:dyDescent="0.4">
      <c r="A1008" s="3"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4">
        <v>0</v>
      </c>
    </row>
    <row r="1009" spans="1:44" ht="31.5" thickBot="1" x14ac:dyDescent="0.4">
      <c r="A1009" s="3"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4">
        <v>7</v>
      </c>
    </row>
    <row r="1010" spans="1:44" ht="31.5" thickBot="1" x14ac:dyDescent="0.4">
      <c r="A1010" s="3"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4">
        <v>7</v>
      </c>
    </row>
    <row r="1011" spans="1:44" ht="31.5" thickBot="1" x14ac:dyDescent="0.4">
      <c r="A1011" s="3"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4">
        <v>2</v>
      </c>
    </row>
    <row r="1012" spans="1:44" ht="31.5" thickBot="1" x14ac:dyDescent="0.4">
      <c r="A1012" s="3"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4">
        <v>5</v>
      </c>
    </row>
    <row r="1013" spans="1:44" ht="31.5" thickBot="1" x14ac:dyDescent="0.4">
      <c r="A1013" s="3"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4">
        <v>3</v>
      </c>
    </row>
    <row r="1014" spans="1:44" ht="31.5" thickBot="1" x14ac:dyDescent="0.4">
      <c r="A1014" s="3"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4">
        <v>4</v>
      </c>
    </row>
    <row r="1015" spans="1:44" ht="31.5" thickBot="1" x14ac:dyDescent="0.4">
      <c r="A1015" s="3"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4">
        <v>2</v>
      </c>
    </row>
    <row r="1016" spans="1:44" ht="31.5" thickBot="1" x14ac:dyDescent="0.4">
      <c r="A1016" s="3"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4">
        <v>8</v>
      </c>
    </row>
    <row r="1017" spans="1:44" ht="31.5" thickBot="1" x14ac:dyDescent="0.4">
      <c r="A1017" s="3"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4">
        <v>8</v>
      </c>
    </row>
    <row r="1018" spans="1:44" ht="31.5" thickBot="1" x14ac:dyDescent="0.4">
      <c r="A1018" s="3"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4">
        <v>7</v>
      </c>
    </row>
    <row r="1019" spans="1:44" ht="31.5" thickBot="1" x14ac:dyDescent="0.4">
      <c r="A1019" s="3"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4">
        <v>0</v>
      </c>
    </row>
    <row r="1020" spans="1:44" ht="31.5" thickBot="1" x14ac:dyDescent="0.4">
      <c r="A1020" s="3"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4">
        <v>2</v>
      </c>
    </row>
    <row r="1021" spans="1:44" ht="31.5" thickBot="1" x14ac:dyDescent="0.4">
      <c r="A1021" s="3"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4">
        <v>2</v>
      </c>
    </row>
    <row r="1022" spans="1:44" ht="31.5" thickBot="1" x14ac:dyDescent="0.4">
      <c r="A1022" s="3"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4">
        <v>0</v>
      </c>
    </row>
    <row r="1023" spans="1:44" ht="31.5" thickBot="1" x14ac:dyDescent="0.4">
      <c r="A1023" s="3"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4">
        <v>2</v>
      </c>
    </row>
    <row r="1024" spans="1:44" ht="31.5" thickBot="1" x14ac:dyDescent="0.4">
      <c r="A1024" s="3"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4">
        <v>2</v>
      </c>
    </row>
    <row r="1025" spans="1:44" ht="31.5" thickBot="1" x14ac:dyDescent="0.4">
      <c r="A1025" s="3"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4">
        <v>7</v>
      </c>
    </row>
    <row r="1026" spans="1:44" ht="31.5" thickBot="1" x14ac:dyDescent="0.4">
      <c r="A1026" s="3"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4">
        <v>3</v>
      </c>
    </row>
    <row r="1027" spans="1:44" ht="31.5" thickBot="1" x14ac:dyDescent="0.4">
      <c r="A1027" s="3"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4">
        <v>0</v>
      </c>
    </row>
    <row r="1028" spans="1:44" ht="31.5" thickBot="1" x14ac:dyDescent="0.4">
      <c r="A1028" s="3"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4">
        <v>9</v>
      </c>
    </row>
    <row r="1029" spans="1:44" ht="31.5" thickBot="1" x14ac:dyDescent="0.4">
      <c r="A1029" s="3"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4">
        <v>9</v>
      </c>
    </row>
    <row r="1030" spans="1:44" ht="31.5" thickBot="1" x14ac:dyDescent="0.4">
      <c r="A1030" s="3"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4">
        <v>11</v>
      </c>
    </row>
    <row r="1031" spans="1:44" ht="31.5" thickBot="1" x14ac:dyDescent="0.4">
      <c r="A1031" s="3"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4">
        <v>2</v>
      </c>
    </row>
    <row r="1032" spans="1:44" ht="31.5" thickBot="1" x14ac:dyDescent="0.4">
      <c r="A1032" s="3"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4">
        <v>14</v>
      </c>
    </row>
    <row r="1033" spans="1:44" ht="31.5" thickBot="1" x14ac:dyDescent="0.4">
      <c r="A1033" s="3"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4">
        <v>2</v>
      </c>
    </row>
    <row r="1034" spans="1:44" ht="31.5" thickBot="1" x14ac:dyDescent="0.4">
      <c r="A1034" s="3"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4">
        <v>7</v>
      </c>
    </row>
    <row r="1035" spans="1:44" ht="31.5" thickBot="1" x14ac:dyDescent="0.4">
      <c r="A1035" s="3"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4">
        <v>2</v>
      </c>
    </row>
    <row r="1036" spans="1:44" ht="31.5" thickBot="1" x14ac:dyDescent="0.4">
      <c r="A1036" s="3"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4">
        <v>4</v>
      </c>
    </row>
    <row r="1037" spans="1:44" ht="31.5" thickBot="1" x14ac:dyDescent="0.4">
      <c r="A1037" s="3"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4">
        <v>11</v>
      </c>
    </row>
    <row r="1038" spans="1:44" ht="31.5" thickBot="1" x14ac:dyDescent="0.4">
      <c r="A1038" s="3"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4">
        <v>7</v>
      </c>
    </row>
    <row r="1039" spans="1:44" ht="31.5" thickBot="1" x14ac:dyDescent="0.4">
      <c r="A1039" s="3"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4">
        <v>7</v>
      </c>
    </row>
    <row r="1040" spans="1:44" ht="31.5" thickBot="1" x14ac:dyDescent="0.4">
      <c r="A1040" s="3"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4">
        <v>1</v>
      </c>
    </row>
    <row r="1041" spans="1:44" ht="31.5" thickBot="1" x14ac:dyDescent="0.4">
      <c r="A1041" s="3"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4">
        <v>2</v>
      </c>
    </row>
    <row r="1042" spans="1:44" ht="31.5" thickBot="1" x14ac:dyDescent="0.4">
      <c r="A1042" s="3"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4">
        <v>4</v>
      </c>
    </row>
    <row r="1043" spans="1:44" ht="31.5" thickBot="1" x14ac:dyDescent="0.4">
      <c r="A1043" s="3"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4">
        <v>6</v>
      </c>
    </row>
    <row r="1044" spans="1:44" ht="31.5" thickBot="1" x14ac:dyDescent="0.4">
      <c r="A1044" s="3"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4">
        <v>2</v>
      </c>
    </row>
    <row r="1045" spans="1:44" ht="31.5" thickBot="1" x14ac:dyDescent="0.4">
      <c r="A1045" s="3"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4">
        <v>5</v>
      </c>
    </row>
    <row r="1046" spans="1:44" ht="31.5" thickBot="1" x14ac:dyDescent="0.4">
      <c r="A1046" s="3"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4">
        <v>4</v>
      </c>
    </row>
    <row r="1047" spans="1:44" ht="31.5" thickBot="1" x14ac:dyDescent="0.4">
      <c r="A1047" s="3"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4">
        <v>0</v>
      </c>
    </row>
    <row r="1048" spans="1:44" ht="31.5" thickBot="1" x14ac:dyDescent="0.4">
      <c r="A1048" s="3"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4">
        <v>2</v>
      </c>
    </row>
    <row r="1049" spans="1:44" ht="31.5" thickBot="1" x14ac:dyDescent="0.4">
      <c r="A1049" s="3"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4">
        <v>7</v>
      </c>
    </row>
    <row r="1050" spans="1:44" ht="31.5" thickBot="1" x14ac:dyDescent="0.4">
      <c r="A1050" s="3"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4">
        <v>12</v>
      </c>
    </row>
    <row r="1051" spans="1:44" ht="31.5" thickBot="1" x14ac:dyDescent="0.4">
      <c r="A1051" s="3"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4">
        <v>2</v>
      </c>
    </row>
    <row r="1052" spans="1:44" ht="31.5" thickBot="1" x14ac:dyDescent="0.4">
      <c r="A1052" s="3"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4">
        <v>3</v>
      </c>
    </row>
    <row r="1053" spans="1:44" ht="31.5" thickBot="1" x14ac:dyDescent="0.4">
      <c r="A1053" s="3"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4">
        <v>6</v>
      </c>
    </row>
    <row r="1054" spans="1:44" ht="31.5" thickBot="1" x14ac:dyDescent="0.4">
      <c r="A1054" s="3"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4">
        <v>8</v>
      </c>
    </row>
    <row r="1055" spans="1:44" ht="31.5" thickBot="1" x14ac:dyDescent="0.4">
      <c r="A1055" s="3"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4">
        <v>2</v>
      </c>
    </row>
    <row r="1056" spans="1:44" ht="31.5" thickBot="1" x14ac:dyDescent="0.4">
      <c r="A1056" s="3"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4">
        <v>2</v>
      </c>
    </row>
    <row r="1057" spans="1:44" ht="31.5" thickBot="1" x14ac:dyDescent="0.4">
      <c r="A1057" s="3"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4">
        <v>2</v>
      </c>
    </row>
    <row r="1058" spans="1:44" ht="31.5" thickBot="1" x14ac:dyDescent="0.4">
      <c r="A1058" s="3"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4">
        <v>0</v>
      </c>
    </row>
    <row r="1059" spans="1:44" ht="31.5" thickBot="1" x14ac:dyDescent="0.4">
      <c r="A1059" s="3"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4">
        <v>2</v>
      </c>
    </row>
    <row r="1060" spans="1:44" ht="31.5" thickBot="1" x14ac:dyDescent="0.4">
      <c r="A1060" s="3"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4">
        <v>2</v>
      </c>
    </row>
    <row r="1061" spans="1:44" ht="31.5" thickBot="1" x14ac:dyDescent="0.4">
      <c r="A1061" s="3"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4">
        <v>2</v>
      </c>
    </row>
    <row r="1062" spans="1:44" ht="31.5" thickBot="1" x14ac:dyDescent="0.4">
      <c r="A1062" s="3"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4">
        <v>0</v>
      </c>
    </row>
    <row r="1063" spans="1:44" ht="31.5" thickBot="1" x14ac:dyDescent="0.4">
      <c r="A1063" s="3"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4">
        <v>1</v>
      </c>
    </row>
    <row r="1064" spans="1:44" ht="31.5" thickBot="1" x14ac:dyDescent="0.4">
      <c r="A1064" s="3"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4">
        <v>2</v>
      </c>
    </row>
    <row r="1065" spans="1:44" ht="31.5" thickBot="1" x14ac:dyDescent="0.4">
      <c r="A1065" s="3"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4">
        <v>4</v>
      </c>
    </row>
    <row r="1066" spans="1:44" ht="31.5" thickBot="1" x14ac:dyDescent="0.4">
      <c r="A1066" s="3"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4">
        <v>4</v>
      </c>
    </row>
    <row r="1067" spans="1:44" ht="31.5" thickBot="1" x14ac:dyDescent="0.4">
      <c r="A1067" s="3"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4">
        <v>3</v>
      </c>
    </row>
    <row r="1068" spans="1:44" ht="31.5" thickBot="1" x14ac:dyDescent="0.4">
      <c r="A1068" s="3"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4">
        <v>6</v>
      </c>
    </row>
    <row r="1069" spans="1:44" ht="31.5" thickBot="1" x14ac:dyDescent="0.4">
      <c r="A1069" s="3"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4">
        <v>7</v>
      </c>
    </row>
    <row r="1070" spans="1:44" ht="31.5" thickBot="1" x14ac:dyDescent="0.4">
      <c r="A1070" s="3"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4">
        <v>8</v>
      </c>
    </row>
    <row r="1071" spans="1:44" ht="31.5" thickBot="1" x14ac:dyDescent="0.4">
      <c r="A1071" s="3"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4">
        <v>7</v>
      </c>
    </row>
    <row r="1072" spans="1:44" ht="31.5" thickBot="1" x14ac:dyDescent="0.4">
      <c r="A1072" s="3"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4">
        <v>2</v>
      </c>
    </row>
    <row r="1073" spans="1:44" ht="31.5" thickBot="1" x14ac:dyDescent="0.4">
      <c r="A1073" s="3"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4">
        <v>2</v>
      </c>
    </row>
    <row r="1074" spans="1:44" ht="31.5" thickBot="1" x14ac:dyDescent="0.4">
      <c r="A1074" s="3"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4">
        <v>9</v>
      </c>
    </row>
    <row r="1075" spans="1:44" ht="31.5" thickBot="1" x14ac:dyDescent="0.4">
      <c r="A1075" s="3"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4">
        <v>0</v>
      </c>
    </row>
    <row r="1076" spans="1:44" ht="31.5" thickBot="1" x14ac:dyDescent="0.4">
      <c r="A1076" s="3"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4">
        <v>6</v>
      </c>
    </row>
    <row r="1077" spans="1:44" ht="31.5" thickBot="1" x14ac:dyDescent="0.4">
      <c r="A1077" s="3"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4">
        <v>10</v>
      </c>
    </row>
    <row r="1078" spans="1:44" ht="31.5" thickBot="1" x14ac:dyDescent="0.4">
      <c r="A1078" s="3"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4">
        <v>0</v>
      </c>
    </row>
    <row r="1079" spans="1:44" ht="31.5" thickBot="1" x14ac:dyDescent="0.4">
      <c r="A1079" s="3"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4">
        <v>1</v>
      </c>
    </row>
    <row r="1080" spans="1:44" ht="31.5" thickBot="1" x14ac:dyDescent="0.4">
      <c r="A1080" s="3"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4">
        <v>0</v>
      </c>
    </row>
    <row r="1081" spans="1:44" ht="31.5" thickBot="1" x14ac:dyDescent="0.4">
      <c r="A1081" s="3"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4">
        <v>2</v>
      </c>
    </row>
    <row r="1082" spans="1:44" ht="31.5" thickBot="1" x14ac:dyDescent="0.4">
      <c r="A1082" s="3"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4">
        <v>7</v>
      </c>
    </row>
    <row r="1083" spans="1:44" ht="31.5" thickBot="1" x14ac:dyDescent="0.4">
      <c r="A1083" s="3"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4">
        <v>4</v>
      </c>
    </row>
    <row r="1084" spans="1:44" ht="31.5" thickBot="1" x14ac:dyDescent="0.4">
      <c r="A1084" s="3"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4">
        <v>2</v>
      </c>
    </row>
    <row r="1085" spans="1:44" ht="31.5" thickBot="1" x14ac:dyDescent="0.4">
      <c r="A1085" s="3"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4">
        <v>2</v>
      </c>
    </row>
    <row r="1086" spans="1:44" ht="31.5" thickBot="1" x14ac:dyDescent="0.4">
      <c r="A1086" s="3"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4">
        <v>7</v>
      </c>
    </row>
    <row r="1087" spans="1:44" ht="31.5" thickBot="1" x14ac:dyDescent="0.4">
      <c r="A1087" s="3"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4">
        <v>7</v>
      </c>
    </row>
    <row r="1088" spans="1:44" ht="31.5" thickBot="1" x14ac:dyDescent="0.4">
      <c r="A1088" s="3"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4">
        <v>2</v>
      </c>
    </row>
    <row r="1089" spans="1:44" ht="31.5" thickBot="1" x14ac:dyDescent="0.4">
      <c r="A1089" s="3"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4">
        <v>0</v>
      </c>
    </row>
    <row r="1090" spans="1:44" ht="31.5" thickBot="1" x14ac:dyDescent="0.4">
      <c r="A1090" s="3"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4">
        <v>2</v>
      </c>
    </row>
    <row r="1091" spans="1:44" ht="31.5" thickBot="1" x14ac:dyDescent="0.4">
      <c r="A1091" s="3"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4">
        <v>7</v>
      </c>
    </row>
    <row r="1092" spans="1:44" ht="31.5" thickBot="1" x14ac:dyDescent="0.4">
      <c r="A1092" s="3"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4">
        <v>2</v>
      </c>
    </row>
    <row r="1093" spans="1:44" ht="31.5" thickBot="1" x14ac:dyDescent="0.4">
      <c r="A1093" s="3"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4">
        <v>0</v>
      </c>
    </row>
    <row r="1094" spans="1:44" ht="31.5" thickBot="1" x14ac:dyDescent="0.4">
      <c r="A1094" s="3"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4">
        <v>1</v>
      </c>
    </row>
    <row r="1095" spans="1:44" ht="31.5" thickBot="1" x14ac:dyDescent="0.4">
      <c r="A1095" s="3"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4">
        <v>4</v>
      </c>
    </row>
    <row r="1096" spans="1:44" ht="31.5" thickBot="1" x14ac:dyDescent="0.4">
      <c r="A1096" s="3"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4">
        <v>2</v>
      </c>
    </row>
    <row r="1097" spans="1:44" ht="31.5" thickBot="1" x14ac:dyDescent="0.4">
      <c r="A1097" s="3"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4">
        <v>8</v>
      </c>
    </row>
    <row r="1098" spans="1:44" ht="31.5" thickBot="1" x14ac:dyDescent="0.4">
      <c r="A1098" s="3"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4">
        <v>2</v>
      </c>
    </row>
    <row r="1099" spans="1:44" ht="31.5" thickBot="1" x14ac:dyDescent="0.4">
      <c r="A1099" s="3"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4">
        <v>7</v>
      </c>
    </row>
    <row r="1100" spans="1:44" ht="31.5" thickBot="1" x14ac:dyDescent="0.4">
      <c r="A1100" s="3"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4">
        <v>8</v>
      </c>
    </row>
    <row r="1101" spans="1:44" ht="31.5" thickBot="1" x14ac:dyDescent="0.4">
      <c r="A1101" s="3"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4">
        <v>0</v>
      </c>
    </row>
    <row r="1102" spans="1:44" ht="31.5" thickBot="1" x14ac:dyDescent="0.4">
      <c r="A1102" s="3"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4">
        <v>7</v>
      </c>
    </row>
    <row r="1103" spans="1:44" ht="31.5" thickBot="1" x14ac:dyDescent="0.4">
      <c r="A1103" s="3"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4">
        <v>7</v>
      </c>
    </row>
    <row r="1104" spans="1:44" ht="31.5" thickBot="1" x14ac:dyDescent="0.4">
      <c r="A1104" s="3"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4">
        <v>0</v>
      </c>
    </row>
    <row r="1105" spans="1:44" ht="31.5" thickBot="1" x14ac:dyDescent="0.4">
      <c r="A1105" s="3"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4">
        <v>7</v>
      </c>
    </row>
    <row r="1106" spans="1:44" ht="31.5" thickBot="1" x14ac:dyDescent="0.4">
      <c r="A1106" s="3"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4">
        <v>2</v>
      </c>
    </row>
    <row r="1107" spans="1:44" ht="31.5" thickBot="1" x14ac:dyDescent="0.4">
      <c r="A1107" s="3"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4">
        <v>2</v>
      </c>
    </row>
    <row r="1108" spans="1:44" ht="31.5" thickBot="1" x14ac:dyDescent="0.4">
      <c r="A1108" s="3"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4">
        <v>7</v>
      </c>
    </row>
    <row r="1109" spans="1:44" ht="31.5" thickBot="1" x14ac:dyDescent="0.4">
      <c r="A1109" s="3"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4">
        <v>7</v>
      </c>
    </row>
    <row r="1110" spans="1:44" ht="31.5" thickBot="1" x14ac:dyDescent="0.4">
      <c r="A1110" s="3"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4">
        <v>3</v>
      </c>
    </row>
    <row r="1111" spans="1:44" ht="31.5" thickBot="1" x14ac:dyDescent="0.4">
      <c r="A1111" s="3"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4">
        <v>4</v>
      </c>
    </row>
    <row r="1112" spans="1:44" ht="31.5" thickBot="1" x14ac:dyDescent="0.4">
      <c r="A1112" s="3"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4">
        <v>3</v>
      </c>
    </row>
    <row r="1113" spans="1:44" ht="31.5" thickBot="1" x14ac:dyDescent="0.4">
      <c r="A1113" s="3"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4">
        <v>7</v>
      </c>
    </row>
    <row r="1114" spans="1:44" ht="31.5" thickBot="1" x14ac:dyDescent="0.4">
      <c r="A1114" s="3"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4">
        <v>3</v>
      </c>
    </row>
    <row r="1115" spans="1:44" ht="31.5" thickBot="1" x14ac:dyDescent="0.4">
      <c r="A1115" s="3"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4">
        <v>0</v>
      </c>
    </row>
    <row r="1116" spans="1:44" ht="31.5" thickBot="1" x14ac:dyDescent="0.4">
      <c r="A1116" s="3"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4">
        <v>5</v>
      </c>
    </row>
    <row r="1117" spans="1:44" ht="31.5" thickBot="1" x14ac:dyDescent="0.4">
      <c r="A1117" s="3"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4">
        <v>0</v>
      </c>
    </row>
    <row r="1118" spans="1:44" ht="31.5" thickBot="1" x14ac:dyDescent="0.4">
      <c r="A1118" s="3"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4">
        <v>2</v>
      </c>
    </row>
    <row r="1119" spans="1:44" ht="31.5" thickBot="1" x14ac:dyDescent="0.4">
      <c r="A1119" s="3"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4">
        <v>2</v>
      </c>
    </row>
    <row r="1120" spans="1:44" ht="31.5" thickBot="1" x14ac:dyDescent="0.4">
      <c r="A1120" s="3"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4">
        <v>1</v>
      </c>
    </row>
    <row r="1121" spans="1:44" ht="31.5" thickBot="1" x14ac:dyDescent="0.4">
      <c r="A1121" s="3"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4">
        <v>3</v>
      </c>
    </row>
    <row r="1122" spans="1:44" ht="31.5" thickBot="1" x14ac:dyDescent="0.4">
      <c r="A1122" s="3"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4">
        <v>2</v>
      </c>
    </row>
    <row r="1123" spans="1:44" ht="31.5" thickBot="1" x14ac:dyDescent="0.4">
      <c r="A1123" s="3"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4">
        <v>9</v>
      </c>
    </row>
    <row r="1124" spans="1:44" ht="31.5" thickBot="1" x14ac:dyDescent="0.4">
      <c r="A1124" s="3"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4">
        <v>3</v>
      </c>
    </row>
    <row r="1125" spans="1:44" ht="31.5" thickBot="1" x14ac:dyDescent="0.4">
      <c r="A1125" s="3"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4">
        <v>7</v>
      </c>
    </row>
    <row r="1126" spans="1:44" ht="31.5" thickBot="1" x14ac:dyDescent="0.4">
      <c r="A1126" s="3"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4">
        <v>3</v>
      </c>
    </row>
    <row r="1127" spans="1:44" ht="31.5" thickBot="1" x14ac:dyDescent="0.4">
      <c r="A1127" s="3"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4">
        <v>10</v>
      </c>
    </row>
    <row r="1128" spans="1:44" ht="31.5" thickBot="1" x14ac:dyDescent="0.4">
      <c r="A1128" s="3"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4">
        <v>7</v>
      </c>
    </row>
    <row r="1129" spans="1:44" ht="31.5" thickBot="1" x14ac:dyDescent="0.4">
      <c r="A1129" s="3"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4">
        <v>3</v>
      </c>
    </row>
    <row r="1130" spans="1:44" ht="31.5" thickBot="1" x14ac:dyDescent="0.4">
      <c r="A1130" s="3"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4">
        <v>7</v>
      </c>
    </row>
    <row r="1131" spans="1:44" ht="31.5" thickBot="1" x14ac:dyDescent="0.4">
      <c r="A1131" s="3"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4">
        <v>3</v>
      </c>
    </row>
    <row r="1132" spans="1:44" ht="31.5" thickBot="1" x14ac:dyDescent="0.4">
      <c r="A1132" s="3"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4">
        <v>7</v>
      </c>
    </row>
    <row r="1133" spans="1:44" ht="31.5" thickBot="1" x14ac:dyDescent="0.4">
      <c r="A1133" s="3"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4">
        <v>9</v>
      </c>
    </row>
    <row r="1134" spans="1:44" ht="31.5" thickBot="1" x14ac:dyDescent="0.4">
      <c r="A1134" s="3"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4">
        <v>3</v>
      </c>
    </row>
    <row r="1135" spans="1:44" ht="31.5" thickBot="1" x14ac:dyDescent="0.4">
      <c r="A1135" s="3"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4">
        <v>2</v>
      </c>
    </row>
    <row r="1136" spans="1:44" ht="31.5" thickBot="1" x14ac:dyDescent="0.4">
      <c r="A1136" s="3"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4">
        <v>2</v>
      </c>
    </row>
    <row r="1137" spans="1:44" ht="31.5" thickBot="1" x14ac:dyDescent="0.4">
      <c r="A1137" s="3"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4">
        <v>2</v>
      </c>
    </row>
    <row r="1138" spans="1:44" ht="31.5" thickBot="1" x14ac:dyDescent="0.4">
      <c r="A1138" s="3"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4">
        <v>3</v>
      </c>
    </row>
    <row r="1139" spans="1:44" ht="31.5" thickBot="1" x14ac:dyDescent="0.4">
      <c r="A1139" s="3"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4">
        <v>8</v>
      </c>
    </row>
    <row r="1140" spans="1:44" ht="31.5" thickBot="1" x14ac:dyDescent="0.4">
      <c r="A1140" s="3"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4">
        <v>3</v>
      </c>
    </row>
    <row r="1141" spans="1:44" ht="31.5" thickBot="1" x14ac:dyDescent="0.4">
      <c r="A1141" s="3"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4">
        <v>3</v>
      </c>
    </row>
    <row r="1142" spans="1:44" ht="31.5" thickBot="1" x14ac:dyDescent="0.4">
      <c r="A1142" s="3"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4">
        <v>3</v>
      </c>
    </row>
    <row r="1143" spans="1:44" ht="31.5" thickBot="1" x14ac:dyDescent="0.4">
      <c r="A1143" s="3"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4">
        <v>0</v>
      </c>
    </row>
    <row r="1144" spans="1:44" ht="31.5" thickBot="1" x14ac:dyDescent="0.4">
      <c r="A1144" s="3"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4">
        <v>7</v>
      </c>
    </row>
    <row r="1145" spans="1:44" ht="31.5" thickBot="1" x14ac:dyDescent="0.4">
      <c r="A1145" s="3"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4">
        <v>0</v>
      </c>
    </row>
    <row r="1146" spans="1:44" ht="31.5" thickBot="1" x14ac:dyDescent="0.4">
      <c r="A1146" s="3"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4">
        <v>9</v>
      </c>
    </row>
    <row r="1147" spans="1:44" ht="31.5" thickBot="1" x14ac:dyDescent="0.4">
      <c r="A1147" s="3"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4">
        <v>8</v>
      </c>
    </row>
    <row r="1148" spans="1:44" ht="31.5" thickBot="1" x14ac:dyDescent="0.4">
      <c r="A1148" s="3"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4">
        <v>2</v>
      </c>
    </row>
    <row r="1149" spans="1:44" ht="31.5" thickBot="1" x14ac:dyDescent="0.4">
      <c r="A1149" s="3"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4">
        <v>0</v>
      </c>
    </row>
    <row r="1150" spans="1:44" ht="31.5" thickBot="1" x14ac:dyDescent="0.4">
      <c r="A1150" s="3"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4">
        <v>16</v>
      </c>
    </row>
    <row r="1151" spans="1:44" ht="31.5" thickBot="1" x14ac:dyDescent="0.4">
      <c r="A1151" s="3"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4">
        <v>2</v>
      </c>
    </row>
    <row r="1152" spans="1:44" ht="31.5" thickBot="1" x14ac:dyDescent="0.4">
      <c r="A1152" s="3"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4">
        <v>7</v>
      </c>
    </row>
    <row r="1153" spans="1:44" ht="31.5" thickBot="1" x14ac:dyDescent="0.4">
      <c r="A1153" s="3"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4">
        <v>2</v>
      </c>
    </row>
    <row r="1154" spans="1:44" ht="31.5" thickBot="1" x14ac:dyDescent="0.4">
      <c r="A1154" s="3"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4">
        <v>7</v>
      </c>
    </row>
    <row r="1155" spans="1:44" ht="31.5" thickBot="1" x14ac:dyDescent="0.4">
      <c r="A1155" s="3"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4">
        <v>2</v>
      </c>
    </row>
    <row r="1156" spans="1:44" ht="31.5" thickBot="1" x14ac:dyDescent="0.4">
      <c r="A1156" s="3"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4">
        <v>3</v>
      </c>
    </row>
    <row r="1157" spans="1:44" ht="31.5" thickBot="1" x14ac:dyDescent="0.4">
      <c r="A1157" s="3"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4">
        <v>0</v>
      </c>
    </row>
    <row r="1158" spans="1:44" ht="31.5" thickBot="1" x14ac:dyDescent="0.4">
      <c r="A1158" s="3"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4">
        <v>7</v>
      </c>
    </row>
    <row r="1159" spans="1:44" ht="31.5" thickBot="1" x14ac:dyDescent="0.4">
      <c r="A1159" s="3"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4">
        <v>6</v>
      </c>
    </row>
    <row r="1160" spans="1:44" ht="31.5" thickBot="1" x14ac:dyDescent="0.4">
      <c r="A1160" s="3"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4">
        <v>7</v>
      </c>
    </row>
    <row r="1161" spans="1:44" ht="31.5" thickBot="1" x14ac:dyDescent="0.4">
      <c r="A1161" s="3"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4">
        <v>6</v>
      </c>
    </row>
    <row r="1162" spans="1:44" ht="31.5" thickBot="1" x14ac:dyDescent="0.4">
      <c r="A1162" s="3"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4">
        <v>7</v>
      </c>
    </row>
    <row r="1163" spans="1:44" ht="31.5" thickBot="1" x14ac:dyDescent="0.4">
      <c r="A1163" s="3"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4">
        <v>2</v>
      </c>
    </row>
    <row r="1164" spans="1:44" ht="31.5" thickBot="1" x14ac:dyDescent="0.4">
      <c r="A1164" s="3"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4">
        <v>0</v>
      </c>
    </row>
    <row r="1165" spans="1:44" ht="31.5" thickBot="1" x14ac:dyDescent="0.4">
      <c r="A1165" s="3"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4">
        <v>2</v>
      </c>
    </row>
    <row r="1166" spans="1:44" ht="31.5" thickBot="1" x14ac:dyDescent="0.4">
      <c r="A1166" s="3"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4">
        <v>14</v>
      </c>
    </row>
    <row r="1167" spans="1:44" ht="31.5" thickBot="1" x14ac:dyDescent="0.4">
      <c r="A1167" s="3"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4">
        <v>7</v>
      </c>
    </row>
    <row r="1168" spans="1:44" ht="31.5" thickBot="1" x14ac:dyDescent="0.4">
      <c r="A1168" s="3"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4">
        <v>4</v>
      </c>
    </row>
    <row r="1169" spans="1:44" ht="31.5" thickBot="1" x14ac:dyDescent="0.4">
      <c r="A1169" s="3"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4">
        <v>10</v>
      </c>
    </row>
    <row r="1170" spans="1:44" ht="31.5" thickBot="1" x14ac:dyDescent="0.4">
      <c r="A1170" s="3"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4">
        <v>2</v>
      </c>
    </row>
    <row r="1171" spans="1:44" ht="31.5" thickBot="1" x14ac:dyDescent="0.4">
      <c r="A1171" s="3"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4">
        <v>2</v>
      </c>
    </row>
    <row r="1172" spans="1:44" ht="31.5" thickBot="1" x14ac:dyDescent="0.4">
      <c r="A1172" s="3"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4">
        <v>9</v>
      </c>
    </row>
    <row r="1173" spans="1:44" ht="31.5" thickBot="1" x14ac:dyDescent="0.4">
      <c r="A1173" s="3"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4">
        <v>7</v>
      </c>
    </row>
    <row r="1174" spans="1:44" ht="31.5" thickBot="1" x14ac:dyDescent="0.4">
      <c r="A1174" s="3"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4">
        <v>2</v>
      </c>
    </row>
    <row r="1175" spans="1:44" ht="31.5" thickBot="1" x14ac:dyDescent="0.4">
      <c r="A1175" s="3"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4">
        <v>2</v>
      </c>
    </row>
    <row r="1176" spans="1:44" ht="31.5" thickBot="1" x14ac:dyDescent="0.4">
      <c r="A1176" s="3"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4">
        <v>9</v>
      </c>
    </row>
    <row r="1177" spans="1:44" ht="31.5" thickBot="1" x14ac:dyDescent="0.4">
      <c r="A1177" s="3"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4">
        <v>2</v>
      </c>
    </row>
    <row r="1178" spans="1:44" ht="31.5" thickBot="1" x14ac:dyDescent="0.4">
      <c r="A1178" s="3"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4">
        <v>2</v>
      </c>
    </row>
    <row r="1179" spans="1:44" ht="31.5" thickBot="1" x14ac:dyDescent="0.4">
      <c r="A1179" s="3"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4">
        <v>3</v>
      </c>
    </row>
    <row r="1180" spans="1:44" ht="31.5" thickBot="1" x14ac:dyDescent="0.4">
      <c r="A1180" s="3"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4">
        <v>1</v>
      </c>
    </row>
    <row r="1181" spans="1:44" ht="31.5" thickBot="1" x14ac:dyDescent="0.4">
      <c r="A1181" s="3"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4">
        <v>13</v>
      </c>
    </row>
    <row r="1182" spans="1:44" ht="31.5" thickBot="1" x14ac:dyDescent="0.4">
      <c r="A1182" s="3"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4">
        <v>2</v>
      </c>
    </row>
    <row r="1183" spans="1:44" ht="31.5" thickBot="1" x14ac:dyDescent="0.4">
      <c r="A1183" s="3"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4">
        <v>3</v>
      </c>
    </row>
    <row r="1184" spans="1:44" ht="31.5" thickBot="1" x14ac:dyDescent="0.4">
      <c r="A1184" s="3"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4">
        <v>8</v>
      </c>
    </row>
    <row r="1185" spans="1:44" ht="31.5" thickBot="1" x14ac:dyDescent="0.4">
      <c r="A1185" s="3"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4">
        <v>1</v>
      </c>
    </row>
    <row r="1186" spans="1:44" ht="31.5" thickBot="1" x14ac:dyDescent="0.4">
      <c r="A1186" s="3"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4">
        <v>2</v>
      </c>
    </row>
    <row r="1187" spans="1:44" ht="31.5" thickBot="1" x14ac:dyDescent="0.4">
      <c r="A1187" s="3"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4">
        <v>0</v>
      </c>
    </row>
    <row r="1188" spans="1:44" ht="31.5" thickBot="1" x14ac:dyDescent="0.4">
      <c r="A1188" s="3"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4">
        <v>1</v>
      </c>
    </row>
    <row r="1189" spans="1:44" ht="31.5" thickBot="1" x14ac:dyDescent="0.4">
      <c r="A1189" s="3"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4">
        <v>7</v>
      </c>
    </row>
    <row r="1190" spans="1:44" ht="31.5" thickBot="1" x14ac:dyDescent="0.4">
      <c r="A1190" s="3"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4">
        <v>3</v>
      </c>
    </row>
    <row r="1191" spans="1:44" ht="31.5" thickBot="1" x14ac:dyDescent="0.4">
      <c r="A1191" s="3"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4">
        <v>7</v>
      </c>
    </row>
    <row r="1192" spans="1:44" ht="31.5" thickBot="1" x14ac:dyDescent="0.4">
      <c r="A1192" s="3"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4">
        <v>4</v>
      </c>
    </row>
    <row r="1193" spans="1:44" ht="31.5" thickBot="1" x14ac:dyDescent="0.4">
      <c r="A1193" s="3"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4">
        <v>7</v>
      </c>
    </row>
    <row r="1194" spans="1:44" ht="31.5" thickBot="1" x14ac:dyDescent="0.4">
      <c r="A1194" s="3"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4">
        <v>17</v>
      </c>
    </row>
    <row r="1195" spans="1:44" ht="31.5" thickBot="1" x14ac:dyDescent="0.4">
      <c r="A1195" s="3"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4">
        <v>7</v>
      </c>
    </row>
    <row r="1196" spans="1:44" ht="31.5" thickBot="1" x14ac:dyDescent="0.4">
      <c r="A1196" s="3"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4">
        <v>6</v>
      </c>
    </row>
    <row r="1197" spans="1:44" ht="31.5" thickBot="1" x14ac:dyDescent="0.4">
      <c r="A1197" s="3"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4">
        <v>2</v>
      </c>
    </row>
    <row r="1198" spans="1:44" ht="31.5" thickBot="1" x14ac:dyDescent="0.4">
      <c r="A1198" s="3"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4">
        <v>2</v>
      </c>
    </row>
    <row r="1199" spans="1:44" ht="31.5" thickBot="1" x14ac:dyDescent="0.4">
      <c r="A1199" s="3"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4">
        <v>0</v>
      </c>
    </row>
    <row r="1200" spans="1:44" ht="31.5" thickBot="1" x14ac:dyDescent="0.4">
      <c r="A1200" s="3"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4">
        <v>0</v>
      </c>
    </row>
    <row r="1201" spans="1:44" ht="31.5" thickBot="1" x14ac:dyDescent="0.4">
      <c r="A1201" s="3"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4">
        <v>8</v>
      </c>
    </row>
    <row r="1202" spans="1:44" ht="31.5" thickBot="1" x14ac:dyDescent="0.4">
      <c r="A1202" s="3"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4">
        <v>7</v>
      </c>
    </row>
    <row r="1203" spans="1:44" ht="31.5" thickBot="1" x14ac:dyDescent="0.4">
      <c r="A1203" s="3"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4">
        <v>0</v>
      </c>
    </row>
    <row r="1204" spans="1:44" ht="31.5" thickBot="1" x14ac:dyDescent="0.4">
      <c r="A1204" s="3"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4">
        <v>7</v>
      </c>
    </row>
    <row r="1205" spans="1:44" ht="31.5" thickBot="1" x14ac:dyDescent="0.4">
      <c r="A1205" s="3"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4">
        <v>13</v>
      </c>
    </row>
    <row r="1206" spans="1:44" ht="31.5" thickBot="1" x14ac:dyDescent="0.4">
      <c r="A1206" s="3"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4">
        <v>0</v>
      </c>
    </row>
    <row r="1207" spans="1:44" ht="31.5" thickBot="1" x14ac:dyDescent="0.4">
      <c r="A1207" s="3"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4">
        <v>2</v>
      </c>
    </row>
    <row r="1208" spans="1:44" ht="31.5" thickBot="1" x14ac:dyDescent="0.4">
      <c r="A1208" s="3"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4">
        <v>2</v>
      </c>
    </row>
    <row r="1209" spans="1:44" ht="31.5" thickBot="1" x14ac:dyDescent="0.4">
      <c r="A1209" s="3"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4">
        <v>8</v>
      </c>
    </row>
    <row r="1210" spans="1:44" ht="31.5" thickBot="1" x14ac:dyDescent="0.4">
      <c r="A1210" s="3"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4">
        <v>3</v>
      </c>
    </row>
    <row r="1211" spans="1:44" ht="31.5" thickBot="1" x14ac:dyDescent="0.4">
      <c r="A1211" s="3"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4">
        <v>2</v>
      </c>
    </row>
    <row r="1212" spans="1:44" ht="31.5" thickBot="1" x14ac:dyDescent="0.4">
      <c r="A1212" s="3"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4">
        <v>0</v>
      </c>
    </row>
    <row r="1213" spans="1:44" ht="31.5" thickBot="1" x14ac:dyDescent="0.4">
      <c r="A1213" s="3"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4">
        <v>7</v>
      </c>
    </row>
    <row r="1214" spans="1:44" ht="31.5" thickBot="1" x14ac:dyDescent="0.4">
      <c r="A1214" s="3"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4">
        <v>2</v>
      </c>
    </row>
    <row r="1215" spans="1:44" ht="31.5" thickBot="1" x14ac:dyDescent="0.4">
      <c r="A1215" s="3"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4">
        <v>8</v>
      </c>
    </row>
    <row r="1216" spans="1:44" ht="31.5" thickBot="1" x14ac:dyDescent="0.4">
      <c r="A1216" s="3"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4">
        <v>2</v>
      </c>
    </row>
    <row r="1217" spans="1:44" ht="31.5" thickBot="1" x14ac:dyDescent="0.4">
      <c r="A1217" s="3"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4">
        <v>2</v>
      </c>
    </row>
    <row r="1218" spans="1:44" ht="31.5" thickBot="1" x14ac:dyDescent="0.4">
      <c r="A1218" s="3"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4">
        <v>6</v>
      </c>
    </row>
    <row r="1219" spans="1:44" ht="31.5" thickBot="1" x14ac:dyDescent="0.4">
      <c r="A1219" s="3"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4">
        <v>9</v>
      </c>
    </row>
    <row r="1220" spans="1:44" ht="31.5" thickBot="1" x14ac:dyDescent="0.4">
      <c r="A1220" s="3"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4">
        <v>0</v>
      </c>
    </row>
    <row r="1221" spans="1:44" ht="31.5" thickBot="1" x14ac:dyDescent="0.4">
      <c r="A1221" s="3"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4">
        <v>2</v>
      </c>
    </row>
    <row r="1222" spans="1:44" ht="31.5" thickBot="1" x14ac:dyDescent="0.4">
      <c r="A1222" s="3"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4">
        <v>7</v>
      </c>
    </row>
    <row r="1223" spans="1:44" ht="31.5" thickBot="1" x14ac:dyDescent="0.4">
      <c r="A1223" s="3"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4">
        <v>2</v>
      </c>
    </row>
    <row r="1224" spans="1:44" ht="31.5" thickBot="1" x14ac:dyDescent="0.4">
      <c r="A1224" s="3"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4">
        <v>2</v>
      </c>
    </row>
    <row r="1225" spans="1:44" ht="31.5" thickBot="1" x14ac:dyDescent="0.4">
      <c r="A1225" s="3"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4">
        <v>2</v>
      </c>
    </row>
    <row r="1226" spans="1:44" ht="31.5" thickBot="1" x14ac:dyDescent="0.4">
      <c r="A1226" s="3"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4">
        <v>2</v>
      </c>
    </row>
    <row r="1227" spans="1:44" ht="31.5" thickBot="1" x14ac:dyDescent="0.4">
      <c r="A1227" s="3"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4">
        <v>3</v>
      </c>
    </row>
    <row r="1228" spans="1:44" ht="31.5" thickBot="1" x14ac:dyDescent="0.4">
      <c r="A1228" s="3"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4">
        <v>0</v>
      </c>
    </row>
    <row r="1229" spans="1:44" ht="31.5" thickBot="1" x14ac:dyDescent="0.4">
      <c r="A1229" s="3"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4">
        <v>2</v>
      </c>
    </row>
    <row r="1230" spans="1:44" ht="31.5" thickBot="1" x14ac:dyDescent="0.4">
      <c r="A1230" s="3"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4">
        <v>4</v>
      </c>
    </row>
    <row r="1231" spans="1:44" ht="31.5" thickBot="1" x14ac:dyDescent="0.4">
      <c r="A1231" s="3"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4">
        <v>8</v>
      </c>
    </row>
    <row r="1232" spans="1:44" ht="31.5" thickBot="1" x14ac:dyDescent="0.4">
      <c r="A1232" s="3"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4">
        <v>9</v>
      </c>
    </row>
    <row r="1233" spans="1:44" ht="31.5" thickBot="1" x14ac:dyDescent="0.4">
      <c r="A1233" s="3"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4">
        <v>7</v>
      </c>
    </row>
    <row r="1234" spans="1:44" ht="31.5" thickBot="1" x14ac:dyDescent="0.4">
      <c r="A1234" s="3"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4">
        <v>4</v>
      </c>
    </row>
    <row r="1235" spans="1:44" ht="31.5" thickBot="1" x14ac:dyDescent="0.4">
      <c r="A1235" s="3"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4">
        <v>1</v>
      </c>
    </row>
    <row r="1236" spans="1:44" ht="31.5" thickBot="1" x14ac:dyDescent="0.4">
      <c r="A1236" s="3"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4">
        <v>4</v>
      </c>
    </row>
    <row r="1237" spans="1:44" ht="31.5" thickBot="1" x14ac:dyDescent="0.4">
      <c r="A1237" s="3"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4">
        <v>4</v>
      </c>
    </row>
    <row r="1238" spans="1:44" ht="31.5" thickBot="1" x14ac:dyDescent="0.4">
      <c r="A1238" s="3"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4">
        <v>2</v>
      </c>
    </row>
    <row r="1239" spans="1:44" ht="31.5" thickBot="1" x14ac:dyDescent="0.4">
      <c r="A1239" s="3"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4">
        <v>1</v>
      </c>
    </row>
    <row r="1240" spans="1:44" ht="31.5" thickBot="1" x14ac:dyDescent="0.4">
      <c r="A1240" s="3"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4">
        <v>2</v>
      </c>
    </row>
    <row r="1241" spans="1:44" ht="31.5" thickBot="1" x14ac:dyDescent="0.4">
      <c r="A1241" s="3"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4">
        <v>2</v>
      </c>
    </row>
    <row r="1242" spans="1:44" ht="31.5" thickBot="1" x14ac:dyDescent="0.4">
      <c r="A1242" s="3"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4">
        <v>2</v>
      </c>
    </row>
    <row r="1243" spans="1:44" ht="31.5" thickBot="1" x14ac:dyDescent="0.4">
      <c r="A1243" s="3"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4">
        <v>2</v>
      </c>
    </row>
    <row r="1244" spans="1:44" ht="31.5" thickBot="1" x14ac:dyDescent="0.4">
      <c r="A1244" s="3"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4">
        <v>4</v>
      </c>
    </row>
    <row r="1245" spans="1:44" ht="31.5" thickBot="1" x14ac:dyDescent="0.4">
      <c r="A1245" s="3"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4">
        <v>3</v>
      </c>
    </row>
    <row r="1246" spans="1:44" ht="31.5" thickBot="1" x14ac:dyDescent="0.4">
      <c r="A1246" s="3"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4">
        <v>7</v>
      </c>
    </row>
    <row r="1247" spans="1:44" ht="31.5" thickBot="1" x14ac:dyDescent="0.4">
      <c r="A1247" s="3"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4">
        <v>2</v>
      </c>
    </row>
    <row r="1248" spans="1:44" ht="31.5" thickBot="1" x14ac:dyDescent="0.4">
      <c r="A1248" s="3"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4">
        <v>0</v>
      </c>
    </row>
    <row r="1249" spans="1:44" ht="31.5" thickBot="1" x14ac:dyDescent="0.4">
      <c r="A1249" s="3"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4">
        <v>3</v>
      </c>
    </row>
    <row r="1250" spans="1:44" ht="31.5" thickBot="1" x14ac:dyDescent="0.4">
      <c r="A1250" s="3"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4">
        <v>6</v>
      </c>
    </row>
    <row r="1251" spans="1:44" ht="31.5" thickBot="1" x14ac:dyDescent="0.4">
      <c r="A1251" s="3"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4">
        <v>3</v>
      </c>
    </row>
    <row r="1252" spans="1:44" ht="31.5" thickBot="1" x14ac:dyDescent="0.4">
      <c r="A1252" s="3"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4">
        <v>3</v>
      </c>
    </row>
    <row r="1253" spans="1:44" ht="31.5" thickBot="1" x14ac:dyDescent="0.4">
      <c r="A1253" s="3"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4">
        <v>8</v>
      </c>
    </row>
    <row r="1254" spans="1:44" ht="31.5" thickBot="1" x14ac:dyDescent="0.4">
      <c r="A1254" s="3"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4">
        <v>2</v>
      </c>
    </row>
    <row r="1255" spans="1:44" ht="31.5" thickBot="1" x14ac:dyDescent="0.4">
      <c r="A1255" s="3"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4">
        <v>0</v>
      </c>
    </row>
    <row r="1256" spans="1:44" ht="31.5" thickBot="1" x14ac:dyDescent="0.4">
      <c r="A1256" s="3"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4">
        <v>10</v>
      </c>
    </row>
    <row r="1257" spans="1:44" ht="31.5" thickBot="1" x14ac:dyDescent="0.4">
      <c r="A1257" s="3"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4">
        <v>8</v>
      </c>
    </row>
    <row r="1258" spans="1:44" ht="31.5" thickBot="1" x14ac:dyDescent="0.4">
      <c r="A1258" s="3"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4">
        <v>9</v>
      </c>
    </row>
    <row r="1259" spans="1:44" ht="31.5" thickBot="1" x14ac:dyDescent="0.4">
      <c r="A1259" s="3"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4">
        <v>4</v>
      </c>
    </row>
    <row r="1260" spans="1:44" ht="31.5" thickBot="1" x14ac:dyDescent="0.4">
      <c r="A1260" s="3"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4">
        <v>2</v>
      </c>
    </row>
    <row r="1261" spans="1:44" ht="31.5" thickBot="1" x14ac:dyDescent="0.4">
      <c r="A1261" s="3"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4">
        <v>12</v>
      </c>
    </row>
    <row r="1262" spans="1:44" ht="31.5" thickBot="1" x14ac:dyDescent="0.4">
      <c r="A1262" s="3"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4">
        <v>2</v>
      </c>
    </row>
    <row r="1263" spans="1:44" ht="31.5" thickBot="1" x14ac:dyDescent="0.4">
      <c r="A1263" s="3"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4">
        <v>3</v>
      </c>
    </row>
    <row r="1264" spans="1:44" ht="31.5" thickBot="1" x14ac:dyDescent="0.4">
      <c r="A1264" s="3"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4">
        <v>7</v>
      </c>
    </row>
    <row r="1265" spans="1:44" ht="31.5" thickBot="1" x14ac:dyDescent="0.4">
      <c r="A1265" s="3"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4">
        <v>7</v>
      </c>
    </row>
    <row r="1266" spans="1:44" ht="31.5" thickBot="1" x14ac:dyDescent="0.4">
      <c r="A1266" s="3"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4">
        <v>12</v>
      </c>
    </row>
    <row r="1267" spans="1:44" ht="31.5" thickBot="1" x14ac:dyDescent="0.4">
      <c r="A1267" s="3"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4">
        <v>3</v>
      </c>
    </row>
    <row r="1268" spans="1:44" ht="31.5" thickBot="1" x14ac:dyDescent="0.4">
      <c r="A1268" s="3"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4">
        <v>7</v>
      </c>
    </row>
    <row r="1269" spans="1:44" ht="31.5" thickBot="1" x14ac:dyDescent="0.4">
      <c r="A1269" s="3"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4">
        <v>3</v>
      </c>
    </row>
    <row r="1270" spans="1:44" ht="31.5" thickBot="1" x14ac:dyDescent="0.4">
      <c r="A1270" s="3"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4">
        <v>2</v>
      </c>
    </row>
    <row r="1271" spans="1:44" ht="31.5" thickBot="1" x14ac:dyDescent="0.4">
      <c r="A1271" s="3"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4">
        <v>2</v>
      </c>
    </row>
    <row r="1272" spans="1:44" ht="31.5" thickBot="1" x14ac:dyDescent="0.4">
      <c r="A1272" s="3"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4">
        <v>7</v>
      </c>
    </row>
    <row r="1273" spans="1:44" ht="31.5" thickBot="1" x14ac:dyDescent="0.4">
      <c r="A1273" s="3"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4">
        <v>10</v>
      </c>
    </row>
    <row r="1274" spans="1:44" ht="31.5" thickBot="1" x14ac:dyDescent="0.4">
      <c r="A1274" s="3"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4">
        <v>10</v>
      </c>
    </row>
    <row r="1275" spans="1:44" ht="31.5" thickBot="1" x14ac:dyDescent="0.4">
      <c r="A1275" s="3"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4">
        <v>2</v>
      </c>
    </row>
    <row r="1276" spans="1:44" ht="31.5" thickBot="1" x14ac:dyDescent="0.4">
      <c r="A1276" s="3"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4">
        <v>0</v>
      </c>
    </row>
    <row r="1277" spans="1:44" ht="31.5" thickBot="1" x14ac:dyDescent="0.4">
      <c r="A1277" s="3"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4">
        <v>2</v>
      </c>
    </row>
    <row r="1278" spans="1:44" ht="31.5" thickBot="1" x14ac:dyDescent="0.4">
      <c r="A1278" s="3"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4">
        <v>0</v>
      </c>
    </row>
    <row r="1279" spans="1:44" ht="31.5" thickBot="1" x14ac:dyDescent="0.4">
      <c r="A1279" s="3"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4">
        <v>0</v>
      </c>
    </row>
    <row r="1280" spans="1:44" ht="31.5" thickBot="1" x14ac:dyDescent="0.4">
      <c r="A1280" s="3"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4">
        <v>1</v>
      </c>
    </row>
    <row r="1281" spans="1:44" ht="31.5" thickBot="1" x14ac:dyDescent="0.4">
      <c r="A1281" s="3"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4">
        <v>12</v>
      </c>
    </row>
    <row r="1282" spans="1:44" ht="31.5" thickBot="1" x14ac:dyDescent="0.4">
      <c r="A1282" s="3"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4">
        <v>7</v>
      </c>
    </row>
    <row r="1283" spans="1:44" ht="31.5" thickBot="1" x14ac:dyDescent="0.4">
      <c r="A1283" s="3"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4">
        <v>2</v>
      </c>
    </row>
    <row r="1284" spans="1:44" ht="31.5" thickBot="1" x14ac:dyDescent="0.4">
      <c r="A1284" s="3"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4">
        <v>1</v>
      </c>
    </row>
    <row r="1285" spans="1:44" ht="31.5" thickBot="1" x14ac:dyDescent="0.4">
      <c r="A1285" s="3"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4">
        <v>4</v>
      </c>
    </row>
    <row r="1286" spans="1:44" ht="31.5" thickBot="1" x14ac:dyDescent="0.4">
      <c r="A1286" s="3"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4">
        <v>4</v>
      </c>
    </row>
    <row r="1287" spans="1:44" ht="31.5" thickBot="1" x14ac:dyDescent="0.4">
      <c r="A1287" s="3"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4">
        <v>4</v>
      </c>
    </row>
    <row r="1288" spans="1:44" ht="31.5" thickBot="1" x14ac:dyDescent="0.4">
      <c r="A1288" s="3"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4">
        <v>3</v>
      </c>
    </row>
    <row r="1289" spans="1:44" ht="31.5" thickBot="1" x14ac:dyDescent="0.4">
      <c r="A1289" s="3"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4">
        <v>5</v>
      </c>
    </row>
    <row r="1290" spans="1:44" ht="31.5" thickBot="1" x14ac:dyDescent="0.4">
      <c r="A1290" s="3"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4">
        <v>4</v>
      </c>
    </row>
    <row r="1291" spans="1:44" ht="31.5" thickBot="1" x14ac:dyDescent="0.4">
      <c r="A1291" s="3"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4">
        <v>9</v>
      </c>
    </row>
    <row r="1292" spans="1:44" ht="31.5" thickBot="1" x14ac:dyDescent="0.4">
      <c r="A1292" s="3"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4">
        <v>1</v>
      </c>
    </row>
    <row r="1293" spans="1:44" ht="31.5" thickBot="1" x14ac:dyDescent="0.4">
      <c r="A1293" s="3"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4">
        <v>7</v>
      </c>
    </row>
    <row r="1294" spans="1:44" ht="31.5" thickBot="1" x14ac:dyDescent="0.4">
      <c r="A1294" s="3"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4">
        <v>2</v>
      </c>
    </row>
    <row r="1295" spans="1:44" ht="31.5" thickBot="1" x14ac:dyDescent="0.4">
      <c r="A1295" s="3"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4">
        <v>0</v>
      </c>
    </row>
    <row r="1296" spans="1:44" ht="31.5" thickBot="1" x14ac:dyDescent="0.4">
      <c r="A1296" s="3"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4">
        <v>3</v>
      </c>
    </row>
    <row r="1297" spans="1:44" ht="31.5" thickBot="1" x14ac:dyDescent="0.4">
      <c r="A1297" s="3"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4">
        <v>1</v>
      </c>
    </row>
    <row r="1298" spans="1:44" ht="31.5" thickBot="1" x14ac:dyDescent="0.4">
      <c r="A1298" s="3"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4">
        <v>2</v>
      </c>
    </row>
    <row r="1299" spans="1:44" ht="31.5" thickBot="1" x14ac:dyDescent="0.4">
      <c r="A1299" s="3"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4">
        <v>3</v>
      </c>
    </row>
    <row r="1300" spans="1:44" ht="31.5" thickBot="1" x14ac:dyDescent="0.4">
      <c r="A1300" s="3"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4">
        <v>8</v>
      </c>
    </row>
    <row r="1301" spans="1:44" ht="31.5" thickBot="1" x14ac:dyDescent="0.4">
      <c r="A1301" s="3"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4">
        <v>7</v>
      </c>
    </row>
    <row r="1302" spans="1:44" ht="31.5" thickBot="1" x14ac:dyDescent="0.4">
      <c r="A1302" s="3"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4">
        <v>2</v>
      </c>
    </row>
    <row r="1303" spans="1:44" ht="31.5" thickBot="1" x14ac:dyDescent="0.4">
      <c r="A1303" s="3"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4">
        <v>2</v>
      </c>
    </row>
    <row r="1304" spans="1:44" ht="31.5" thickBot="1" x14ac:dyDescent="0.4">
      <c r="A1304" s="3"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4">
        <v>2</v>
      </c>
    </row>
    <row r="1305" spans="1:44" ht="31.5" thickBot="1" x14ac:dyDescent="0.4">
      <c r="A1305" s="3"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4">
        <v>11</v>
      </c>
    </row>
    <row r="1306" spans="1:44" ht="31.5" thickBot="1" x14ac:dyDescent="0.4">
      <c r="A1306" s="3"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4">
        <v>2</v>
      </c>
    </row>
    <row r="1307" spans="1:44" ht="31.5" thickBot="1" x14ac:dyDescent="0.4">
      <c r="A1307" s="3"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4">
        <v>13</v>
      </c>
    </row>
    <row r="1308" spans="1:44" ht="31.5" thickBot="1" x14ac:dyDescent="0.4">
      <c r="A1308" s="3"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4">
        <v>9</v>
      </c>
    </row>
    <row r="1309" spans="1:44" ht="31.5" thickBot="1" x14ac:dyDescent="0.4">
      <c r="A1309" s="3"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4">
        <v>2</v>
      </c>
    </row>
    <row r="1310" spans="1:44" ht="31.5" thickBot="1" x14ac:dyDescent="0.4">
      <c r="A1310" s="3"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4">
        <v>4</v>
      </c>
    </row>
    <row r="1311" spans="1:44" ht="31.5" thickBot="1" x14ac:dyDescent="0.4">
      <c r="A1311" s="3"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4">
        <v>2</v>
      </c>
    </row>
    <row r="1312" spans="1:44" ht="31.5" thickBot="1" x14ac:dyDescent="0.4">
      <c r="A1312" s="3"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4">
        <v>9</v>
      </c>
    </row>
    <row r="1313" spans="1:44" ht="31.5" thickBot="1" x14ac:dyDescent="0.4">
      <c r="A1313" s="3"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4">
        <v>2</v>
      </c>
    </row>
    <row r="1314" spans="1:44" ht="31.5" thickBot="1" x14ac:dyDescent="0.4">
      <c r="A1314" s="3"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4">
        <v>7</v>
      </c>
    </row>
    <row r="1315" spans="1:44" ht="31.5" thickBot="1" x14ac:dyDescent="0.4">
      <c r="A1315" s="3"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4">
        <v>4</v>
      </c>
    </row>
    <row r="1316" spans="1:44" ht="31.5" thickBot="1" x14ac:dyDescent="0.4">
      <c r="A1316" s="3"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4">
        <v>7</v>
      </c>
    </row>
    <row r="1317" spans="1:44" ht="31.5" thickBot="1" x14ac:dyDescent="0.4">
      <c r="A1317" s="3"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4">
        <v>2</v>
      </c>
    </row>
    <row r="1318" spans="1:44" ht="31.5" thickBot="1" x14ac:dyDescent="0.4">
      <c r="A1318" s="3"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4">
        <v>2</v>
      </c>
    </row>
    <row r="1319" spans="1:44" ht="31.5" thickBot="1" x14ac:dyDescent="0.4">
      <c r="A1319" s="3"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4">
        <v>2</v>
      </c>
    </row>
    <row r="1320" spans="1:44" ht="31.5" thickBot="1" x14ac:dyDescent="0.4">
      <c r="A1320" s="3"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4">
        <v>3</v>
      </c>
    </row>
    <row r="1321" spans="1:44" ht="31.5" thickBot="1" x14ac:dyDescent="0.4">
      <c r="A1321" s="3"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4">
        <v>2</v>
      </c>
    </row>
    <row r="1322" spans="1:44" ht="31.5" thickBot="1" x14ac:dyDescent="0.4">
      <c r="A1322" s="3"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4">
        <v>0</v>
      </c>
    </row>
    <row r="1323" spans="1:44" ht="31.5" thickBot="1" x14ac:dyDescent="0.4">
      <c r="A1323" s="3"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4">
        <v>7</v>
      </c>
    </row>
    <row r="1324" spans="1:44" ht="31.5" thickBot="1" x14ac:dyDescent="0.4">
      <c r="A1324" s="3"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4">
        <v>3</v>
      </c>
    </row>
    <row r="1325" spans="1:44" ht="31.5" thickBot="1" x14ac:dyDescent="0.4">
      <c r="A1325" s="3"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4">
        <v>7</v>
      </c>
    </row>
    <row r="1326" spans="1:44" ht="31.5" thickBot="1" x14ac:dyDescent="0.4">
      <c r="A1326" s="3"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4">
        <v>2</v>
      </c>
    </row>
    <row r="1327" spans="1:44" ht="31.5" thickBot="1" x14ac:dyDescent="0.4">
      <c r="A1327" s="3"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4">
        <v>2</v>
      </c>
    </row>
    <row r="1328" spans="1:44" ht="31.5" thickBot="1" x14ac:dyDescent="0.4">
      <c r="A1328" s="3"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4">
        <v>2</v>
      </c>
    </row>
    <row r="1329" spans="1:44" ht="31.5" thickBot="1" x14ac:dyDescent="0.4">
      <c r="A1329" s="3"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4">
        <v>5</v>
      </c>
    </row>
    <row r="1330" spans="1:44" ht="31.5" thickBot="1" x14ac:dyDescent="0.4">
      <c r="A1330" s="3"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4">
        <v>2</v>
      </c>
    </row>
    <row r="1331" spans="1:44" ht="31.5" thickBot="1" x14ac:dyDescent="0.4">
      <c r="A1331" s="3"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4">
        <v>0</v>
      </c>
    </row>
    <row r="1332" spans="1:44" ht="31.5" thickBot="1" x14ac:dyDescent="0.4">
      <c r="A1332" s="3"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4">
        <v>9</v>
      </c>
    </row>
    <row r="1333" spans="1:44" ht="31.5" thickBot="1" x14ac:dyDescent="0.4">
      <c r="A1333" s="3"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4">
        <v>3</v>
      </c>
    </row>
    <row r="1334" spans="1:44" ht="31.5" thickBot="1" x14ac:dyDescent="0.4">
      <c r="A1334" s="3"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4">
        <v>0</v>
      </c>
    </row>
    <row r="1335" spans="1:44" ht="31.5" thickBot="1" x14ac:dyDescent="0.4">
      <c r="A1335" s="3"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4">
        <v>6</v>
      </c>
    </row>
    <row r="1336" spans="1:44" ht="31.5" thickBot="1" x14ac:dyDescent="0.4">
      <c r="A1336" s="3"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4">
        <v>0</v>
      </c>
    </row>
    <row r="1337" spans="1:44" ht="31.5" thickBot="1" x14ac:dyDescent="0.4">
      <c r="A1337" s="3"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4">
        <v>8</v>
      </c>
    </row>
    <row r="1338" spans="1:44" ht="31.5" thickBot="1" x14ac:dyDescent="0.4">
      <c r="A1338" s="3"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4">
        <v>0</v>
      </c>
    </row>
    <row r="1339" spans="1:44" ht="31.5" thickBot="1" x14ac:dyDescent="0.4">
      <c r="A1339" s="3"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4">
        <v>2</v>
      </c>
    </row>
    <row r="1340" spans="1:44" ht="31.5" thickBot="1" x14ac:dyDescent="0.4">
      <c r="A1340" s="3"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4">
        <v>2</v>
      </c>
    </row>
    <row r="1341" spans="1:44" ht="31.5" thickBot="1" x14ac:dyDescent="0.4">
      <c r="A1341" s="3"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4">
        <v>8</v>
      </c>
    </row>
    <row r="1342" spans="1:44" ht="31.5" thickBot="1" x14ac:dyDescent="0.4">
      <c r="A1342" s="3"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4">
        <v>7</v>
      </c>
    </row>
    <row r="1343" spans="1:44" ht="31.5" thickBot="1" x14ac:dyDescent="0.4">
      <c r="A1343" s="3"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4">
        <v>12</v>
      </c>
    </row>
    <row r="1344" spans="1:44" ht="31.5" thickBot="1" x14ac:dyDescent="0.4">
      <c r="A1344" s="3"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4">
        <v>3</v>
      </c>
    </row>
    <row r="1345" spans="1:44" ht="31.5" thickBot="1" x14ac:dyDescent="0.4">
      <c r="A1345" s="3"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4">
        <v>4</v>
      </c>
    </row>
    <row r="1346" spans="1:44" ht="31.5" thickBot="1" x14ac:dyDescent="0.4">
      <c r="A1346" s="3"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4">
        <v>3</v>
      </c>
    </row>
    <row r="1347" spans="1:44" ht="31.5" thickBot="1" x14ac:dyDescent="0.4">
      <c r="A1347" s="3"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4">
        <v>0</v>
      </c>
    </row>
    <row r="1348" spans="1:44" ht="31.5" thickBot="1" x14ac:dyDescent="0.4">
      <c r="A1348" s="3"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4">
        <v>0</v>
      </c>
    </row>
    <row r="1349" spans="1:44" ht="31.5" thickBot="1" x14ac:dyDescent="0.4">
      <c r="A1349" s="3"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4">
        <v>10</v>
      </c>
    </row>
    <row r="1350" spans="1:44" ht="31.5" thickBot="1" x14ac:dyDescent="0.4">
      <c r="A1350" s="3"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4">
        <v>0</v>
      </c>
    </row>
    <row r="1351" spans="1:44" ht="31.5" thickBot="1" x14ac:dyDescent="0.4">
      <c r="A1351" s="3"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4">
        <v>7</v>
      </c>
    </row>
    <row r="1352" spans="1:44" ht="31.5" thickBot="1" x14ac:dyDescent="0.4">
      <c r="A1352" s="3"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4">
        <v>2</v>
      </c>
    </row>
    <row r="1353" spans="1:44" ht="31.5" thickBot="1" x14ac:dyDescent="0.4">
      <c r="A1353" s="3"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4">
        <v>2</v>
      </c>
    </row>
    <row r="1354" spans="1:44" ht="31.5" thickBot="1" x14ac:dyDescent="0.4">
      <c r="A1354" s="3"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4">
        <v>8</v>
      </c>
    </row>
    <row r="1355" spans="1:44" ht="31.5" thickBot="1" x14ac:dyDescent="0.4">
      <c r="A1355" s="3"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4">
        <v>4</v>
      </c>
    </row>
    <row r="1356" spans="1:44" ht="31.5" thickBot="1" x14ac:dyDescent="0.4">
      <c r="A1356" s="3"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4">
        <v>2</v>
      </c>
    </row>
    <row r="1357" spans="1:44" ht="31.5" thickBot="1" x14ac:dyDescent="0.4">
      <c r="A1357" s="3"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4">
        <v>7</v>
      </c>
    </row>
    <row r="1358" spans="1:44" ht="31.5" thickBot="1" x14ac:dyDescent="0.4">
      <c r="A1358" s="3"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4">
        <v>9</v>
      </c>
    </row>
    <row r="1359" spans="1:44" ht="31.5" thickBot="1" x14ac:dyDescent="0.4">
      <c r="A1359" s="3"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4">
        <v>2</v>
      </c>
    </row>
    <row r="1360" spans="1:44" ht="31.5" thickBot="1" x14ac:dyDescent="0.4">
      <c r="A1360" s="3"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4">
        <v>4</v>
      </c>
    </row>
    <row r="1361" spans="1:44" ht="31.5" thickBot="1" x14ac:dyDescent="0.4">
      <c r="A1361" s="3"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4">
        <v>3</v>
      </c>
    </row>
    <row r="1362" spans="1:44" ht="31.5" thickBot="1" x14ac:dyDescent="0.4">
      <c r="A1362" s="3"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4">
        <v>7</v>
      </c>
    </row>
    <row r="1363" spans="1:44" ht="31.5" thickBot="1" x14ac:dyDescent="0.4">
      <c r="A1363" s="3"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4">
        <v>14</v>
      </c>
    </row>
    <row r="1364" spans="1:44" ht="31.5" thickBot="1" x14ac:dyDescent="0.4">
      <c r="A1364" s="3"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4">
        <v>11</v>
      </c>
    </row>
    <row r="1365" spans="1:44" ht="31.5" thickBot="1" x14ac:dyDescent="0.4">
      <c r="A1365" s="3"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4">
        <v>8</v>
      </c>
    </row>
    <row r="1366" spans="1:44" ht="31.5" thickBot="1" x14ac:dyDescent="0.4">
      <c r="A1366" s="3"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4">
        <v>8</v>
      </c>
    </row>
    <row r="1367" spans="1:44" ht="31.5" thickBot="1" x14ac:dyDescent="0.4">
      <c r="A1367" s="3"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4">
        <v>7</v>
      </c>
    </row>
    <row r="1368" spans="1:44" ht="31.5" thickBot="1" x14ac:dyDescent="0.4">
      <c r="A1368" s="3"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4">
        <v>2</v>
      </c>
    </row>
    <row r="1369" spans="1:44" ht="31.5" thickBot="1" x14ac:dyDescent="0.4">
      <c r="A1369" s="3"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4">
        <v>7</v>
      </c>
    </row>
    <row r="1370" spans="1:44" ht="31.5" thickBot="1" x14ac:dyDescent="0.4">
      <c r="A1370" s="3"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4">
        <v>3</v>
      </c>
    </row>
    <row r="1371" spans="1:44" ht="31.5" thickBot="1" x14ac:dyDescent="0.4">
      <c r="A1371" s="3"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4">
        <v>0</v>
      </c>
    </row>
    <row r="1372" spans="1:44" ht="31.5" thickBot="1" x14ac:dyDescent="0.4">
      <c r="A1372" s="3"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4">
        <v>4</v>
      </c>
    </row>
    <row r="1373" spans="1:44" ht="31.5" thickBot="1" x14ac:dyDescent="0.4">
      <c r="A1373" s="3"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4">
        <v>4</v>
      </c>
    </row>
    <row r="1374" spans="1:44" ht="31.5" thickBot="1" x14ac:dyDescent="0.4">
      <c r="A1374" s="3"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4">
        <v>4</v>
      </c>
    </row>
    <row r="1375" spans="1:44" ht="31.5" thickBot="1" x14ac:dyDescent="0.4">
      <c r="A1375" s="3"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4">
        <v>0</v>
      </c>
    </row>
    <row r="1376" spans="1:44" ht="31.5" thickBot="1" x14ac:dyDescent="0.4">
      <c r="A1376" s="3"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4">
        <v>9</v>
      </c>
    </row>
    <row r="1377" spans="1:44" ht="31.5" thickBot="1" x14ac:dyDescent="0.4">
      <c r="A1377" s="3"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4">
        <v>4</v>
      </c>
    </row>
    <row r="1378" spans="1:44" ht="31.5" thickBot="1" x14ac:dyDescent="0.4">
      <c r="A1378" s="3"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4">
        <v>8</v>
      </c>
    </row>
    <row r="1379" spans="1:44" ht="31.5" thickBot="1" x14ac:dyDescent="0.4">
      <c r="A1379" s="3"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4">
        <v>11</v>
      </c>
    </row>
    <row r="1380" spans="1:44" ht="31.5" thickBot="1" x14ac:dyDescent="0.4">
      <c r="A1380" s="3"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4">
        <v>0</v>
      </c>
    </row>
    <row r="1381" spans="1:44" ht="31.5" thickBot="1" x14ac:dyDescent="0.4">
      <c r="A1381" s="3"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4">
        <v>3</v>
      </c>
    </row>
    <row r="1382" spans="1:44" ht="31.5" thickBot="1" x14ac:dyDescent="0.4">
      <c r="A1382" s="3"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4">
        <v>11</v>
      </c>
    </row>
    <row r="1383" spans="1:44" ht="31.5" thickBot="1" x14ac:dyDescent="0.4">
      <c r="A1383" s="3"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4">
        <v>2</v>
      </c>
    </row>
    <row r="1384" spans="1:44" ht="31.5" thickBot="1" x14ac:dyDescent="0.4">
      <c r="A1384" s="3"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4">
        <v>0</v>
      </c>
    </row>
    <row r="1385" spans="1:44" ht="31.5" thickBot="1" x14ac:dyDescent="0.4">
      <c r="A1385" s="3"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4">
        <v>0</v>
      </c>
    </row>
    <row r="1386" spans="1:44" ht="31.5" thickBot="1" x14ac:dyDescent="0.4">
      <c r="A1386" s="3"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4">
        <v>1</v>
      </c>
    </row>
    <row r="1387" spans="1:44" ht="31.5" thickBot="1" x14ac:dyDescent="0.4">
      <c r="A1387" s="3"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4">
        <v>13</v>
      </c>
    </row>
    <row r="1388" spans="1:44" ht="31.5" thickBot="1" x14ac:dyDescent="0.4">
      <c r="A1388" s="3"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4">
        <v>8</v>
      </c>
    </row>
    <row r="1389" spans="1:44" ht="31.5" thickBot="1" x14ac:dyDescent="0.4">
      <c r="A1389" s="3"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4">
        <v>1</v>
      </c>
    </row>
    <row r="1390" spans="1:44" ht="31.5" thickBot="1" x14ac:dyDescent="0.4">
      <c r="A1390" s="3"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4">
        <v>2</v>
      </c>
    </row>
    <row r="1391" spans="1:44" ht="31.5" thickBot="1" x14ac:dyDescent="0.4">
      <c r="A1391" s="3"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4">
        <v>2</v>
      </c>
    </row>
    <row r="1392" spans="1:44" ht="31.5" thickBot="1" x14ac:dyDescent="0.4">
      <c r="A1392" s="3"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4">
        <v>8</v>
      </c>
    </row>
    <row r="1393" spans="1:44" ht="31.5" thickBot="1" x14ac:dyDescent="0.4">
      <c r="A1393" s="3"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4">
        <v>5</v>
      </c>
    </row>
    <row r="1394" spans="1:44" ht="31.5" thickBot="1" x14ac:dyDescent="0.4">
      <c r="A1394" s="3"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4">
        <v>0</v>
      </c>
    </row>
    <row r="1395" spans="1:44" ht="31.5" thickBot="1" x14ac:dyDescent="0.4">
      <c r="A1395" s="3"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4">
        <v>4</v>
      </c>
    </row>
    <row r="1396" spans="1:44" ht="31.5" thickBot="1" x14ac:dyDescent="0.4">
      <c r="A1396" s="3"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4">
        <v>3</v>
      </c>
    </row>
    <row r="1397" spans="1:44" ht="31.5" thickBot="1" x14ac:dyDescent="0.4">
      <c r="A1397" s="3"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4">
        <v>7</v>
      </c>
    </row>
    <row r="1398" spans="1:44" ht="31.5" thickBot="1" x14ac:dyDescent="0.4">
      <c r="A1398" s="3"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4">
        <v>3</v>
      </c>
    </row>
    <row r="1399" spans="1:44" ht="31.5" thickBot="1" x14ac:dyDescent="0.4">
      <c r="A1399" s="3"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4">
        <v>4</v>
      </c>
    </row>
    <row r="1400" spans="1:44" ht="31.5" thickBot="1" x14ac:dyDescent="0.4">
      <c r="A1400" s="3"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4">
        <v>7</v>
      </c>
    </row>
    <row r="1401" spans="1:44" ht="31.5" thickBot="1" x14ac:dyDescent="0.4">
      <c r="A1401" s="3"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4">
        <v>2</v>
      </c>
    </row>
    <row r="1402" spans="1:44" ht="31.5" thickBot="1" x14ac:dyDescent="0.4">
      <c r="A1402" s="3"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4">
        <v>2</v>
      </c>
    </row>
    <row r="1403" spans="1:44" ht="31.5" thickBot="1" x14ac:dyDescent="0.4">
      <c r="A1403" s="3"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4">
        <v>0</v>
      </c>
    </row>
    <row r="1404" spans="1:44" ht="31.5" thickBot="1" x14ac:dyDescent="0.4">
      <c r="A1404" s="3"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4">
        <v>7</v>
      </c>
    </row>
    <row r="1405" spans="1:44" ht="31.5" thickBot="1" x14ac:dyDescent="0.4">
      <c r="A1405" s="3"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4">
        <v>7</v>
      </c>
    </row>
    <row r="1406" spans="1:44" ht="31.5" thickBot="1" x14ac:dyDescent="0.4">
      <c r="A1406" s="3"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4">
        <v>0</v>
      </c>
    </row>
    <row r="1407" spans="1:44" ht="31.5" thickBot="1" x14ac:dyDescent="0.4">
      <c r="A1407" s="3"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4">
        <v>0</v>
      </c>
    </row>
    <row r="1408" spans="1:44" ht="31.5" thickBot="1" x14ac:dyDescent="0.4">
      <c r="A1408" s="3"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4">
        <v>2</v>
      </c>
    </row>
    <row r="1409" spans="1:44" ht="31.5" thickBot="1" x14ac:dyDescent="0.4">
      <c r="A1409" s="3"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4">
        <v>9</v>
      </c>
    </row>
    <row r="1410" spans="1:44" ht="31.5" thickBot="1" x14ac:dyDescent="0.4">
      <c r="A1410" s="3"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4">
        <v>0</v>
      </c>
    </row>
    <row r="1411" spans="1:44" ht="31.5" thickBot="1" x14ac:dyDescent="0.4">
      <c r="A1411" s="3"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4">
        <v>2</v>
      </c>
    </row>
    <row r="1412" spans="1:44" ht="31.5" thickBot="1" x14ac:dyDescent="0.4">
      <c r="A1412" s="3"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4">
        <v>7</v>
      </c>
    </row>
    <row r="1413" spans="1:44" ht="31.5" thickBot="1" x14ac:dyDescent="0.4">
      <c r="A1413" s="3"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4">
        <v>0</v>
      </c>
    </row>
    <row r="1414" spans="1:44" ht="31.5" thickBot="1" x14ac:dyDescent="0.4">
      <c r="A1414" s="3"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4">
        <v>1</v>
      </c>
    </row>
    <row r="1415" spans="1:44" ht="31.5" thickBot="1" x14ac:dyDescent="0.4">
      <c r="A1415" s="3"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4">
        <v>10</v>
      </c>
    </row>
    <row r="1416" spans="1:44" ht="31.5" thickBot="1" x14ac:dyDescent="0.4">
      <c r="A1416" s="3"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4">
        <v>2</v>
      </c>
    </row>
    <row r="1417" spans="1:44" ht="31.5" thickBot="1" x14ac:dyDescent="0.4">
      <c r="A1417" s="3"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4">
        <v>0</v>
      </c>
    </row>
    <row r="1418" spans="1:44" ht="31.5" thickBot="1" x14ac:dyDescent="0.4">
      <c r="A1418" s="3"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4">
        <v>0</v>
      </c>
    </row>
    <row r="1419" spans="1:44" ht="31.5" thickBot="1" x14ac:dyDescent="0.4">
      <c r="A1419" s="3"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4">
        <v>0</v>
      </c>
    </row>
    <row r="1420" spans="1:44" ht="31.5" thickBot="1" x14ac:dyDescent="0.4">
      <c r="A1420" s="3"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4">
        <v>0</v>
      </c>
    </row>
    <row r="1421" spans="1:44" ht="31.5" thickBot="1" x14ac:dyDescent="0.4">
      <c r="A1421" s="3"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4">
        <v>3</v>
      </c>
    </row>
    <row r="1422" spans="1:44" ht="31.5" thickBot="1" x14ac:dyDescent="0.4">
      <c r="A1422" s="3"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4">
        <v>8</v>
      </c>
    </row>
    <row r="1423" spans="1:44" ht="31.5" thickBot="1" x14ac:dyDescent="0.4">
      <c r="A1423" s="3"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4">
        <v>4</v>
      </c>
    </row>
    <row r="1424" spans="1:44" ht="31.5" thickBot="1" x14ac:dyDescent="0.4">
      <c r="A1424" s="3"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4">
        <v>7</v>
      </c>
    </row>
    <row r="1425" spans="1:44" ht="31.5" thickBot="1" x14ac:dyDescent="0.4">
      <c r="A1425" s="3"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4">
        <v>0</v>
      </c>
    </row>
    <row r="1426" spans="1:44" ht="31.5" thickBot="1" x14ac:dyDescent="0.4">
      <c r="A1426" s="3"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4">
        <v>0</v>
      </c>
    </row>
    <row r="1427" spans="1:44" ht="31.5" thickBot="1" x14ac:dyDescent="0.4">
      <c r="A1427" s="3"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4">
        <v>8</v>
      </c>
    </row>
    <row r="1428" spans="1:44" ht="31.5" thickBot="1" x14ac:dyDescent="0.4">
      <c r="A1428" s="3"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4">
        <v>0</v>
      </c>
    </row>
    <row r="1429" spans="1:44" ht="31.5" thickBot="1" x14ac:dyDescent="0.4">
      <c r="A1429" s="3"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4">
        <v>3</v>
      </c>
    </row>
    <row r="1430" spans="1:44" ht="31.5" thickBot="1" x14ac:dyDescent="0.4">
      <c r="A1430" s="3"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4">
        <v>2</v>
      </c>
    </row>
    <row r="1431" spans="1:44" ht="31.5" thickBot="1" x14ac:dyDescent="0.4">
      <c r="A1431" s="3"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4">
        <v>0</v>
      </c>
    </row>
    <row r="1432" spans="1:44" ht="31.5" thickBot="1" x14ac:dyDescent="0.4">
      <c r="A1432" s="3"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4">
        <v>7</v>
      </c>
    </row>
    <row r="1433" spans="1:44" ht="31.5" thickBot="1" x14ac:dyDescent="0.4">
      <c r="A1433" s="3"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4">
        <v>0</v>
      </c>
    </row>
    <row r="1434" spans="1:44" ht="31.5" thickBot="1" x14ac:dyDescent="0.4">
      <c r="A1434" s="3"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4">
        <v>0</v>
      </c>
    </row>
    <row r="1435" spans="1:44" ht="31.5" thickBot="1" x14ac:dyDescent="0.4">
      <c r="A1435" s="3"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4">
        <v>0</v>
      </c>
    </row>
    <row r="1436" spans="1:44" ht="31.5" thickBot="1" x14ac:dyDescent="0.4">
      <c r="A1436" s="3"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4">
        <v>0</v>
      </c>
    </row>
    <row r="1437" spans="1:44" ht="31.5" thickBot="1" x14ac:dyDescent="0.4">
      <c r="A1437" s="3"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4">
        <v>3</v>
      </c>
    </row>
    <row r="1438" spans="1:44" ht="31.5" thickBot="1" x14ac:dyDescent="0.4">
      <c r="A1438" s="3"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4">
        <v>7</v>
      </c>
    </row>
    <row r="1439" spans="1:44" ht="31.5" thickBot="1" x14ac:dyDescent="0.4">
      <c r="A1439" s="3"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4">
        <v>7</v>
      </c>
    </row>
    <row r="1440" spans="1:44" ht="31.5" thickBot="1" x14ac:dyDescent="0.4">
      <c r="A1440" s="3"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4">
        <v>0</v>
      </c>
    </row>
    <row r="1441" spans="1:44" ht="31.5" thickBot="1" x14ac:dyDescent="0.4">
      <c r="A1441" s="3"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4">
        <v>4</v>
      </c>
    </row>
    <row r="1442" spans="1:44" ht="31.5" thickBot="1" x14ac:dyDescent="0.4">
      <c r="A1442" s="3"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4">
        <v>0</v>
      </c>
    </row>
    <row r="1443" spans="1:44" ht="31.5" thickBot="1" x14ac:dyDescent="0.4">
      <c r="A1443" s="3"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4">
        <v>0</v>
      </c>
    </row>
    <row r="1444" spans="1:44" ht="31.5" thickBot="1" x14ac:dyDescent="0.4">
      <c r="A1444" s="3"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4">
        <v>2</v>
      </c>
    </row>
    <row r="1445" spans="1:44" ht="31.5" thickBot="1" x14ac:dyDescent="0.4">
      <c r="A1445" s="3"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4">
        <v>3</v>
      </c>
    </row>
    <row r="1446" spans="1:44" ht="31.5" thickBot="1" x14ac:dyDescent="0.4">
      <c r="A1446" s="3"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4">
        <v>2</v>
      </c>
    </row>
    <row r="1447" spans="1:44" ht="31.5" thickBot="1" x14ac:dyDescent="0.4">
      <c r="A1447" s="3"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4">
        <v>0</v>
      </c>
    </row>
    <row r="1448" spans="1:44" ht="31.5" thickBot="1" x14ac:dyDescent="0.4">
      <c r="A1448" s="3"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4">
        <v>0</v>
      </c>
    </row>
    <row r="1449" spans="1:44" ht="31.5" thickBot="1" x14ac:dyDescent="0.4">
      <c r="A1449" s="3"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4">
        <v>8</v>
      </c>
    </row>
    <row r="1450" spans="1:44" ht="31.5" thickBot="1" x14ac:dyDescent="0.4">
      <c r="A1450" s="3"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4">
        <v>0</v>
      </c>
    </row>
    <row r="1451" spans="1:44" ht="31.5" thickBot="1" x14ac:dyDescent="0.4">
      <c r="A1451" s="3"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4">
        <v>2</v>
      </c>
    </row>
    <row r="1452" spans="1:44" ht="31.5" thickBot="1" x14ac:dyDescent="0.4">
      <c r="A1452" s="3"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4">
        <v>0</v>
      </c>
    </row>
    <row r="1453" spans="1:44" ht="31.5" thickBot="1" x14ac:dyDescent="0.4">
      <c r="A1453" s="3"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4">
        <v>3</v>
      </c>
    </row>
    <row r="1454" spans="1:44" ht="31.5" thickBot="1" x14ac:dyDescent="0.4">
      <c r="A1454" s="3"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4">
        <v>2</v>
      </c>
    </row>
    <row r="1455" spans="1:44" ht="31.5" thickBot="1" x14ac:dyDescent="0.4">
      <c r="A1455" s="3"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4">
        <v>0</v>
      </c>
    </row>
    <row r="1456" spans="1:44" ht="31.5" thickBot="1" x14ac:dyDescent="0.4">
      <c r="A1456" s="3"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4">
        <v>2</v>
      </c>
    </row>
    <row r="1457" spans="1:44" ht="31.5" thickBot="1" x14ac:dyDescent="0.4">
      <c r="A1457" s="3"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4">
        <v>2</v>
      </c>
    </row>
    <row r="1458" spans="1:44" ht="31.5" thickBot="1" x14ac:dyDescent="0.4">
      <c r="A1458" s="3"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4">
        <v>2</v>
      </c>
    </row>
    <row r="1459" spans="1:44" ht="31.5" thickBot="1" x14ac:dyDescent="0.4">
      <c r="A1459" s="3"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4">
        <v>2</v>
      </c>
    </row>
    <row r="1460" spans="1:44" ht="31.5" thickBot="1" x14ac:dyDescent="0.4">
      <c r="A1460" s="3"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4">
        <v>7</v>
      </c>
    </row>
    <row r="1461" spans="1:44" ht="31.5" thickBot="1" x14ac:dyDescent="0.4">
      <c r="A1461" s="3"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4">
        <v>7</v>
      </c>
    </row>
    <row r="1462" spans="1:44" ht="31.5" thickBot="1" x14ac:dyDescent="0.4">
      <c r="A1462" s="3"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4">
        <v>7</v>
      </c>
    </row>
    <row r="1463" spans="1:44" ht="31.5" thickBot="1" x14ac:dyDescent="0.4">
      <c r="A1463" s="3"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4">
        <v>3</v>
      </c>
    </row>
    <row r="1464" spans="1:44" ht="31.5" thickBot="1" x14ac:dyDescent="0.4">
      <c r="A1464" s="3"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4">
        <v>0</v>
      </c>
    </row>
    <row r="1465" spans="1:44" ht="31.5" thickBot="1" x14ac:dyDescent="0.4">
      <c r="A1465" s="3"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4">
        <v>10</v>
      </c>
    </row>
    <row r="1466" spans="1:44" ht="31.5" thickBot="1" x14ac:dyDescent="0.4">
      <c r="A1466" s="3"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4">
        <v>0</v>
      </c>
    </row>
    <row r="1467" spans="1:44" ht="31.5" thickBot="1" x14ac:dyDescent="0.4">
      <c r="A1467" s="3"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4">
        <v>0</v>
      </c>
    </row>
    <row r="1468" spans="1:44" ht="31.5" thickBot="1" x14ac:dyDescent="0.4">
      <c r="A1468" s="3"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4">
        <v>0</v>
      </c>
    </row>
    <row r="1469" spans="1:44" ht="31.5" thickBot="1" x14ac:dyDescent="0.4">
      <c r="A1469" s="3"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4">
        <v>7</v>
      </c>
    </row>
    <row r="1470" spans="1:44" ht="31.5" thickBot="1" x14ac:dyDescent="0.4">
      <c r="A1470" s="3"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4">
        <v>0</v>
      </c>
    </row>
    <row r="1471" spans="1:44" ht="31" x14ac:dyDescent="0.35">
      <c r="A1471" s="8" t="s">
        <v>42</v>
      </c>
      <c r="B1471" s="9" t="s">
        <v>43</v>
      </c>
      <c r="C1471" s="9" t="s">
        <v>90</v>
      </c>
      <c r="D1471" s="9" t="s">
        <v>45</v>
      </c>
      <c r="E1471" s="9" t="s">
        <v>46</v>
      </c>
      <c r="F1471" s="9" t="s">
        <v>47</v>
      </c>
      <c r="G1471" s="9" t="s">
        <v>1551</v>
      </c>
      <c r="H1471" s="10">
        <v>1702</v>
      </c>
      <c r="I1471" s="9" t="s">
        <v>60</v>
      </c>
      <c r="J1471" s="9" t="s">
        <v>97</v>
      </c>
      <c r="K1471" s="9" t="s">
        <v>77</v>
      </c>
      <c r="L1471" s="9" t="s">
        <v>42</v>
      </c>
      <c r="M1471" s="9" t="s">
        <v>52</v>
      </c>
      <c r="N1471" s="10">
        <v>2</v>
      </c>
      <c r="O1471" s="10">
        <v>-2</v>
      </c>
      <c r="P1471" s="10">
        <v>0</v>
      </c>
      <c r="Q1471" s="10">
        <v>23</v>
      </c>
      <c r="R1471" s="10">
        <v>1</v>
      </c>
      <c r="S1471" s="10">
        <v>1</v>
      </c>
      <c r="T1471" s="10">
        <v>1</v>
      </c>
      <c r="U1471" s="10">
        <v>0</v>
      </c>
      <c r="V1471" s="10">
        <v>427</v>
      </c>
      <c r="W1471" s="10">
        <v>7</v>
      </c>
      <c r="X1471" s="9" t="s">
        <v>75</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11">
        <v>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07218-84FF-4064-B7D4-FA16AF32B263}">
  <dimension ref="A3:E8"/>
  <sheetViews>
    <sheetView workbookViewId="0">
      <selection activeCell="K14" sqref="K14"/>
    </sheetView>
  </sheetViews>
  <sheetFormatPr defaultRowHeight="14.5" x14ac:dyDescent="0.35"/>
  <cols>
    <col min="1" max="1" width="24.26953125" bestFit="1" customWidth="1"/>
    <col min="2" max="2" width="23.453125" bestFit="1" customWidth="1"/>
    <col min="3" max="3" width="13.36328125" bestFit="1" customWidth="1"/>
    <col min="4" max="4" width="17.1796875" customWidth="1"/>
    <col min="5" max="5" width="16.81640625" customWidth="1"/>
  </cols>
  <sheetData>
    <row r="3" spans="1:5" x14ac:dyDescent="0.35">
      <c r="A3" t="s">
        <v>1554</v>
      </c>
      <c r="B3" t="s">
        <v>1555</v>
      </c>
      <c r="C3" t="s">
        <v>1556</v>
      </c>
    </row>
    <row r="4" spans="1:5" x14ac:dyDescent="0.35">
      <c r="A4" s="12">
        <v>1470</v>
      </c>
      <c r="B4" s="12">
        <v>237</v>
      </c>
      <c r="C4" s="12">
        <v>36.923809523809524</v>
      </c>
    </row>
    <row r="7" spans="1:5" x14ac:dyDescent="0.35">
      <c r="A7" t="s">
        <v>1557</v>
      </c>
      <c r="B7" t="s">
        <v>1558</v>
      </c>
      <c r="C7" t="s">
        <v>1559</v>
      </c>
      <c r="D7" t="s">
        <v>1560</v>
      </c>
      <c r="E7" t="s">
        <v>1561</v>
      </c>
    </row>
    <row r="8" spans="1:5" x14ac:dyDescent="0.35">
      <c r="A8">
        <f>GETPIVOTDATA("Count of Employee Number",$A$3)</f>
        <v>1470</v>
      </c>
      <c r="B8">
        <f>GETPIVOTDATA("Sum of CF_attrition counts",$A$3)</f>
        <v>237</v>
      </c>
      <c r="C8" s="14">
        <f>GETPIVOTDATA("Average of Age",$A$3)</f>
        <v>36.923809523809524</v>
      </c>
      <c r="D8">
        <f>A8-B8</f>
        <v>1233</v>
      </c>
      <c r="E8" s="13">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25B5-621E-41F4-994D-80075A61EAB9}">
  <dimension ref="A3:B9"/>
  <sheetViews>
    <sheetView workbookViewId="0">
      <selection activeCell="B7" sqref="B7"/>
    </sheetView>
  </sheetViews>
  <sheetFormatPr defaultRowHeight="14.5" x14ac:dyDescent="0.35"/>
  <cols>
    <col min="1" max="1" width="12.36328125" bestFit="1" customWidth="1"/>
    <col min="2" max="2" width="22.6328125" bestFit="1" customWidth="1"/>
  </cols>
  <sheetData>
    <row r="3" spans="1:2" x14ac:dyDescent="0.35">
      <c r="A3" s="18" t="s">
        <v>1565</v>
      </c>
      <c r="B3" t="s">
        <v>1568</v>
      </c>
    </row>
    <row r="4" spans="1:2" x14ac:dyDescent="0.35">
      <c r="A4" s="19" t="s">
        <v>67</v>
      </c>
      <c r="B4" s="12">
        <v>112</v>
      </c>
    </row>
    <row r="5" spans="1:2" x14ac:dyDescent="0.35">
      <c r="A5" s="19" t="s">
        <v>44</v>
      </c>
      <c r="B5" s="12">
        <v>51</v>
      </c>
    </row>
    <row r="6" spans="1:2" x14ac:dyDescent="0.35">
      <c r="A6" s="19" t="s">
        <v>90</v>
      </c>
      <c r="B6" s="12">
        <v>38</v>
      </c>
    </row>
    <row r="7" spans="1:2" x14ac:dyDescent="0.35">
      <c r="A7" s="19" t="s">
        <v>56</v>
      </c>
      <c r="B7" s="12">
        <v>25</v>
      </c>
    </row>
    <row r="8" spans="1:2" x14ac:dyDescent="0.35">
      <c r="A8" s="19" t="s">
        <v>73</v>
      </c>
      <c r="B8" s="12">
        <v>11</v>
      </c>
    </row>
    <row r="9" spans="1:2" x14ac:dyDescent="0.35">
      <c r="A9" s="19" t="s">
        <v>1566</v>
      </c>
      <c r="B9"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8333-2F02-41F5-8113-567FE70232FA}">
  <dimension ref="A3:E7"/>
  <sheetViews>
    <sheetView workbookViewId="0">
      <selection activeCell="A40" sqref="A40"/>
    </sheetView>
  </sheetViews>
  <sheetFormatPr defaultRowHeight="14.5" x14ac:dyDescent="0.35"/>
  <cols>
    <col min="1" max="1" width="12.36328125" bestFit="1" customWidth="1"/>
    <col min="2" max="2" width="15.81640625" bestFit="1" customWidth="1"/>
    <col min="4" max="4" width="13.08984375" customWidth="1"/>
  </cols>
  <sheetData>
    <row r="3" spans="1:5" x14ac:dyDescent="0.35">
      <c r="A3" s="18" t="s">
        <v>1565</v>
      </c>
      <c r="B3" t="s">
        <v>1569</v>
      </c>
      <c r="D3" t="s">
        <v>10</v>
      </c>
      <c r="E3" t="s">
        <v>0</v>
      </c>
    </row>
    <row r="4" spans="1:5" x14ac:dyDescent="0.35">
      <c r="A4" s="19" t="s">
        <v>77</v>
      </c>
      <c r="B4" s="12">
        <v>327</v>
      </c>
      <c r="D4" t="str">
        <f>A4</f>
        <v>Divorced</v>
      </c>
      <c r="E4">
        <f>GETPIVOTDATA("Attrition",$A$3,"Marital Status",A4)</f>
        <v>327</v>
      </c>
    </row>
    <row r="5" spans="1:5" x14ac:dyDescent="0.35">
      <c r="A5" s="19" t="s">
        <v>51</v>
      </c>
      <c r="B5" s="12">
        <v>470</v>
      </c>
      <c r="D5" t="str">
        <f>A5</f>
        <v>Single</v>
      </c>
      <c r="E5">
        <f>GETPIVOTDATA("Attrition",$A$3,"Marital Status",A5)</f>
        <v>470</v>
      </c>
    </row>
    <row r="6" spans="1:5" x14ac:dyDescent="0.35">
      <c r="A6" s="19" t="s">
        <v>62</v>
      </c>
      <c r="B6" s="12">
        <v>673</v>
      </c>
      <c r="D6" t="str">
        <f>A6</f>
        <v>Married</v>
      </c>
      <c r="E6">
        <f>GETPIVOTDATA("Attrition",$A$3,"Marital Status",A6)</f>
        <v>673</v>
      </c>
    </row>
    <row r="7" spans="1:5" x14ac:dyDescent="0.35">
      <c r="A7" s="19" t="s">
        <v>1566</v>
      </c>
      <c r="B7" s="12">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F15B-7AB1-407D-8A7C-A5699FBDF757}">
  <dimension ref="A3:B7"/>
  <sheetViews>
    <sheetView workbookViewId="0">
      <selection activeCell="B5" sqref="B5"/>
    </sheetView>
  </sheetViews>
  <sheetFormatPr defaultRowHeight="14.5" x14ac:dyDescent="0.35"/>
  <cols>
    <col min="1" max="1" width="12.36328125" bestFit="1" customWidth="1"/>
    <col min="2" max="2" width="22.6328125" bestFit="1" customWidth="1"/>
  </cols>
  <sheetData>
    <row r="3" spans="1:2" x14ac:dyDescent="0.35">
      <c r="A3" s="18" t="s">
        <v>1565</v>
      </c>
      <c r="B3" t="s">
        <v>1568</v>
      </c>
    </row>
    <row r="4" spans="1:2" x14ac:dyDescent="0.35">
      <c r="A4" s="19" t="s">
        <v>159</v>
      </c>
      <c r="B4" s="20">
        <v>5.0632911392405063E-2</v>
      </c>
    </row>
    <row r="5" spans="1:2" x14ac:dyDescent="0.35">
      <c r="A5" s="19" t="s">
        <v>58</v>
      </c>
      <c r="B5" s="20">
        <v>0.56118143459915615</v>
      </c>
    </row>
    <row r="6" spans="1:2" x14ac:dyDescent="0.35">
      <c r="A6" s="19" t="s">
        <v>46</v>
      </c>
      <c r="B6" s="20">
        <v>0.3881856540084388</v>
      </c>
    </row>
    <row r="7" spans="1:2" x14ac:dyDescent="0.35">
      <c r="A7" s="19" t="s">
        <v>1566</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1E27-C4A6-42C2-BD34-46ABB83DF353}">
  <dimension ref="A3:E13"/>
  <sheetViews>
    <sheetView workbookViewId="0">
      <selection activeCell="M20" sqref="M20"/>
    </sheetView>
  </sheetViews>
  <sheetFormatPr defaultRowHeight="14.5" x14ac:dyDescent="0.35"/>
  <cols>
    <col min="1" max="1" width="23" bestFit="1" customWidth="1"/>
    <col min="2" max="2" width="22.6328125" bestFit="1" customWidth="1"/>
    <col min="4" max="4" width="22.453125" customWidth="1"/>
  </cols>
  <sheetData>
    <row r="3" spans="1:5" x14ac:dyDescent="0.35">
      <c r="A3" s="18" t="s">
        <v>1565</v>
      </c>
      <c r="B3" t="s">
        <v>1568</v>
      </c>
      <c r="D3" t="s">
        <v>9</v>
      </c>
      <c r="E3" t="s">
        <v>0</v>
      </c>
    </row>
    <row r="4" spans="1:5" x14ac:dyDescent="0.35">
      <c r="A4" s="19" t="s">
        <v>81</v>
      </c>
      <c r="B4" s="12">
        <v>9</v>
      </c>
      <c r="D4" t="str">
        <f>A4</f>
        <v>Healthcare Representative</v>
      </c>
      <c r="E4">
        <f>GETPIVOTDATA("CF_attrition count",$A$3,"Job Role",A4)</f>
        <v>9</v>
      </c>
    </row>
    <row r="5" spans="1:5" x14ac:dyDescent="0.35">
      <c r="A5" s="19" t="s">
        <v>161</v>
      </c>
      <c r="B5" s="12">
        <v>12</v>
      </c>
      <c r="D5" t="str">
        <f t="shared" ref="D5:D12" si="0">A5</f>
        <v>Human Resources</v>
      </c>
      <c r="E5">
        <f t="shared" ref="E5:E12" si="1">GETPIVOTDATA("CF_attrition count",$A$3,"Job Role",A5)</f>
        <v>12</v>
      </c>
    </row>
    <row r="6" spans="1:5" x14ac:dyDescent="0.35">
      <c r="A6" s="19" t="s">
        <v>66</v>
      </c>
      <c r="B6" s="12">
        <v>62</v>
      </c>
      <c r="D6" t="str">
        <f t="shared" si="0"/>
        <v>Laboratory Technician</v>
      </c>
      <c r="E6">
        <f t="shared" si="1"/>
        <v>62</v>
      </c>
    </row>
    <row r="7" spans="1:5" x14ac:dyDescent="0.35">
      <c r="A7" s="19" t="s">
        <v>93</v>
      </c>
      <c r="B7" s="12">
        <v>5</v>
      </c>
      <c r="D7" t="str">
        <f t="shared" si="0"/>
        <v>Manager</v>
      </c>
      <c r="E7">
        <f t="shared" si="1"/>
        <v>5</v>
      </c>
    </row>
    <row r="8" spans="1:5" x14ac:dyDescent="0.35">
      <c r="A8" s="19" t="s">
        <v>79</v>
      </c>
      <c r="B8" s="12">
        <v>10</v>
      </c>
      <c r="D8" t="str">
        <f t="shared" si="0"/>
        <v>Manufacturing Director</v>
      </c>
      <c r="E8">
        <f t="shared" si="1"/>
        <v>10</v>
      </c>
    </row>
    <row r="9" spans="1:5" x14ac:dyDescent="0.35">
      <c r="A9" s="19" t="s">
        <v>99</v>
      </c>
      <c r="B9" s="12">
        <v>2</v>
      </c>
      <c r="D9" t="str">
        <f t="shared" si="0"/>
        <v>Research Director</v>
      </c>
      <c r="E9">
        <f t="shared" si="1"/>
        <v>2</v>
      </c>
    </row>
    <row r="10" spans="1:5" x14ac:dyDescent="0.35">
      <c r="A10" s="19" t="s">
        <v>61</v>
      </c>
      <c r="B10" s="12">
        <v>47</v>
      </c>
      <c r="D10" t="str">
        <f t="shared" si="0"/>
        <v>Research Scientist</v>
      </c>
      <c r="E10">
        <f t="shared" si="1"/>
        <v>47</v>
      </c>
    </row>
    <row r="11" spans="1:5" x14ac:dyDescent="0.35">
      <c r="A11" s="19" t="s">
        <v>50</v>
      </c>
      <c r="B11" s="12">
        <v>57</v>
      </c>
      <c r="D11" t="str">
        <f t="shared" si="0"/>
        <v>Sales Executive</v>
      </c>
      <c r="E11">
        <f t="shared" si="1"/>
        <v>57</v>
      </c>
    </row>
    <row r="12" spans="1:5" x14ac:dyDescent="0.35">
      <c r="A12" s="19" t="s">
        <v>97</v>
      </c>
      <c r="B12" s="12">
        <v>33</v>
      </c>
      <c r="D12" t="str">
        <f t="shared" si="0"/>
        <v>Sales Representative</v>
      </c>
      <c r="E12">
        <f t="shared" si="1"/>
        <v>33</v>
      </c>
    </row>
    <row r="13" spans="1:5" x14ac:dyDescent="0.35">
      <c r="A13" s="19" t="s">
        <v>1566</v>
      </c>
      <c r="B13" s="12">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5539-E3B6-4D66-B56B-26BD64403147}">
  <dimension ref="A3:C10"/>
  <sheetViews>
    <sheetView zoomScaleNormal="100" workbookViewId="0">
      <selection activeCell="O34" sqref="O34"/>
    </sheetView>
  </sheetViews>
  <sheetFormatPr defaultRowHeight="14.5" x14ac:dyDescent="0.35"/>
  <cols>
    <col min="1" max="1" width="12.36328125" bestFit="1" customWidth="1"/>
    <col min="2" max="2" width="22.54296875" bestFit="1" customWidth="1"/>
  </cols>
  <sheetData>
    <row r="3" spans="1:3" x14ac:dyDescent="0.35">
      <c r="A3" s="18" t="s">
        <v>1565</v>
      </c>
      <c r="B3" t="s">
        <v>1567</v>
      </c>
    </row>
    <row r="4" spans="1:3" x14ac:dyDescent="0.35">
      <c r="A4" s="19" t="s">
        <v>49</v>
      </c>
      <c r="B4" s="12">
        <v>588</v>
      </c>
    </row>
    <row r="5" spans="1:3" x14ac:dyDescent="0.35">
      <c r="A5" s="19" t="s">
        <v>60</v>
      </c>
      <c r="B5" s="12">
        <v>882</v>
      </c>
    </row>
    <row r="6" spans="1:3" x14ac:dyDescent="0.35">
      <c r="A6" s="19" t="s">
        <v>1566</v>
      </c>
      <c r="B6" s="12">
        <v>1470</v>
      </c>
    </row>
    <row r="9" spans="1:3" x14ac:dyDescent="0.35">
      <c r="A9" s="19" t="s">
        <v>49</v>
      </c>
      <c r="B9">
        <f>IFERROR(GETPIVOTDATA("Employee Count",$A$3,"Gender","Female"),0)</f>
        <v>588</v>
      </c>
      <c r="C9" s="17">
        <f>IFERROR(B9/($B$9+$B$10),0)</f>
        <v>0.4</v>
      </c>
    </row>
    <row r="10" spans="1:3" x14ac:dyDescent="0.35">
      <c r="A10" s="19" t="s">
        <v>60</v>
      </c>
      <c r="B10">
        <f>IFERROR(GETPIVOTDATA("Employee Count",$A$3,"Gender","Male"),0)</f>
        <v>882</v>
      </c>
      <c r="C10" s="1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DB8AF-3BAF-41BF-BFEA-6D04B80EE308}">
  <dimension ref="A3:C7"/>
  <sheetViews>
    <sheetView workbookViewId="0">
      <selection activeCell="A4" sqref="A4"/>
    </sheetView>
  </sheetViews>
  <sheetFormatPr defaultRowHeight="14.5" x14ac:dyDescent="0.35"/>
  <cols>
    <col min="1" max="1" width="23.453125" bestFit="1" customWidth="1"/>
  </cols>
  <sheetData>
    <row r="3" spans="1:3" x14ac:dyDescent="0.35">
      <c r="A3" t="s">
        <v>1562</v>
      </c>
    </row>
    <row r="4" spans="1:3" x14ac:dyDescent="0.35">
      <c r="A4" s="16">
        <v>2.6265306122448981</v>
      </c>
    </row>
    <row r="6" spans="1:3" x14ac:dyDescent="0.35">
      <c r="A6" t="s">
        <v>1563</v>
      </c>
      <c r="B6" s="16">
        <f>GETPIVOTDATA("Job Satisfaction",$A$3)</f>
        <v>2.6265306122448981</v>
      </c>
      <c r="C6">
        <f>B6/4</f>
        <v>0.65663265306122454</v>
      </c>
    </row>
    <row r="7" spans="1:3" x14ac:dyDescent="0.35">
      <c r="A7" t="s">
        <v>1564</v>
      </c>
      <c r="B7" s="16">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26AB-216B-4C18-B8A4-083EAFC872FF}">
  <dimension ref="A3:B9"/>
  <sheetViews>
    <sheetView workbookViewId="0">
      <selection activeCell="L2" sqref="L2"/>
    </sheetView>
  </sheetViews>
  <sheetFormatPr defaultRowHeight="14.5" x14ac:dyDescent="0.35"/>
  <cols>
    <col min="1" max="1" width="15.90625" bestFit="1" customWidth="1"/>
    <col min="2" max="2" width="22.6328125" bestFit="1" customWidth="1"/>
  </cols>
  <sheetData>
    <row r="3" spans="1:2" x14ac:dyDescent="0.35">
      <c r="A3" s="18" t="s">
        <v>1565</v>
      </c>
      <c r="B3" t="s">
        <v>1568</v>
      </c>
    </row>
    <row r="4" spans="1:2" x14ac:dyDescent="0.35">
      <c r="A4" s="19" t="s">
        <v>132</v>
      </c>
      <c r="B4" s="12">
        <v>5</v>
      </c>
    </row>
    <row r="5" spans="1:2" x14ac:dyDescent="0.35">
      <c r="A5" s="19" t="s">
        <v>63</v>
      </c>
      <c r="B5" s="12">
        <v>31</v>
      </c>
    </row>
    <row r="6" spans="1:2" x14ac:dyDescent="0.35">
      <c r="A6" s="19" t="s">
        <v>53</v>
      </c>
      <c r="B6" s="12">
        <v>44</v>
      </c>
    </row>
    <row r="7" spans="1:2" x14ac:dyDescent="0.35">
      <c r="A7" s="19" t="s">
        <v>69</v>
      </c>
      <c r="B7" s="12">
        <v>58</v>
      </c>
    </row>
    <row r="8" spans="1:2" x14ac:dyDescent="0.35">
      <c r="A8" s="19" t="s">
        <v>75</v>
      </c>
      <c r="B8" s="12">
        <v>99</v>
      </c>
    </row>
    <row r="9" spans="1:2" x14ac:dyDescent="0.35">
      <c r="A9" s="19" t="s">
        <v>1566</v>
      </c>
      <c r="B9" s="12">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Analytics Dashboard</vt:lpstr>
      <vt:lpstr>Data</vt:lpstr>
      <vt:lpstr>KPI</vt:lpstr>
      <vt:lpstr>Attrition by Age Group</vt:lpstr>
      <vt:lpstr>Marital Status</vt:lpstr>
      <vt:lpstr>Department Wise Attrition</vt:lpstr>
      <vt:lpstr>Attrition by Job</vt:lpstr>
      <vt:lpstr>Gender</vt:lpstr>
      <vt:lpstr>Rating</vt:lpstr>
      <vt:lpstr>Education by Attrition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Nitya</dc:creator>
  <cp:lastModifiedBy>Gupta, Nitya</cp:lastModifiedBy>
  <dcterms:created xsi:type="dcterms:W3CDTF">2024-03-11T13:14:02Z</dcterms:created>
  <dcterms:modified xsi:type="dcterms:W3CDTF">2024-06-30T12:48:02Z</dcterms:modified>
</cp:coreProperties>
</file>