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defaultThemeVersion="166925"/>
  <xr:revisionPtr revIDLastSave="0" documentId="8_{A8F15D54-1CB8-4492-B3B4-BE7680D07873}" xr6:coauthVersionLast="47" xr6:coauthVersionMax="47" xr10:uidLastSave="{00000000-0000-0000-0000-000000000000}"/>
  <bookViews>
    <workbookView xWindow="-108" yWindow="-108" windowWidth="23256" windowHeight="12456" activeTab="5" xr2:uid="{E33C1CB1-3267-45EA-AC43-1797BB781622}"/>
  </bookViews>
  <sheets>
    <sheet name="Outsourcing" sheetId="3" r:id="rId1"/>
    <sheet name="Sheet1" sheetId="7" r:id="rId2"/>
    <sheet name="Flowers" sheetId="6" r:id="rId3"/>
    <sheet name="Shipping Cost" sheetId="1" r:id="rId4"/>
    <sheet name="Estimated Shipment Date" sheetId="5" r:id="rId5"/>
    <sheet name="Sheet2" sheetId="8" r:id="rId6"/>
  </sheets>
  <definedNames>
    <definedName name="_xlnm._FilterDatabase" localSheetId="2" hidden="1">Flowers!$A$1:$J$29</definedName>
    <definedName name="blue">'Shipping Cost'!$B$12</definedName>
    <definedName name="green">'Shipping Cost'!$B$13</definedName>
    <definedName name="_xlnm.Print_Area" localSheetId="2">Flowers!$A$21:$J$29,Flowers!$I$20:$J$20,Flowers!$A$20:$G$20,Flowers!$A$1:$J$19</definedName>
    <definedName name="red">'Shipping Cost'!$B$11</definedName>
    <definedName name="Zone_3">'Shipping Cost'!$A$2</definedName>
    <definedName name="Zone_4">'Shipping Cost'!$A$3</definedName>
    <definedName name="Zone_5">'Shipping Cost'!$A$4</definedName>
    <definedName name="Zone_6">'Shipping Cost'!$A$5</definedName>
    <definedName name="Zone_7">'Shipping Cost'!$A$6</definedName>
    <definedName name="Zone_8">'Shipping Cost'!$A$7</definedName>
    <definedName name="Zone_9">'Shipping Cost'!$A$8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9" i="6" l="1"/>
  <c r="G3" i="3"/>
  <c r="G4" i="3"/>
  <c r="G5" i="3"/>
  <c r="G6" i="3"/>
  <c r="G7" i="3"/>
  <c r="G8" i="3"/>
  <c r="G2" i="3"/>
  <c r="G3" i="1"/>
  <c r="G4" i="1"/>
  <c r="G5" i="1"/>
  <c r="G6" i="1"/>
  <c r="G7" i="1"/>
  <c r="G8" i="1"/>
  <c r="G2" i="1"/>
  <c r="F3" i="1"/>
  <c r="F4" i="1"/>
  <c r="F5" i="1"/>
  <c r="F6" i="1"/>
  <c r="F7" i="1"/>
  <c r="F8" i="1"/>
  <c r="F2" i="1"/>
  <c r="E3" i="1"/>
  <c r="E4" i="1"/>
  <c r="E5" i="1"/>
  <c r="E6" i="1"/>
  <c r="E7" i="1"/>
  <c r="E8" i="1"/>
  <c r="E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DE2961-48F0-45AD-B34B-E9C3707D4C30}" keepAlive="1" name="Query - Flowers" description="Connection to the 'Flowers' query in the workbook." type="5" refreshedVersion="8" background="1" saveData="1">
    <dbPr connection="Provider=Microsoft.Mashup.OleDb.1;Data Source=$Workbook$;Location=Flowers;Extended Properties=&quot;&quot;" command="SELECT * FROM [Flowers]"/>
  </connection>
</connections>
</file>

<file path=xl/sharedStrings.xml><?xml version="1.0" encoding="utf-8"?>
<sst xmlns="http://schemas.openxmlformats.org/spreadsheetml/2006/main" count="390" uniqueCount="164">
  <si>
    <t>Zone</t>
  </si>
  <si>
    <t>State</t>
  </si>
  <si>
    <t xml:space="preserve">City </t>
  </si>
  <si>
    <t>Nusery Owner</t>
  </si>
  <si>
    <t>Last Name</t>
  </si>
  <si>
    <t>Intials</t>
  </si>
  <si>
    <t>Zone Number</t>
  </si>
  <si>
    <t>Zone 3</t>
  </si>
  <si>
    <t xml:space="preserve">Montana </t>
  </si>
  <si>
    <t>Harlem</t>
  </si>
  <si>
    <t>Gregory Peeler</t>
  </si>
  <si>
    <t>Zone 4</t>
  </si>
  <si>
    <t xml:space="preserve">Wyoming </t>
  </si>
  <si>
    <t>Casper</t>
  </si>
  <si>
    <t>Pramod Mistry</t>
  </si>
  <si>
    <t>Zone 5</t>
  </si>
  <si>
    <t>Lamar</t>
  </si>
  <si>
    <t xml:space="preserve">Colorado </t>
  </si>
  <si>
    <t>Linda Schmid</t>
  </si>
  <si>
    <t>Zone 6</t>
  </si>
  <si>
    <t>Christmas Valley</t>
  </si>
  <si>
    <t xml:space="preserve">Oregon </t>
  </si>
  <si>
    <t>Alisa Belova</t>
  </si>
  <si>
    <t>Zone 7</t>
  </si>
  <si>
    <t xml:space="preserve">Washington </t>
  </si>
  <si>
    <t>Kennewick</t>
  </si>
  <si>
    <t>Yeen Zhuang</t>
  </si>
  <si>
    <t>Zone 8</t>
  </si>
  <si>
    <t>Edison</t>
  </si>
  <si>
    <t>Donald Mayr</t>
  </si>
  <si>
    <t>Zone 9</t>
  </si>
  <si>
    <t>Oregon</t>
  </si>
  <si>
    <t>Gold Beach</t>
  </si>
  <si>
    <t>Victor Ivanov</t>
  </si>
  <si>
    <t>Red Line Shipping Cost</t>
  </si>
  <si>
    <t>Blue Line Shipping Cost</t>
  </si>
  <si>
    <t>Green Line Shipping Cost</t>
  </si>
  <si>
    <t xml:space="preserve"> Montana </t>
  </si>
  <si>
    <t xml:space="preserve"> Wyoming </t>
  </si>
  <si>
    <t xml:space="preserve"> Colorado </t>
  </si>
  <si>
    <t xml:space="preserve"> Oregon </t>
  </si>
  <si>
    <t xml:space="preserve"> Washington </t>
  </si>
  <si>
    <t xml:space="preserve"> Oregon</t>
  </si>
  <si>
    <t>Top 3 Shipping Lines</t>
  </si>
  <si>
    <t>Red Line</t>
  </si>
  <si>
    <t>Blue Line</t>
  </si>
  <si>
    <t>Green Line</t>
  </si>
  <si>
    <t>Region</t>
  </si>
  <si>
    <t xml:space="preserve"> Flower</t>
  </si>
  <si>
    <t>Shipping Cost</t>
  </si>
  <si>
    <t>Australia</t>
  </si>
  <si>
    <t xml:space="preserve"> Golden Wattle</t>
  </si>
  <si>
    <t>x</t>
  </si>
  <si>
    <t/>
  </si>
  <si>
    <t xml:space="preserve"> $841.00 </t>
  </si>
  <si>
    <t>Singapore</t>
  </si>
  <si>
    <t xml:space="preserve"> Orchid</t>
  </si>
  <si>
    <t xml:space="preserve"> $700.00 </t>
  </si>
  <si>
    <t>Cook Islands</t>
  </si>
  <si>
    <t xml:space="preserve"> Tiaré Flower</t>
  </si>
  <si>
    <t xml:space="preserve"> $520.00 </t>
  </si>
  <si>
    <t>England</t>
  </si>
  <si>
    <t xml:space="preserve"> Tudor rose</t>
  </si>
  <si>
    <t xml:space="preserve"> $100.00 </t>
  </si>
  <si>
    <t>Pakistan</t>
  </si>
  <si>
    <t xml:space="preserve"> Poet's Jasmine</t>
  </si>
  <si>
    <t xml:space="preserve"> $265.00 </t>
  </si>
  <si>
    <t>India</t>
  </si>
  <si>
    <t xml:space="preserve"> Lotus</t>
  </si>
  <si>
    <t xml:space="preserve"> $578.00 </t>
  </si>
  <si>
    <t>Iran</t>
  </si>
  <si>
    <t xml:space="preserve"> Persian pearl</t>
  </si>
  <si>
    <t xml:space="preserve"> $25.00 </t>
  </si>
  <si>
    <t>Kashmiristan</t>
  </si>
  <si>
    <t xml:space="preserve"> Rhododendron</t>
  </si>
  <si>
    <t xml:space="preserve"> $26.00 </t>
  </si>
  <si>
    <t>Maldives</t>
  </si>
  <si>
    <t xml:space="preserve"> Pink rose</t>
  </si>
  <si>
    <t xml:space="preserve"> $214.00 </t>
  </si>
  <si>
    <t>Malaysia</t>
  </si>
  <si>
    <t xml:space="preserve"> Chinese hibiscus</t>
  </si>
  <si>
    <t xml:space="preserve"> $780.00 </t>
  </si>
  <si>
    <t>Finland</t>
  </si>
  <si>
    <t xml:space="preserve"> Lily of the Valley</t>
  </si>
  <si>
    <t xml:space="preserve"> $540.00 </t>
  </si>
  <si>
    <t>Estonia</t>
  </si>
  <si>
    <t xml:space="preserve"> Cornflower</t>
  </si>
  <si>
    <t xml:space="preserve"> $245.00 </t>
  </si>
  <si>
    <t>Nepal</t>
  </si>
  <si>
    <t xml:space="preserve"> $300.00 </t>
  </si>
  <si>
    <t>Norway</t>
  </si>
  <si>
    <t xml:space="preserve"> Palestinian poppy</t>
  </si>
  <si>
    <t>Sri Lanka</t>
  </si>
  <si>
    <t xml:space="preserve"> Water lily</t>
  </si>
  <si>
    <t xml:space="preserve"> $754.00 </t>
  </si>
  <si>
    <t>South Korea</t>
  </si>
  <si>
    <t xml:space="preserve"> Rose of Sharon</t>
  </si>
  <si>
    <t xml:space="preserve"> $185.00 </t>
  </si>
  <si>
    <t>Afghanistan</t>
  </si>
  <si>
    <t xml:space="preserve"> Tulip</t>
  </si>
  <si>
    <t xml:space="preserve"> $456.00 </t>
  </si>
  <si>
    <t>Bangladesh</t>
  </si>
  <si>
    <t xml:space="preserve"> Shapla</t>
  </si>
  <si>
    <t xml:space="preserve"> $358.00 </t>
  </si>
  <si>
    <t>Bhutan</t>
  </si>
  <si>
    <t xml:space="preserve"> Blue poppy</t>
  </si>
  <si>
    <t xml:space="preserve"> $200.00 </t>
  </si>
  <si>
    <t>Cambodia</t>
  </si>
  <si>
    <t xml:space="preserve"> Rumduol</t>
  </si>
  <si>
    <t xml:space="preserve"> $120.00 </t>
  </si>
  <si>
    <t>China</t>
  </si>
  <si>
    <t xml:space="preserve"> Peony</t>
  </si>
  <si>
    <t>Chile</t>
  </si>
  <si>
    <t xml:space="preserve"> Copihue</t>
  </si>
  <si>
    <t xml:space="preserve"> $568.00 </t>
  </si>
  <si>
    <t>Switzerland</t>
  </si>
  <si>
    <t xml:space="preserve"> Persian Poppy</t>
  </si>
  <si>
    <t xml:space="preserve"> $140.00 </t>
  </si>
  <si>
    <t>Iceland</t>
  </si>
  <si>
    <t xml:space="preserve"> Mountain avens</t>
  </si>
  <si>
    <t xml:space="preserve"> $206.00 </t>
  </si>
  <si>
    <t>Samoa</t>
  </si>
  <si>
    <t xml:space="preserve"> Red ginger</t>
  </si>
  <si>
    <t xml:space="preserve"> $650.00 </t>
  </si>
  <si>
    <t>South Africa</t>
  </si>
  <si>
    <t xml:space="preserve"> Protea</t>
  </si>
  <si>
    <t xml:space="preserve"> $354.00 </t>
  </si>
  <si>
    <t>United States</t>
  </si>
  <si>
    <t xml:space="preserve"> Rose</t>
  </si>
  <si>
    <t xml:space="preserve"> $182.00 </t>
  </si>
  <si>
    <t>miles</t>
  </si>
  <si>
    <t>Peeler</t>
  </si>
  <si>
    <t>Mistry</t>
  </si>
  <si>
    <t>Schmid</t>
  </si>
  <si>
    <t>Belova</t>
  </si>
  <si>
    <t>Zhuang</t>
  </si>
  <si>
    <t>Mayr</t>
  </si>
  <si>
    <t>Ivanov</t>
  </si>
  <si>
    <t>G</t>
  </si>
  <si>
    <t>P</t>
  </si>
  <si>
    <t>L</t>
  </si>
  <si>
    <t>A</t>
  </si>
  <si>
    <t>Y</t>
  </si>
  <si>
    <t>D</t>
  </si>
  <si>
    <t>V</t>
  </si>
  <si>
    <t>Total</t>
  </si>
  <si>
    <t>Compatibility Report for Project2_datafile.xlsx</t>
  </si>
  <si>
    <t>Run on 12-03-2025 09:54</t>
  </si>
  <si>
    <t>If the workbook is saved in an earlier file format or opened in an earlier version of Microsoft Excel, the listed features will not be available.</t>
  </si>
  <si>
    <t>Significant loss of functionality</t>
  </si>
  <si>
    <t># of occurrences</t>
  </si>
  <si>
    <t>Version</t>
  </si>
  <si>
    <t>Some cells have overlapping conditional formatting ranges. Earlier versions of Excel will not evaluate all of the conditional formatting rules on the overlapping cells. The overlapping cells will show different conditional formatting.</t>
  </si>
  <si>
    <t>Flowers'!J1:J28</t>
  </si>
  <si>
    <t>Excel 97-2003</t>
  </si>
  <si>
    <t>Some cells contain conditional formatting with the 'Stop if True' option cleared. Earlier versions of Excel do not recognize this option and will stop after the first true condition.</t>
  </si>
  <si>
    <t>Flowers'!J:J</t>
  </si>
  <si>
    <t>There are Query elements in this workbook that will not be editable or refreshable in earlier versions of Excel.</t>
  </si>
  <si>
    <t>Excel 2007</t>
  </si>
  <si>
    <t>Minor loss of fidelity</t>
  </si>
  <si>
    <t>Some cells or styles in this workbook contain formatting that is not supported by the selected file format. These formats will be converted to the closest format available.</t>
  </si>
  <si>
    <t>There are Query elements in this workbook that will not be editable or refreshable in earlier versions of Excel without the latest Power Query add-in.</t>
  </si>
  <si>
    <t>Excel 2010</t>
  </si>
  <si>
    <t>Excel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</si>
</sst>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quot;₹&quot;\ #,##0"/>
  </numFmts>
  <fonts count="9" x14ac:knownFonts="1">
    <font>
      <sz val="11"/>
      <color theme="1"/>
      <name val="Calibri"/>
      <family val="2"/>
      <scheme val="minor"/>
    </font>
    <font>
      <sz val="11"/>
      <color theme="1"/>
      <name val="Calibri"/>
      <family val="2"/>
      <scheme val="minor"/>
    </font>
    <font>
      <sz val="8"/>
      <name val="Calibri"/>
      <family val="2"/>
      <scheme val="minor"/>
    </font>
    <font>
      <sz val="12"/>
      <color theme="1"/>
      <name val="Segoe UI"/>
      <family val="2"/>
    </font>
    <font>
      <b/>
      <sz val="11"/>
      <color theme="0"/>
      <name val="Calibri"/>
      <family val="2"/>
      <scheme val="minor"/>
    </font>
    <font>
      <b/>
      <sz val="11"/>
      <color theme="1"/>
      <name val="Calibri"/>
      <family val="2"/>
      <scheme val="minor"/>
    </font>
    <font>
      <sz val="11"/>
      <color theme="0"/>
      <name val="Calibri"/>
      <family val="2"/>
      <scheme val="minor"/>
    </font>
    <font>
      <b/>
      <i/>
      <sz val="11"/>
      <color theme="4" tint="-0.499984740745262"/>
      <name val="Algerian"/>
      <family val="5"/>
    </font>
    <font>
      <u/>
      <sz val="11"/>
      <color theme="10"/>
      <name val="Calibri"/>
      <family val="2"/>
      <scheme val="minor"/>
    </font>
  </fonts>
  <fills count="6">
    <fill>
      <patternFill patternType="none"/>
    </fill>
    <fill>
      <patternFill patternType="gray125"/>
    </fill>
    <fill>
      <patternFill patternType="solid">
        <fgColor theme="4"/>
      </patternFill>
    </fill>
    <fill>
      <patternFill patternType="solid">
        <fgColor theme="8"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6">
    <border>
      <left/>
      <right/>
      <top/>
      <bottom/>
      <diagonal/>
    </border>
    <border>
      <left/>
      <right/>
      <top style="thin">
        <color theme="4" tint="0.39997558519241921"/>
      </top>
      <bottom/>
      <diagonal/>
    </border>
    <border>
      <left style="thin">
        <color theme="4" tint="0.39997558519241921"/>
      </left>
      <right/>
      <top style="double">
        <color theme="4"/>
      </top>
      <bottom style="thin">
        <color theme="4" tint="0.39997558519241921"/>
      </bottom>
      <diagonal/>
    </border>
    <border>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5">
    <xf numFmtId="0" fontId="0" fillId="0" borderId="0"/>
    <xf numFmtId="164" fontId="1" fillId="0" borderId="0" applyFont="0" applyFill="0" applyBorder="0" applyAlignment="0" applyProtection="0"/>
    <xf numFmtId="0" fontId="6" fillId="2" borderId="0" applyNumberFormat="0" applyBorder="0" applyAlignment="0" applyProtection="0"/>
    <xf numFmtId="0" fontId="1" fillId="3" borderId="0" applyNumberFormat="0" applyBorder="0" applyAlignment="0" applyProtection="0"/>
    <xf numFmtId="0" fontId="8" fillId="0" borderId="0" applyNumberFormat="0" applyFill="0" applyBorder="0" applyAlignment="0" applyProtection="0"/>
  </cellStyleXfs>
  <cellXfs count="38">
    <xf numFmtId="0" fontId="0" fillId="0" borderId="0" xfId="0"/>
    <xf numFmtId="0" fontId="3" fillId="0" borderId="0" xfId="0" applyFont="1"/>
    <xf numFmtId="0" fontId="3" fillId="0" borderId="0" xfId="0" applyFont="1" applyAlignment="1">
      <alignment horizontal="left" vertical="center" wrapText="1" indent="1"/>
    </xf>
    <xf numFmtId="0" fontId="3" fillId="0" borderId="0" xfId="0" applyFont="1" applyAlignment="1">
      <alignment horizontal="left"/>
    </xf>
    <xf numFmtId="164" fontId="3" fillId="0" borderId="0" xfId="0" applyNumberFormat="1" applyFont="1"/>
    <xf numFmtId="14" fontId="0" fillId="0" borderId="0" xfId="0" applyNumberFormat="1"/>
    <xf numFmtId="165" fontId="3" fillId="0" borderId="0" xfId="1" applyNumberFormat="1" applyFont="1"/>
    <xf numFmtId="0" fontId="6" fillId="2" borderId="0" xfId="2"/>
    <xf numFmtId="0" fontId="1" fillId="3" borderId="0" xfId="3"/>
    <xf numFmtId="0" fontId="5" fillId="0" borderId="2" xfId="0" applyFont="1" applyBorder="1"/>
    <xf numFmtId="0" fontId="5" fillId="0" borderId="3" xfId="0" applyFont="1" applyBorder="1"/>
    <xf numFmtId="0" fontId="5" fillId="0" borderId="4" xfId="0" applyFont="1" applyBorder="1"/>
    <xf numFmtId="0" fontId="4" fillId="4" borderId="5" xfId="0" applyFont="1" applyFill="1" applyBorder="1"/>
    <xf numFmtId="0" fontId="4" fillId="4" borderId="1" xfId="0" applyFont="1" applyFill="1" applyBorder="1"/>
    <xf numFmtId="0" fontId="4" fillId="4" borderId="6" xfId="0" applyFont="1" applyFill="1" applyBorder="1"/>
    <xf numFmtId="0" fontId="0" fillId="5" borderId="5" xfId="0" applyFill="1" applyBorder="1"/>
    <xf numFmtId="0" fontId="0" fillId="0" borderId="1" xfId="0" applyBorder="1"/>
    <xf numFmtId="49" fontId="0" fillId="5" borderId="1" xfId="0" applyNumberFormat="1" applyFill="1" applyBorder="1" applyAlignment="1">
      <alignment horizontal="center" vertical="center"/>
    </xf>
    <xf numFmtId="49" fontId="0" fillId="0" borderId="1" xfId="0" applyNumberFormat="1" applyBorder="1" applyAlignment="1">
      <alignment horizontal="center" vertical="center"/>
    </xf>
    <xf numFmtId="0" fontId="0" fillId="0" borderId="6" xfId="0" applyBorder="1"/>
    <xf numFmtId="0" fontId="7" fillId="0" borderId="3" xfId="0" applyFont="1" applyBorder="1" applyAlignment="1">
      <alignment horizontal="center" vertical="center"/>
    </xf>
    <xf numFmtId="0" fontId="5" fillId="0" borderId="0" xfId="0" applyNumberFormat="1" applyFont="1" applyAlignment="1">
      <alignment vertical="top" wrapText="1"/>
    </xf>
    <xf numFmtId="0" fontId="0" fillId="0" borderId="0" xfId="0" applyNumberFormat="1" applyAlignment="1">
      <alignment vertical="top" wrapText="1"/>
    </xf>
    <xf numFmtId="0" fontId="0" fillId="0" borderId="8" xfId="0" applyNumberFormat="1" applyBorder="1" applyAlignment="1">
      <alignment vertical="top" wrapText="1"/>
    </xf>
    <xf numFmtId="0" fontId="0" fillId="0" borderId="7" xfId="0" applyNumberFormat="1" applyBorder="1" applyAlignment="1">
      <alignment vertical="top" wrapText="1"/>
    </xf>
    <xf numFmtId="0" fontId="0" fillId="0" borderId="11" xfId="0" applyNumberFormat="1" applyBorder="1" applyAlignment="1">
      <alignment vertical="top" wrapText="1"/>
    </xf>
    <xf numFmtId="0" fontId="0" fillId="0" borderId="10" xfId="0" applyNumberFormat="1" applyBorder="1" applyAlignment="1">
      <alignment vertical="top" wrapText="1"/>
    </xf>
    <xf numFmtId="0" fontId="0" fillId="0" borderId="13" xfId="0" applyNumberFormat="1" applyBorder="1" applyAlignment="1">
      <alignment vertical="top" wrapText="1"/>
    </xf>
    <xf numFmtId="0" fontId="0" fillId="0" borderId="14" xfId="0" applyNumberFormat="1" applyBorder="1" applyAlignment="1">
      <alignment vertical="top" wrapText="1"/>
    </xf>
    <xf numFmtId="0" fontId="5"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9" xfId="0" applyNumberFormat="1" applyBorder="1" applyAlignment="1">
      <alignment horizontal="center" vertical="top" wrapText="1"/>
    </xf>
    <xf numFmtId="0" fontId="0" fillId="0" borderId="10" xfId="0" applyNumberFormat="1" applyBorder="1" applyAlignment="1">
      <alignment horizontal="center" vertical="top" wrapText="1"/>
    </xf>
    <xf numFmtId="0" fontId="8" fillId="0" borderId="10" xfId="4" quotePrefix="1" applyNumberFormat="1" applyBorder="1" applyAlignment="1">
      <alignment horizontal="center" vertical="top" wrapText="1"/>
    </xf>
    <xf numFmtId="0" fontId="0" fillId="0" borderId="12" xfId="0" applyNumberFormat="1" applyBorder="1" applyAlignment="1">
      <alignment horizontal="center" vertical="top" wrapText="1"/>
    </xf>
    <xf numFmtId="0" fontId="0" fillId="0" borderId="14" xfId="0" applyNumberFormat="1" applyBorder="1" applyAlignment="1">
      <alignment horizontal="center" vertical="top" wrapText="1"/>
    </xf>
    <xf numFmtId="0" fontId="0" fillId="0" borderId="15" xfId="0" applyNumberFormat="1" applyBorder="1" applyAlignment="1">
      <alignment horizontal="center" vertical="top" wrapText="1"/>
    </xf>
  </cellXfs>
  <cellStyles count="5">
    <cellStyle name="60% - Accent5" xfId="3" builtinId="48"/>
    <cellStyle name="Accent1" xfId="2" builtinId="29"/>
    <cellStyle name="Currency" xfId="1" builtinId="4"/>
    <cellStyle name="Hyperlink" xfId="4"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D6502-E0F0-48C2-93D0-A0E2CA6E88A7}">
  <dimension ref="A1:G8"/>
  <sheetViews>
    <sheetView workbookViewId="0">
      <selection activeCell="A2" sqref="A2"/>
    </sheetView>
  </sheetViews>
  <sheetFormatPr defaultRowHeight="19.2" x14ac:dyDescent="0.45"/>
  <cols>
    <col min="1" max="1" width="8.109375" style="8" bestFit="1" customWidth="1"/>
    <col min="2" max="2" width="14" style="1" bestFit="1" customWidth="1"/>
    <col min="3" max="3" width="15.88671875" style="1" bestFit="1" customWidth="1"/>
    <col min="4" max="4" width="16.33203125" style="1" bestFit="1" customWidth="1"/>
    <col min="5" max="5" width="11.88671875" bestFit="1" customWidth="1"/>
    <col min="6" max="6" width="7.109375" bestFit="1" customWidth="1"/>
    <col min="7" max="7" width="15.33203125" bestFit="1" customWidth="1"/>
  </cols>
  <sheetData>
    <row r="1" spans="1:7" s="7" customFormat="1" ht="14.4" x14ac:dyDescent="0.3">
      <c r="A1" s="8" t="s">
        <v>0</v>
      </c>
      <c r="B1" s="7" t="s">
        <v>1</v>
      </c>
      <c r="C1" s="7" t="s">
        <v>2</v>
      </c>
      <c r="D1" s="7" t="s">
        <v>3</v>
      </c>
      <c r="E1" s="7" t="s">
        <v>4</v>
      </c>
      <c r="F1" s="7" t="s">
        <v>5</v>
      </c>
      <c r="G1" s="7" t="s">
        <v>6</v>
      </c>
    </row>
    <row r="2" spans="1:7" x14ac:dyDescent="0.45">
      <c r="A2" s="8" t="s">
        <v>7</v>
      </c>
      <c r="B2" s="1" t="s">
        <v>8</v>
      </c>
      <c r="C2" s="1" t="s">
        <v>9</v>
      </c>
      <c r="D2" s="1" t="s">
        <v>10</v>
      </c>
      <c r="E2" s="1" t="s">
        <v>131</v>
      </c>
      <c r="F2" s="1" t="s">
        <v>138</v>
      </c>
      <c r="G2" t="str">
        <f>MID(A2,6,LEN(A2)-5)</f>
        <v>3</v>
      </c>
    </row>
    <row r="3" spans="1:7" x14ac:dyDescent="0.45">
      <c r="A3" s="8" t="s">
        <v>11</v>
      </c>
      <c r="B3" s="1" t="s">
        <v>12</v>
      </c>
      <c r="C3" s="1" t="s">
        <v>13</v>
      </c>
      <c r="D3" s="1" t="s">
        <v>14</v>
      </c>
      <c r="E3" s="1" t="s">
        <v>132</v>
      </c>
      <c r="F3" s="1" t="s">
        <v>139</v>
      </c>
      <c r="G3" t="str">
        <f t="shared" ref="G3:G8" si="0">MID(A3,6,LEN(A3)-5)</f>
        <v>4</v>
      </c>
    </row>
    <row r="4" spans="1:7" x14ac:dyDescent="0.45">
      <c r="A4" s="8" t="s">
        <v>15</v>
      </c>
      <c r="B4" s="1" t="s">
        <v>16</v>
      </c>
      <c r="C4" s="1" t="s">
        <v>17</v>
      </c>
      <c r="D4" s="1" t="s">
        <v>18</v>
      </c>
      <c r="E4" s="1" t="s">
        <v>133</v>
      </c>
      <c r="F4" s="1" t="s">
        <v>140</v>
      </c>
      <c r="G4" t="str">
        <f t="shared" si="0"/>
        <v>5</v>
      </c>
    </row>
    <row r="5" spans="1:7" x14ac:dyDescent="0.45">
      <c r="A5" s="8" t="s">
        <v>19</v>
      </c>
      <c r="B5" s="1" t="s">
        <v>20</v>
      </c>
      <c r="C5" s="1" t="s">
        <v>21</v>
      </c>
      <c r="D5" s="1" t="s">
        <v>22</v>
      </c>
      <c r="E5" s="1" t="s">
        <v>134</v>
      </c>
      <c r="F5" s="1" t="s">
        <v>141</v>
      </c>
      <c r="G5" t="str">
        <f t="shared" si="0"/>
        <v>6</v>
      </c>
    </row>
    <row r="6" spans="1:7" x14ac:dyDescent="0.45">
      <c r="A6" s="8" t="s">
        <v>23</v>
      </c>
      <c r="B6" s="1" t="s">
        <v>24</v>
      </c>
      <c r="C6" s="1" t="s">
        <v>25</v>
      </c>
      <c r="D6" s="1" t="s">
        <v>26</v>
      </c>
      <c r="E6" s="1" t="s">
        <v>135</v>
      </c>
      <c r="F6" s="1" t="s">
        <v>142</v>
      </c>
      <c r="G6" t="str">
        <f t="shared" si="0"/>
        <v>7</v>
      </c>
    </row>
    <row r="7" spans="1:7" x14ac:dyDescent="0.45">
      <c r="A7" s="8" t="s">
        <v>27</v>
      </c>
      <c r="B7" s="1" t="s">
        <v>24</v>
      </c>
      <c r="C7" s="1" t="s">
        <v>28</v>
      </c>
      <c r="D7" s="1" t="s">
        <v>29</v>
      </c>
      <c r="E7" s="1" t="s">
        <v>136</v>
      </c>
      <c r="F7" s="1" t="s">
        <v>143</v>
      </c>
      <c r="G7" t="str">
        <f t="shared" si="0"/>
        <v>8</v>
      </c>
    </row>
    <row r="8" spans="1:7" x14ac:dyDescent="0.45">
      <c r="A8" s="8" t="s">
        <v>30</v>
      </c>
      <c r="B8" s="1" t="s">
        <v>31</v>
      </c>
      <c r="C8" s="1" t="s">
        <v>32</v>
      </c>
      <c r="D8" s="1" t="s">
        <v>33</v>
      </c>
      <c r="E8" s="1" t="s">
        <v>137</v>
      </c>
      <c r="F8" s="1" t="s">
        <v>144</v>
      </c>
      <c r="G8" t="str">
        <f t="shared" si="0"/>
        <v>9</v>
      </c>
    </row>
  </sheetData>
  <phoneticPr fontId="2" type="noConversion"/>
  <hyperlinks>
    <hyperlink ref="A2" location="blue" display="Zone 3" xr:uid="{C5A8C785-4720-42FC-B8A6-FF3BD6DD14B6}"/>
    <hyperlink ref="A3" location="blue" display="Zone 4" xr:uid="{7ABC8FCD-5776-46A0-B6CA-981D98971BA2}"/>
    <hyperlink ref="A4" location="blue" display="Zone 5" xr:uid="{42775757-CE3D-4C7F-9781-E5EFF30C53E2}"/>
    <hyperlink ref="A5" location="blue" display="Zone 6" xr:uid="{F8D64873-4169-45FE-81CA-1BAE1E8C5D05}"/>
    <hyperlink ref="A6" location="blue" display="Zone 7" xr:uid="{8C7B68E8-BBF6-4FA3-BEC4-CBD3DA685500}"/>
    <hyperlink ref="A7" location="blue" display="Zone 8" xr:uid="{8C262964-0033-47A2-9868-E9E05745BA1D}"/>
    <hyperlink ref="A8" location="blue" display="Zone 9" xr:uid="{E9864F25-DA0B-4BE9-B1A5-6E0E3BDD1A9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892FD-ED24-447E-BD6F-61F68D141066}">
  <dimension ref="A1"/>
  <sheetViews>
    <sheetView workbookViewId="0">
      <selection activeCell="E28" sqref="E28"/>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F9697-5D39-4636-9611-BCC99FECCA8E}">
  <dimension ref="A1:J29"/>
  <sheetViews>
    <sheetView zoomScaleNormal="100" workbookViewId="0">
      <selection activeCell="I20" sqref="I20"/>
    </sheetView>
  </sheetViews>
  <sheetFormatPr defaultRowHeight="14.4" x14ac:dyDescent="0.3"/>
  <cols>
    <col min="1" max="1" width="28.5546875" bestFit="1" customWidth="1"/>
    <col min="2" max="2" width="15.77734375" bestFit="1" customWidth="1"/>
    <col min="10" max="10" width="14.6640625" bestFit="1" customWidth="1"/>
    <col min="11" max="11" width="28.5546875" bestFit="1" customWidth="1"/>
    <col min="12" max="12" width="15.77734375" bestFit="1" customWidth="1"/>
    <col min="13" max="19" width="10.77734375" bestFit="1" customWidth="1"/>
    <col min="20" max="20" width="11.77734375" bestFit="1" customWidth="1"/>
  </cols>
  <sheetData>
    <row r="1" spans="1:10" x14ac:dyDescent="0.3">
      <c r="A1" s="12" t="s">
        <v>47</v>
      </c>
      <c r="B1" s="13" t="s">
        <v>48</v>
      </c>
      <c r="C1" s="13" t="s">
        <v>7</v>
      </c>
      <c r="D1" s="13" t="s">
        <v>11</v>
      </c>
      <c r="E1" s="13" t="s">
        <v>15</v>
      </c>
      <c r="F1" s="13" t="s">
        <v>19</v>
      </c>
      <c r="G1" s="13" t="s">
        <v>23</v>
      </c>
      <c r="H1" s="13" t="s">
        <v>27</v>
      </c>
      <c r="I1" s="13" t="s">
        <v>30</v>
      </c>
      <c r="J1" s="14" t="s">
        <v>49</v>
      </c>
    </row>
    <row r="2" spans="1:10" x14ac:dyDescent="0.3">
      <c r="A2" s="15" t="s">
        <v>104</v>
      </c>
      <c r="B2" s="16" t="s">
        <v>105</v>
      </c>
      <c r="C2" s="17" t="s">
        <v>53</v>
      </c>
      <c r="D2" s="18" t="s">
        <v>53</v>
      </c>
      <c r="E2" s="17" t="s">
        <v>53</v>
      </c>
      <c r="F2" s="18" t="s">
        <v>53</v>
      </c>
      <c r="G2" s="17" t="s">
        <v>52</v>
      </c>
      <c r="H2" s="18" t="s">
        <v>53</v>
      </c>
      <c r="I2" s="17" t="s">
        <v>53</v>
      </c>
      <c r="J2" s="19" t="s">
        <v>106</v>
      </c>
    </row>
    <row r="3" spans="1:10" x14ac:dyDescent="0.3">
      <c r="A3" s="15" t="s">
        <v>79</v>
      </c>
      <c r="B3" s="16" t="s">
        <v>80</v>
      </c>
      <c r="C3" s="17" t="s">
        <v>52</v>
      </c>
      <c r="D3" s="18" t="s">
        <v>53</v>
      </c>
      <c r="E3" s="17" t="s">
        <v>53</v>
      </c>
      <c r="F3" s="18" t="s">
        <v>53</v>
      </c>
      <c r="G3" s="17" t="s">
        <v>53</v>
      </c>
      <c r="H3" s="18" t="s">
        <v>53</v>
      </c>
      <c r="I3" s="17" t="s">
        <v>53</v>
      </c>
      <c r="J3" s="19" t="s">
        <v>81</v>
      </c>
    </row>
    <row r="4" spans="1:10" x14ac:dyDescent="0.3">
      <c r="A4" s="15" t="s">
        <v>112</v>
      </c>
      <c r="B4" s="16" t="s">
        <v>113</v>
      </c>
      <c r="C4" s="17" t="s">
        <v>53</v>
      </c>
      <c r="D4" s="18" t="s">
        <v>53</v>
      </c>
      <c r="E4" s="17" t="s">
        <v>52</v>
      </c>
      <c r="F4" s="18" t="s">
        <v>53</v>
      </c>
      <c r="G4" s="17" t="s">
        <v>53</v>
      </c>
      <c r="H4" s="18" t="s">
        <v>53</v>
      </c>
      <c r="I4" s="17" t="s">
        <v>53</v>
      </c>
      <c r="J4" s="19" t="s">
        <v>114</v>
      </c>
    </row>
    <row r="5" spans="1:10" x14ac:dyDescent="0.3">
      <c r="A5" s="15" t="s">
        <v>85</v>
      </c>
      <c r="B5" s="16" t="s">
        <v>86</v>
      </c>
      <c r="C5" s="17" t="s">
        <v>53</v>
      </c>
      <c r="D5" s="18" t="s">
        <v>53</v>
      </c>
      <c r="E5" s="17" t="s">
        <v>53</v>
      </c>
      <c r="F5" s="18" t="s">
        <v>53</v>
      </c>
      <c r="G5" s="17" t="s">
        <v>52</v>
      </c>
      <c r="H5" s="18" t="s">
        <v>53</v>
      </c>
      <c r="I5" s="17" t="s">
        <v>53</v>
      </c>
      <c r="J5" s="19" t="s">
        <v>87</v>
      </c>
    </row>
    <row r="6" spans="1:10" x14ac:dyDescent="0.3">
      <c r="A6" s="15" t="s">
        <v>50</v>
      </c>
      <c r="B6" s="16" t="s">
        <v>51</v>
      </c>
      <c r="C6" s="17" t="s">
        <v>52</v>
      </c>
      <c r="D6" s="18" t="s">
        <v>53</v>
      </c>
      <c r="E6" s="17" t="s">
        <v>53</v>
      </c>
      <c r="F6" s="18" t="s">
        <v>53</v>
      </c>
      <c r="G6" s="17" t="s">
        <v>53</v>
      </c>
      <c r="H6" s="18" t="s">
        <v>53</v>
      </c>
      <c r="I6" s="17" t="s">
        <v>53</v>
      </c>
      <c r="J6" s="19" t="s">
        <v>54</v>
      </c>
    </row>
    <row r="7" spans="1:10" x14ac:dyDescent="0.3">
      <c r="A7" s="15" t="s">
        <v>82</v>
      </c>
      <c r="B7" s="16" t="s">
        <v>83</v>
      </c>
      <c r="C7" s="17" t="s">
        <v>53</v>
      </c>
      <c r="D7" s="18" t="s">
        <v>53</v>
      </c>
      <c r="E7" s="17" t="s">
        <v>52</v>
      </c>
      <c r="F7" s="18" t="s">
        <v>53</v>
      </c>
      <c r="G7" s="17" t="s">
        <v>53</v>
      </c>
      <c r="H7" s="18" t="s">
        <v>53</v>
      </c>
      <c r="I7" s="17" t="s">
        <v>53</v>
      </c>
      <c r="J7" s="19" t="s">
        <v>84</v>
      </c>
    </row>
    <row r="8" spans="1:10" x14ac:dyDescent="0.3">
      <c r="A8" s="15" t="s">
        <v>67</v>
      </c>
      <c r="B8" s="16" t="s">
        <v>68</v>
      </c>
      <c r="C8" s="17" t="s">
        <v>53</v>
      </c>
      <c r="D8" s="18" t="s">
        <v>53</v>
      </c>
      <c r="E8" s="17" t="s">
        <v>53</v>
      </c>
      <c r="F8" s="18" t="s">
        <v>53</v>
      </c>
      <c r="G8" s="17" t="s">
        <v>52</v>
      </c>
      <c r="H8" s="18" t="s">
        <v>53</v>
      </c>
      <c r="I8" s="17" t="s">
        <v>53</v>
      </c>
      <c r="J8" s="19" t="s">
        <v>69</v>
      </c>
    </row>
    <row r="9" spans="1:10" x14ac:dyDescent="0.3">
      <c r="A9" s="15" t="s">
        <v>118</v>
      </c>
      <c r="B9" s="16" t="s">
        <v>119</v>
      </c>
      <c r="C9" s="17" t="s">
        <v>53</v>
      </c>
      <c r="D9" s="18" t="s">
        <v>53</v>
      </c>
      <c r="E9" s="17" t="s">
        <v>53</v>
      </c>
      <c r="F9" s="18" t="s">
        <v>53</v>
      </c>
      <c r="G9" s="17" t="s">
        <v>53</v>
      </c>
      <c r="H9" s="18" t="s">
        <v>53</v>
      </c>
      <c r="I9" s="17" t="s">
        <v>52</v>
      </c>
      <c r="J9" s="19" t="s">
        <v>120</v>
      </c>
    </row>
    <row r="10" spans="1:10" x14ac:dyDescent="0.3">
      <c r="A10" s="15" t="s">
        <v>55</v>
      </c>
      <c r="B10" s="16" t="s">
        <v>56</v>
      </c>
      <c r="C10" s="17" t="s">
        <v>52</v>
      </c>
      <c r="D10" s="18" t="s">
        <v>53</v>
      </c>
      <c r="E10" s="17" t="s">
        <v>53</v>
      </c>
      <c r="F10" s="18" t="s">
        <v>53</v>
      </c>
      <c r="G10" s="17" t="s">
        <v>53</v>
      </c>
      <c r="H10" s="18" t="s">
        <v>53</v>
      </c>
      <c r="I10" s="17" t="s">
        <v>53</v>
      </c>
      <c r="J10" s="19" t="s">
        <v>57</v>
      </c>
    </row>
    <row r="11" spans="1:10" x14ac:dyDescent="0.3">
      <c r="A11" s="15" t="s">
        <v>90</v>
      </c>
      <c r="B11" s="16" t="s">
        <v>91</v>
      </c>
      <c r="C11" s="17" t="s">
        <v>52</v>
      </c>
      <c r="D11" s="18" t="s">
        <v>53</v>
      </c>
      <c r="E11" s="17" t="s">
        <v>53</v>
      </c>
      <c r="F11" s="18" t="s">
        <v>53</v>
      </c>
      <c r="G11" s="17" t="s">
        <v>53</v>
      </c>
      <c r="H11" s="18" t="s">
        <v>53</v>
      </c>
      <c r="I11" s="17" t="s">
        <v>53</v>
      </c>
      <c r="J11" s="19" t="s">
        <v>87</v>
      </c>
    </row>
    <row r="12" spans="1:10" x14ac:dyDescent="0.3">
      <c r="A12" s="15" t="s">
        <v>110</v>
      </c>
      <c r="B12" s="16" t="s">
        <v>111</v>
      </c>
      <c r="C12" s="17" t="s">
        <v>53</v>
      </c>
      <c r="D12" s="18" t="s">
        <v>52</v>
      </c>
      <c r="E12" s="17" t="s">
        <v>53</v>
      </c>
      <c r="F12" s="18" t="s">
        <v>53</v>
      </c>
      <c r="G12" s="17" t="s">
        <v>53</v>
      </c>
      <c r="H12" s="18" t="s">
        <v>53</v>
      </c>
      <c r="I12" s="17" t="s">
        <v>53</v>
      </c>
      <c r="J12" s="19" t="s">
        <v>106</v>
      </c>
    </row>
    <row r="13" spans="1:10" x14ac:dyDescent="0.3">
      <c r="A13" s="15" t="s">
        <v>70</v>
      </c>
      <c r="B13" s="16" t="s">
        <v>71</v>
      </c>
      <c r="C13" s="17" t="s">
        <v>53</v>
      </c>
      <c r="D13" s="18" t="s">
        <v>53</v>
      </c>
      <c r="E13" s="17" t="s">
        <v>53</v>
      </c>
      <c r="F13" s="18" t="s">
        <v>53</v>
      </c>
      <c r="G13" s="17" t="s">
        <v>53</v>
      </c>
      <c r="H13" s="18" t="s">
        <v>52</v>
      </c>
      <c r="I13" s="17" t="s">
        <v>53</v>
      </c>
      <c r="J13" s="19" t="s">
        <v>72</v>
      </c>
    </row>
    <row r="14" spans="1:10" x14ac:dyDescent="0.3">
      <c r="A14" s="15" t="s">
        <v>115</v>
      </c>
      <c r="B14" s="16" t="s">
        <v>116</v>
      </c>
      <c r="C14" s="17" t="s">
        <v>53</v>
      </c>
      <c r="D14" s="18" t="s">
        <v>53</v>
      </c>
      <c r="E14" s="17" t="s">
        <v>53</v>
      </c>
      <c r="F14" s="18" t="s">
        <v>52</v>
      </c>
      <c r="G14" s="17" t="s">
        <v>53</v>
      </c>
      <c r="H14" s="18" t="s">
        <v>53</v>
      </c>
      <c r="I14" s="17" t="s">
        <v>53</v>
      </c>
      <c r="J14" s="19" t="s">
        <v>117</v>
      </c>
    </row>
    <row r="15" spans="1:10" x14ac:dyDescent="0.3">
      <c r="A15" s="15" t="s">
        <v>76</v>
      </c>
      <c r="B15" s="16" t="s">
        <v>77</v>
      </c>
      <c r="C15" s="17" t="s">
        <v>53</v>
      </c>
      <c r="D15" s="18" t="s">
        <v>53</v>
      </c>
      <c r="E15" s="17" t="s">
        <v>53</v>
      </c>
      <c r="F15" s="18" t="s">
        <v>53</v>
      </c>
      <c r="G15" s="17" t="s">
        <v>53</v>
      </c>
      <c r="H15" s="18" t="s">
        <v>53</v>
      </c>
      <c r="I15" s="17" t="s">
        <v>52</v>
      </c>
      <c r="J15" s="19" t="s">
        <v>78</v>
      </c>
    </row>
    <row r="16" spans="1:10" x14ac:dyDescent="0.3">
      <c r="A16" s="15" t="s">
        <v>64</v>
      </c>
      <c r="B16" s="16" t="s">
        <v>65</v>
      </c>
      <c r="C16" s="17" t="s">
        <v>53</v>
      </c>
      <c r="D16" s="18" t="s">
        <v>53</v>
      </c>
      <c r="E16" s="17" t="s">
        <v>52</v>
      </c>
      <c r="F16" s="18" t="s">
        <v>53</v>
      </c>
      <c r="G16" s="17" t="s">
        <v>53</v>
      </c>
      <c r="H16" s="18" t="s">
        <v>53</v>
      </c>
      <c r="I16" s="17" t="s">
        <v>53</v>
      </c>
      <c r="J16" s="19" t="s">
        <v>66</v>
      </c>
    </row>
    <row r="17" spans="1:10" x14ac:dyDescent="0.3">
      <c r="A17" s="15" t="s">
        <v>124</v>
      </c>
      <c r="B17" s="16" t="s">
        <v>125</v>
      </c>
      <c r="C17" s="17" t="s">
        <v>53</v>
      </c>
      <c r="D17" s="18" t="s">
        <v>53</v>
      </c>
      <c r="E17" s="17" t="s">
        <v>52</v>
      </c>
      <c r="F17" s="18" t="s">
        <v>53</v>
      </c>
      <c r="G17" s="17" t="s">
        <v>53</v>
      </c>
      <c r="H17" s="18" t="s">
        <v>53</v>
      </c>
      <c r="I17" s="17" t="s">
        <v>53</v>
      </c>
      <c r="J17" s="19" t="s">
        <v>126</v>
      </c>
    </row>
    <row r="18" spans="1:10" x14ac:dyDescent="0.3">
      <c r="A18" s="15" t="s">
        <v>121</v>
      </c>
      <c r="B18" s="16" t="s">
        <v>122</v>
      </c>
      <c r="C18" s="17" t="s">
        <v>52</v>
      </c>
      <c r="D18" s="18" t="s">
        <v>53</v>
      </c>
      <c r="E18" s="17" t="s">
        <v>53</v>
      </c>
      <c r="F18" s="18" t="s">
        <v>53</v>
      </c>
      <c r="G18" s="17" t="s">
        <v>53</v>
      </c>
      <c r="H18" s="18" t="s">
        <v>53</v>
      </c>
      <c r="I18" s="17" t="s">
        <v>53</v>
      </c>
      <c r="J18" s="19" t="s">
        <v>123</v>
      </c>
    </row>
    <row r="19" spans="1:10" x14ac:dyDescent="0.3">
      <c r="A19" s="15" t="s">
        <v>73</v>
      </c>
      <c r="B19" s="16" t="s">
        <v>74</v>
      </c>
      <c r="C19" s="17" t="s">
        <v>53</v>
      </c>
      <c r="D19" s="18" t="s">
        <v>53</v>
      </c>
      <c r="E19" s="17" t="s">
        <v>53</v>
      </c>
      <c r="F19" s="18" t="s">
        <v>53</v>
      </c>
      <c r="G19" s="17" t="s">
        <v>53</v>
      </c>
      <c r="H19" s="18" t="s">
        <v>52</v>
      </c>
      <c r="I19" s="17" t="s">
        <v>53</v>
      </c>
      <c r="J19" s="19" t="s">
        <v>75</v>
      </c>
    </row>
    <row r="20" spans="1:10" x14ac:dyDescent="0.3">
      <c r="A20" s="15" t="s">
        <v>88</v>
      </c>
      <c r="B20" s="16" t="s">
        <v>74</v>
      </c>
      <c r="C20" s="17" t="s">
        <v>53</v>
      </c>
      <c r="D20" s="18" t="s">
        <v>53</v>
      </c>
      <c r="E20" s="17" t="s">
        <v>53</v>
      </c>
      <c r="F20" s="18" t="s">
        <v>53</v>
      </c>
      <c r="G20" s="17" t="s">
        <v>53</v>
      </c>
      <c r="H20" s="18" t="s">
        <v>52</v>
      </c>
      <c r="I20" s="17" t="s">
        <v>53</v>
      </c>
      <c r="J20" s="19" t="s">
        <v>89</v>
      </c>
    </row>
    <row r="21" spans="1:10" x14ac:dyDescent="0.3">
      <c r="A21" s="15" t="s">
        <v>127</v>
      </c>
      <c r="B21" s="16" t="s">
        <v>128</v>
      </c>
      <c r="C21" s="17" t="s">
        <v>53</v>
      </c>
      <c r="D21" s="18" t="s">
        <v>53</v>
      </c>
      <c r="E21" s="17" t="s">
        <v>53</v>
      </c>
      <c r="F21" s="18" t="s">
        <v>52</v>
      </c>
      <c r="G21" s="17" t="s">
        <v>53</v>
      </c>
      <c r="H21" s="18" t="s">
        <v>53</v>
      </c>
      <c r="I21" s="17" t="s">
        <v>53</v>
      </c>
      <c r="J21" s="19" t="s">
        <v>129</v>
      </c>
    </row>
    <row r="22" spans="1:10" x14ac:dyDescent="0.3">
      <c r="A22" s="15" t="s">
        <v>95</v>
      </c>
      <c r="B22" s="16" t="s">
        <v>96</v>
      </c>
      <c r="C22" s="17" t="s">
        <v>53</v>
      </c>
      <c r="D22" s="18" t="s">
        <v>52</v>
      </c>
      <c r="E22" s="17" t="s">
        <v>53</v>
      </c>
      <c r="F22" s="18" t="s">
        <v>53</v>
      </c>
      <c r="G22" s="17" t="s">
        <v>53</v>
      </c>
      <c r="H22" s="18" t="s">
        <v>53</v>
      </c>
      <c r="I22" s="17" t="s">
        <v>53</v>
      </c>
      <c r="J22" s="19" t="s">
        <v>97</v>
      </c>
    </row>
    <row r="23" spans="1:10" x14ac:dyDescent="0.3">
      <c r="A23" s="15" t="s">
        <v>107</v>
      </c>
      <c r="B23" s="16" t="s">
        <v>108</v>
      </c>
      <c r="C23" s="17" t="s">
        <v>53</v>
      </c>
      <c r="D23" s="18" t="s">
        <v>53</v>
      </c>
      <c r="E23" s="17" t="s">
        <v>53</v>
      </c>
      <c r="F23" s="18" t="s">
        <v>53</v>
      </c>
      <c r="G23" s="17" t="s">
        <v>53</v>
      </c>
      <c r="H23" s="18" t="s">
        <v>53</v>
      </c>
      <c r="I23" s="17" t="s">
        <v>52</v>
      </c>
      <c r="J23" s="19" t="s">
        <v>109</v>
      </c>
    </row>
    <row r="24" spans="1:10" x14ac:dyDescent="0.3">
      <c r="A24" s="15" t="s">
        <v>101</v>
      </c>
      <c r="B24" s="16" t="s">
        <v>102</v>
      </c>
      <c r="C24" s="17" t="s">
        <v>53</v>
      </c>
      <c r="D24" s="18" t="s">
        <v>53</v>
      </c>
      <c r="E24" s="17" t="s">
        <v>52</v>
      </c>
      <c r="F24" s="18" t="s">
        <v>53</v>
      </c>
      <c r="G24" s="17" t="s">
        <v>53</v>
      </c>
      <c r="H24" s="18" t="s">
        <v>53</v>
      </c>
      <c r="I24" s="17" t="s">
        <v>53</v>
      </c>
      <c r="J24" s="19" t="s">
        <v>103</v>
      </c>
    </row>
    <row r="25" spans="1:10" x14ac:dyDescent="0.3">
      <c r="A25" s="15" t="s">
        <v>58</v>
      </c>
      <c r="B25" s="16" t="s">
        <v>59</v>
      </c>
      <c r="C25" s="17" t="s">
        <v>53</v>
      </c>
      <c r="D25" s="18" t="s">
        <v>52</v>
      </c>
      <c r="E25" s="17" t="s">
        <v>53</v>
      </c>
      <c r="F25" s="18" t="s">
        <v>53</v>
      </c>
      <c r="G25" s="17" t="s">
        <v>53</v>
      </c>
      <c r="H25" s="18" t="s">
        <v>53</v>
      </c>
      <c r="I25" s="17" t="s">
        <v>53</v>
      </c>
      <c r="J25" s="19" t="s">
        <v>60</v>
      </c>
    </row>
    <row r="26" spans="1:10" x14ac:dyDescent="0.3">
      <c r="A26" s="15" t="s">
        <v>61</v>
      </c>
      <c r="B26" s="16" t="s">
        <v>62</v>
      </c>
      <c r="C26" s="17" t="s">
        <v>53</v>
      </c>
      <c r="D26" s="18" t="s">
        <v>53</v>
      </c>
      <c r="E26" s="17" t="s">
        <v>53</v>
      </c>
      <c r="F26" s="18" t="s">
        <v>52</v>
      </c>
      <c r="G26" s="17" t="s">
        <v>53</v>
      </c>
      <c r="H26" s="18" t="s">
        <v>53</v>
      </c>
      <c r="I26" s="17" t="s">
        <v>53</v>
      </c>
      <c r="J26" s="19" t="s">
        <v>63</v>
      </c>
    </row>
    <row r="27" spans="1:10" x14ac:dyDescent="0.3">
      <c r="A27" s="15" t="s">
        <v>98</v>
      </c>
      <c r="B27" s="16" t="s">
        <v>99</v>
      </c>
      <c r="C27" s="17" t="s">
        <v>52</v>
      </c>
      <c r="D27" s="18" t="s">
        <v>53</v>
      </c>
      <c r="E27" s="17" t="s">
        <v>53</v>
      </c>
      <c r="F27" s="18" t="s">
        <v>53</v>
      </c>
      <c r="G27" s="17" t="s">
        <v>53</v>
      </c>
      <c r="H27" s="18" t="s">
        <v>53</v>
      </c>
      <c r="I27" s="17" t="s">
        <v>53</v>
      </c>
      <c r="J27" s="19" t="s">
        <v>100</v>
      </c>
    </row>
    <row r="28" spans="1:10" ht="15" thickBot="1" x14ac:dyDescent="0.35">
      <c r="A28" s="15" t="s">
        <v>92</v>
      </c>
      <c r="B28" s="16" t="s">
        <v>93</v>
      </c>
      <c r="C28" s="17" t="s">
        <v>53</v>
      </c>
      <c r="D28" s="18" t="s">
        <v>53</v>
      </c>
      <c r="E28" s="17" t="s">
        <v>53</v>
      </c>
      <c r="F28" s="18" t="s">
        <v>52</v>
      </c>
      <c r="G28" s="17" t="s">
        <v>53</v>
      </c>
      <c r="H28" s="18" t="s">
        <v>53</v>
      </c>
      <c r="I28" s="17" t="s">
        <v>53</v>
      </c>
      <c r="J28" s="19" t="s">
        <v>94</v>
      </c>
    </row>
    <row r="29" spans="1:10" ht="15.6" thickTop="1" x14ac:dyDescent="0.3">
      <c r="A29" s="9" t="s">
        <v>145</v>
      </c>
      <c r="B29" s="10"/>
      <c r="C29" s="20"/>
      <c r="D29" s="20"/>
      <c r="E29" s="20"/>
      <c r="F29" s="20"/>
      <c r="G29" s="20"/>
      <c r="H29" s="20"/>
      <c r="I29" s="20"/>
      <c r="J29" s="11">
        <f>COUNTIF(C2:I28,"x")</f>
        <v>27</v>
      </c>
    </row>
  </sheetData>
  <autoFilter ref="A1:J29" xr:uid="{044F9697-5D39-4636-9611-BCC99FECCA8E}"/>
  <phoneticPr fontId="2" type="noConversion"/>
  <conditionalFormatting sqref="J1:J1048576">
    <cfRule type="top10" priority="4" percent="1" rank="12"/>
    <cfRule type="top10" dxfId="0" priority="1" percent="1" rank="12"/>
  </conditionalFormatting>
  <conditionalFormatting sqref="J1:J28">
    <cfRule type="top10" dxfId="4" priority="3" percent="1" rank="12"/>
  </conditionalFormatting>
  <conditionalFormatting sqref="J3">
    <cfRule type="top10" dxfId="3" priority="2" percent="1" rank="12"/>
  </conditionalFormatting>
  <printOptions horizontalCentered="1"/>
  <pageMargins left="0.70866141732283472" right="0.70866141732283472" top="0.74803149606299213" bottom="0.74803149606299213" header="0.31496062992125984" footer="0.31496062992125984"/>
  <pageSetup scale="80" orientation="portrait" r:id="rId1"/>
  <headerFooter>
    <oddHeader>&amp;C&amp;F</oddHeader>
    <oddFooter>&amp;C&amp;D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ABFB4-AD7B-45DA-BE13-967DA90311BC}">
  <dimension ref="A1:G13"/>
  <sheetViews>
    <sheetView topLeftCell="B1" zoomScaleNormal="100" workbookViewId="0">
      <selection activeCell="B12" sqref="B12"/>
    </sheetView>
  </sheetViews>
  <sheetFormatPr defaultRowHeight="19.2" x14ac:dyDescent="0.45"/>
  <cols>
    <col min="1" max="1" width="22.44140625" style="1" bestFit="1" customWidth="1"/>
    <col min="2" max="2" width="18.109375" style="1" bestFit="1" customWidth="1"/>
    <col min="3" max="3" width="14.5546875" style="1" bestFit="1" customWidth="1"/>
    <col min="4" max="4" width="17.33203125" style="1" bestFit="1" customWidth="1"/>
    <col min="5" max="5" width="16.33203125" style="1" bestFit="1" customWidth="1"/>
    <col min="6" max="6" width="16.88671875" style="1" bestFit="1" customWidth="1"/>
    <col min="7" max="7" width="18.109375" style="1" bestFit="1" customWidth="1"/>
    <col min="9" max="9" width="6.6640625" customWidth="1"/>
  </cols>
  <sheetData>
    <row r="1" spans="1:7" ht="38.4" x14ac:dyDescent="0.3">
      <c r="A1" t="s">
        <v>0</v>
      </c>
      <c r="B1" t="s">
        <v>2</v>
      </c>
      <c r="C1" t="s">
        <v>1</v>
      </c>
      <c r="D1" t="s">
        <v>130</v>
      </c>
      <c r="E1" s="2" t="s">
        <v>34</v>
      </c>
      <c r="F1" s="2" t="s">
        <v>35</v>
      </c>
      <c r="G1" s="2" t="s">
        <v>36</v>
      </c>
    </row>
    <row r="2" spans="1:7" x14ac:dyDescent="0.45">
      <c r="A2" s="1" t="s">
        <v>7</v>
      </c>
      <c r="B2" s="1" t="s">
        <v>9</v>
      </c>
      <c r="C2" s="1" t="s">
        <v>37</v>
      </c>
      <c r="D2" s="1">
        <v>861</v>
      </c>
      <c r="E2" s="6">
        <f t="shared" ref="E2:E8" si="0">$D2*red</f>
        <v>1575.63</v>
      </c>
      <c r="F2" s="6">
        <f t="shared" ref="F2:F8" si="1">$D2*blue</f>
        <v>1928.64</v>
      </c>
      <c r="G2" s="6">
        <f t="shared" ref="G2:G8" si="2">$D2*green</f>
        <v>1687.56</v>
      </c>
    </row>
    <row r="3" spans="1:7" x14ac:dyDescent="0.45">
      <c r="A3" s="1" t="s">
        <v>11</v>
      </c>
      <c r="B3" s="1" t="s">
        <v>13</v>
      </c>
      <c r="C3" s="1" t="s">
        <v>38</v>
      </c>
      <c r="D3" s="1">
        <v>1160</v>
      </c>
      <c r="E3" s="6">
        <f t="shared" si="0"/>
        <v>2122.8000000000002</v>
      </c>
      <c r="F3" s="6">
        <f t="shared" si="1"/>
        <v>2598.4</v>
      </c>
      <c r="G3" s="6">
        <f t="shared" si="2"/>
        <v>2273.6</v>
      </c>
    </row>
    <row r="4" spans="1:7" x14ac:dyDescent="0.45">
      <c r="A4" s="1" t="s">
        <v>15</v>
      </c>
      <c r="B4" s="1" t="s">
        <v>16</v>
      </c>
      <c r="C4" s="1" t="s">
        <v>39</v>
      </c>
      <c r="D4" s="1">
        <v>1568</v>
      </c>
      <c r="E4" s="6">
        <f t="shared" si="0"/>
        <v>2869.44</v>
      </c>
      <c r="F4" s="6">
        <f t="shared" si="1"/>
        <v>3512.32</v>
      </c>
      <c r="G4" s="6">
        <f t="shared" si="2"/>
        <v>3073.2799999999997</v>
      </c>
    </row>
    <row r="5" spans="1:7" x14ac:dyDescent="0.45">
      <c r="A5" s="1" t="s">
        <v>19</v>
      </c>
      <c r="B5" s="1" t="s">
        <v>20</v>
      </c>
      <c r="C5" s="1" t="s">
        <v>40</v>
      </c>
      <c r="D5" s="1">
        <v>482</v>
      </c>
      <c r="E5" s="6">
        <f t="shared" si="0"/>
        <v>882.06000000000006</v>
      </c>
      <c r="F5" s="6">
        <f t="shared" si="1"/>
        <v>1079.68</v>
      </c>
      <c r="G5" s="6">
        <f t="shared" si="2"/>
        <v>944.72</v>
      </c>
    </row>
    <row r="6" spans="1:7" x14ac:dyDescent="0.45">
      <c r="A6" s="1" t="s">
        <v>23</v>
      </c>
      <c r="B6" s="1" t="s">
        <v>25</v>
      </c>
      <c r="C6" s="1" t="s">
        <v>41</v>
      </c>
      <c r="D6" s="1">
        <v>280</v>
      </c>
      <c r="E6" s="6">
        <f t="shared" si="0"/>
        <v>512.4</v>
      </c>
      <c r="F6" s="6">
        <f t="shared" si="1"/>
        <v>627.20000000000005</v>
      </c>
      <c r="G6" s="6">
        <f t="shared" si="2"/>
        <v>548.79999999999995</v>
      </c>
    </row>
    <row r="7" spans="1:7" x14ac:dyDescent="0.45">
      <c r="A7" s="1" t="s">
        <v>27</v>
      </c>
      <c r="B7" s="1" t="s">
        <v>28</v>
      </c>
      <c r="C7" s="1" t="s">
        <v>41</v>
      </c>
      <c r="D7" s="1">
        <v>6</v>
      </c>
      <c r="E7" s="6">
        <f t="shared" si="0"/>
        <v>10.98</v>
      </c>
      <c r="F7" s="6">
        <f t="shared" si="1"/>
        <v>13.440000000000001</v>
      </c>
      <c r="G7" s="6">
        <f t="shared" si="2"/>
        <v>11.76</v>
      </c>
    </row>
    <row r="8" spans="1:7" x14ac:dyDescent="0.45">
      <c r="A8" s="1" t="s">
        <v>30</v>
      </c>
      <c r="B8" s="1" t="s">
        <v>32</v>
      </c>
      <c r="C8" s="1" t="s">
        <v>42</v>
      </c>
      <c r="D8" s="1">
        <v>547</v>
      </c>
      <c r="E8" s="6">
        <f t="shared" si="0"/>
        <v>1001.01</v>
      </c>
      <c r="F8" s="6">
        <f t="shared" si="1"/>
        <v>1225.2800000000002</v>
      </c>
      <c r="G8" s="6">
        <f t="shared" si="2"/>
        <v>1072.1199999999999</v>
      </c>
    </row>
    <row r="10" spans="1:7" x14ac:dyDescent="0.45">
      <c r="A10" s="3" t="s">
        <v>43</v>
      </c>
    </row>
    <row r="11" spans="1:7" x14ac:dyDescent="0.45">
      <c r="A11" s="1" t="s">
        <v>44</v>
      </c>
      <c r="B11" s="1">
        <v>1.83</v>
      </c>
      <c r="E11" s="4"/>
    </row>
    <row r="12" spans="1:7" x14ac:dyDescent="0.45">
      <c r="A12" s="1" t="s">
        <v>45</v>
      </c>
      <c r="B12" s="1">
        <v>2.2400000000000002</v>
      </c>
    </row>
    <row r="13" spans="1:7" x14ac:dyDescent="0.45">
      <c r="A13" s="1" t="s">
        <v>46</v>
      </c>
      <c r="B13" s="1">
        <v>1.96</v>
      </c>
    </row>
  </sheetData>
  <phoneticPr fontId="2" type="noConversion"/>
  <pageMargins left="0.7" right="0.7" top="0.75" bottom="0.75" header="0.3" footer="0.3"/>
  <pageSetup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76FF6-7489-4FA3-B126-1F00BCA5EAF3}">
  <dimension ref="A1:H26"/>
  <sheetViews>
    <sheetView workbookViewId="0">
      <selection activeCell="D9" sqref="D9"/>
    </sheetView>
  </sheetViews>
  <sheetFormatPr defaultRowHeight="14.4" x14ac:dyDescent="0.3"/>
  <cols>
    <col min="1" max="1" width="10.33203125" bestFit="1" customWidth="1"/>
    <col min="2" max="8" width="6.44140625" bestFit="1" customWidth="1"/>
  </cols>
  <sheetData>
    <row r="1" spans="1:8" x14ac:dyDescent="0.3">
      <c r="B1" t="s">
        <v>7</v>
      </c>
      <c r="C1" t="s">
        <v>11</v>
      </c>
      <c r="D1" t="s">
        <v>15</v>
      </c>
      <c r="E1" t="s">
        <v>19</v>
      </c>
      <c r="F1" t="s">
        <v>23</v>
      </c>
      <c r="G1" t="s">
        <v>27</v>
      </c>
      <c r="H1" t="s">
        <v>30</v>
      </c>
    </row>
    <row r="2" spans="1:8" x14ac:dyDescent="0.3">
      <c r="A2" s="5">
        <v>43850</v>
      </c>
    </row>
    <row r="3" spans="1:8" x14ac:dyDescent="0.3">
      <c r="A3" s="5">
        <v>43881</v>
      </c>
    </row>
    <row r="4" spans="1:8" x14ac:dyDescent="0.3">
      <c r="A4" s="5">
        <v>43910</v>
      </c>
    </row>
    <row r="5" spans="1:8" x14ac:dyDescent="0.3">
      <c r="A5" s="5">
        <v>43941</v>
      </c>
    </row>
    <row r="6" spans="1:8" x14ac:dyDescent="0.3">
      <c r="A6" s="5">
        <v>43971</v>
      </c>
    </row>
    <row r="7" spans="1:8" x14ac:dyDescent="0.3">
      <c r="A7" s="5">
        <v>44002</v>
      </c>
    </row>
    <row r="8" spans="1:8" x14ac:dyDescent="0.3">
      <c r="A8" s="5">
        <v>44032</v>
      </c>
    </row>
    <row r="9" spans="1:8" x14ac:dyDescent="0.3">
      <c r="A9" s="5">
        <v>44063</v>
      </c>
    </row>
    <row r="10" spans="1:8" x14ac:dyDescent="0.3">
      <c r="A10" s="5">
        <v>44094</v>
      </c>
    </row>
    <row r="11" spans="1:8" x14ac:dyDescent="0.3">
      <c r="A11" s="5">
        <v>44124</v>
      </c>
    </row>
    <row r="12" spans="1:8" x14ac:dyDescent="0.3">
      <c r="A12" s="5">
        <v>44155</v>
      </c>
    </row>
    <row r="13" spans="1:8" x14ac:dyDescent="0.3">
      <c r="A13" s="5">
        <v>44185</v>
      </c>
    </row>
    <row r="14" spans="1:8" x14ac:dyDescent="0.3">
      <c r="A14" s="5">
        <v>44216</v>
      </c>
    </row>
    <row r="15" spans="1:8" x14ac:dyDescent="0.3">
      <c r="A15" s="5">
        <v>44247</v>
      </c>
    </row>
    <row r="16" spans="1:8" x14ac:dyDescent="0.3">
      <c r="A16" s="5">
        <v>44275</v>
      </c>
    </row>
    <row r="17" spans="1:1" x14ac:dyDescent="0.3">
      <c r="A17" s="5">
        <v>44306</v>
      </c>
    </row>
    <row r="18" spans="1:1" x14ac:dyDescent="0.3">
      <c r="A18" s="5">
        <v>44336</v>
      </c>
    </row>
    <row r="19" spans="1:1" x14ac:dyDescent="0.3">
      <c r="A19" s="5">
        <v>44367</v>
      </c>
    </row>
    <row r="20" spans="1:1" x14ac:dyDescent="0.3">
      <c r="A20" s="5">
        <v>44397</v>
      </c>
    </row>
    <row r="21" spans="1:1" x14ac:dyDescent="0.3">
      <c r="A21" s="5">
        <v>44428</v>
      </c>
    </row>
    <row r="22" spans="1:1" x14ac:dyDescent="0.3">
      <c r="A22" s="5">
        <v>44459</v>
      </c>
    </row>
    <row r="23" spans="1:1" x14ac:dyDescent="0.3">
      <c r="A23" s="5">
        <v>44489</v>
      </c>
    </row>
    <row r="24" spans="1:1" x14ac:dyDescent="0.3">
      <c r="A24" s="5">
        <v>44520</v>
      </c>
    </row>
    <row r="25" spans="1:1" x14ac:dyDescent="0.3">
      <c r="A25" s="5">
        <v>44550</v>
      </c>
    </row>
    <row r="26" spans="1:1" x14ac:dyDescent="0.3">
      <c r="A26" s="5">
        <v>44581</v>
      </c>
    </row>
  </sheetData>
  <phoneticPr fontId="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F0BA-3AB5-4099-B375-AFA0B5F7395C}">
  <dimension ref="B1:F24"/>
  <sheetViews>
    <sheetView showGridLines="0" tabSelected="1" workbookViewId="0">
      <selection activeCell="B2" sqref="B2"/>
    </sheetView>
  </sheetViews>
  <sheetFormatPr defaultRowHeight="14.4" x14ac:dyDescent="0.3"/>
  <cols>
    <col min="1" max="1" width="0.88671875" customWidth="1"/>
    <col min="2" max="2" width="50.109375" customWidth="1"/>
    <col min="3" max="3" width="1.21875" customWidth="1"/>
    <col min="4" max="4" width="4.33203125" customWidth="1"/>
    <col min="5" max="6" width="12.44140625" customWidth="1"/>
  </cols>
  <sheetData>
    <row r="1" spans="2:6" x14ac:dyDescent="0.3">
      <c r="B1" s="21" t="s">
        <v>146</v>
      </c>
      <c r="C1" s="21"/>
      <c r="D1" s="29"/>
      <c r="E1" s="29"/>
      <c r="F1" s="29"/>
    </row>
    <row r="2" spans="2:6" x14ac:dyDescent="0.3">
      <c r="B2" s="21" t="s">
        <v>147</v>
      </c>
      <c r="C2" s="21"/>
      <c r="D2" s="29"/>
      <c r="E2" s="29"/>
      <c r="F2" s="29"/>
    </row>
    <row r="3" spans="2:6" x14ac:dyDescent="0.3">
      <c r="B3" s="22"/>
      <c r="C3" s="22"/>
      <c r="D3" s="30"/>
      <c r="E3" s="30"/>
      <c r="F3" s="30"/>
    </row>
    <row r="4" spans="2:6" ht="43.2" x14ac:dyDescent="0.3">
      <c r="B4" s="22" t="s">
        <v>148</v>
      </c>
      <c r="C4" s="22"/>
      <c r="D4" s="30"/>
      <c r="E4" s="30"/>
      <c r="F4" s="30"/>
    </row>
    <row r="5" spans="2:6" x14ac:dyDescent="0.3">
      <c r="B5" s="22"/>
      <c r="C5" s="22"/>
      <c r="D5" s="30"/>
      <c r="E5" s="30"/>
      <c r="F5" s="30"/>
    </row>
    <row r="6" spans="2:6" ht="28.8" x14ac:dyDescent="0.3">
      <c r="B6" s="21" t="s">
        <v>149</v>
      </c>
      <c r="C6" s="21"/>
      <c r="D6" s="29"/>
      <c r="E6" s="29" t="s">
        <v>150</v>
      </c>
      <c r="F6" s="29" t="s">
        <v>151</v>
      </c>
    </row>
    <row r="7" spans="2:6" ht="15" thickBot="1" x14ac:dyDescent="0.35">
      <c r="B7" s="22"/>
      <c r="C7" s="22"/>
      <c r="D7" s="30"/>
      <c r="E7" s="30"/>
      <c r="F7" s="30"/>
    </row>
    <row r="8" spans="2:6" ht="72" x14ac:dyDescent="0.3">
      <c r="B8" s="23" t="s">
        <v>152</v>
      </c>
      <c r="C8" s="24"/>
      <c r="D8" s="31"/>
      <c r="E8" s="31">
        <v>3</v>
      </c>
      <c r="F8" s="32"/>
    </row>
    <row r="9" spans="2:6" ht="29.4" thickBot="1" x14ac:dyDescent="0.35">
      <c r="B9" s="25"/>
      <c r="C9" s="26"/>
      <c r="D9" s="33"/>
      <c r="E9" s="34" t="s">
        <v>153</v>
      </c>
      <c r="F9" s="35" t="s">
        <v>154</v>
      </c>
    </row>
    <row r="10" spans="2:6" ht="15" thickBot="1" x14ac:dyDescent="0.35">
      <c r="B10" s="22"/>
      <c r="C10" s="22"/>
      <c r="D10" s="30"/>
      <c r="E10" s="30"/>
      <c r="F10" s="30"/>
    </row>
    <row r="11" spans="2:6" ht="57.6" x14ac:dyDescent="0.3">
      <c r="B11" s="23" t="s">
        <v>155</v>
      </c>
      <c r="C11" s="24"/>
      <c r="D11" s="31"/>
      <c r="E11" s="31">
        <v>4</v>
      </c>
      <c r="F11" s="32"/>
    </row>
    <row r="12" spans="2:6" ht="15" thickBot="1" x14ac:dyDescent="0.35">
      <c r="B12" s="25"/>
      <c r="C12" s="26"/>
      <c r="D12" s="33"/>
      <c r="E12" s="34" t="s">
        <v>156</v>
      </c>
      <c r="F12" s="35" t="s">
        <v>154</v>
      </c>
    </row>
    <row r="13" spans="2:6" ht="15" thickBot="1" x14ac:dyDescent="0.35">
      <c r="B13" s="22"/>
      <c r="C13" s="22"/>
      <c r="D13" s="30"/>
      <c r="E13" s="30"/>
      <c r="F13" s="30"/>
    </row>
    <row r="14" spans="2:6" ht="28.8" x14ac:dyDescent="0.3">
      <c r="B14" s="23" t="s">
        <v>157</v>
      </c>
      <c r="C14" s="24"/>
      <c r="D14" s="31"/>
      <c r="E14" s="31">
        <v>1</v>
      </c>
      <c r="F14" s="32" t="s">
        <v>154</v>
      </c>
    </row>
    <row r="15" spans="2:6" ht="15" thickBot="1" x14ac:dyDescent="0.35">
      <c r="B15" s="25"/>
      <c r="C15" s="26"/>
      <c r="D15" s="33"/>
      <c r="E15" s="33"/>
      <c r="F15" s="35" t="s">
        <v>158</v>
      </c>
    </row>
    <row r="16" spans="2:6" x14ac:dyDescent="0.3">
      <c r="B16" s="22"/>
      <c r="C16" s="22"/>
      <c r="D16" s="30"/>
      <c r="E16" s="30"/>
      <c r="F16" s="30"/>
    </row>
    <row r="17" spans="2:6" x14ac:dyDescent="0.3">
      <c r="B17" s="22"/>
      <c r="C17" s="22"/>
      <c r="D17" s="30"/>
      <c r="E17" s="30"/>
      <c r="F17" s="30"/>
    </row>
    <row r="18" spans="2:6" x14ac:dyDescent="0.3">
      <c r="B18" s="21" t="s">
        <v>159</v>
      </c>
      <c r="C18" s="21"/>
      <c r="D18" s="29"/>
      <c r="E18" s="29"/>
      <c r="F18" s="29"/>
    </row>
    <row r="19" spans="2:6" ht="15" thickBot="1" x14ac:dyDescent="0.35">
      <c r="B19" s="22"/>
      <c r="C19" s="22"/>
      <c r="D19" s="30"/>
      <c r="E19" s="30"/>
      <c r="F19" s="30"/>
    </row>
    <row r="20" spans="2:6" ht="43.8" thickBot="1" x14ac:dyDescent="0.35">
      <c r="B20" s="27" t="s">
        <v>160</v>
      </c>
      <c r="C20" s="28"/>
      <c r="D20" s="36"/>
      <c r="E20" s="36">
        <v>14</v>
      </c>
      <c r="F20" s="37" t="s">
        <v>154</v>
      </c>
    </row>
    <row r="21" spans="2:6" ht="15" thickBot="1" x14ac:dyDescent="0.35">
      <c r="B21" s="22"/>
      <c r="C21" s="22"/>
      <c r="D21" s="30"/>
      <c r="E21" s="30"/>
      <c r="F21" s="30"/>
    </row>
    <row r="22" spans="2:6" ht="43.2" x14ac:dyDescent="0.3">
      <c r="B22" s="23" t="s">
        <v>161</v>
      </c>
      <c r="C22" s="24"/>
      <c r="D22" s="31"/>
      <c r="E22" s="31">
        <v>1</v>
      </c>
      <c r="F22" s="32" t="s">
        <v>162</v>
      </c>
    </row>
    <row r="23" spans="2:6" ht="15" thickBot="1" x14ac:dyDescent="0.35">
      <c r="B23" s="25"/>
      <c r="C23" s="26"/>
      <c r="D23" s="33"/>
      <c r="E23" s="33"/>
      <c r="F23" s="35" t="s">
        <v>163</v>
      </c>
    </row>
    <row r="24" spans="2:6" x14ac:dyDescent="0.3">
      <c r="B24" s="22"/>
      <c r="C24" s="22"/>
      <c r="D24" s="30"/>
      <c r="E24" s="30"/>
      <c r="F24" s="30"/>
    </row>
  </sheetData>
  <hyperlinks>
    <hyperlink ref="E9" location="'Flowers'!J1:J28" display="'Flowers'!J1:J28" xr:uid="{4FAFEB48-45D0-4617-A355-0F90AF8DF5A2}"/>
    <hyperlink ref="E12" location="'Flowers'!J:J" display="'Flowers'!J:J" xr:uid="{FC0E7374-52B3-457E-B774-74FE85A40A9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7753F0F2CC8F44D94FA8BC846C2E2B2" ma:contentTypeVersion="11" ma:contentTypeDescription="Create a new document." ma:contentTypeScope="" ma:versionID="08df8353d2cee3f82e292c6958ed6588">
  <xsd:schema xmlns:xsd="http://www.w3.org/2001/XMLSchema" xmlns:xs="http://www.w3.org/2001/XMLSchema" xmlns:p="http://schemas.microsoft.com/office/2006/metadata/properties" xmlns:ns2="b3feda1e-f783-453f-a59d-27f4b6030704" xmlns:ns3="0a772d76-d47d-4a46-9185-0577efcb2325" targetNamespace="http://schemas.microsoft.com/office/2006/metadata/properties" ma:root="true" ma:fieldsID="3e6bbbe76c0612c8fef1527aa4df7e2d" ns2:_="" ns3:_="">
    <xsd:import namespace="b3feda1e-f783-453f-a59d-27f4b6030704"/>
    <xsd:import namespace="0a772d76-d47d-4a46-9185-0577efcb232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feda1e-f783-453f-a59d-27f4b60307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772d76-d47d-4a46-9185-0577efcb232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0a772d76-d47d-4a46-9185-0577efcb2325">
      <UserInfo>
        <DisplayName/>
        <AccountId xsi:nil="true"/>
        <AccountType/>
      </UserInfo>
    </SharedWithUsers>
  </documentManagement>
</p:properties>
</file>

<file path=customXml/item4.xml>��< ? x m l   v e r s i o n = " 1 . 0 "   e n c o d i n g = " u t f - 1 6 " ? > < D a t a M a s h u p   s q m i d = " 7 0 3 1 d 9 e 6 - 0 7 4 9 - 4 d 9 3 - b 9 8 a - 9 9 b 0 d e 8 9 c f a 0 "   x m l n s = " h t t p : / / s c h e m a s . m i c r o s o f t . c o m / D a t a M a s h u p " > A A A A A I o E A A B Q S w M E F A A C A A g A Y X J r 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G F y a 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c m t a f m U y U o M B A A D Z A w A A E w A c A E Z v c m 1 1 b G F z L 1 N l Y 3 R p b 2 4 x L m 0 g o h g A K K A U A A A A A A A A A A A A A A A A A A A A A A A A A A A A h Z L f T 8 I w E I D f S f g f m v k C S U M c / t b s w Q z R F 4 0 6 f J E Z U 7 c T q l 1 L 2 k 4 h h P / d Y x s h W h r 3 0 u 2 7 a 9 e 7 7 w x k l i t J k n o N L 9 q t d s t M m Y a c D I X 6 B m 1 I R A T Y d o v g k 6 h S Z 4 A k N l + 9 g c r K A q T t D L m A X q y k x Q / T C e L z 9 M n g x v S O 3 H I z 1 S w d g P m 0 a p Z e z T M Q J L F l j p n V u i D X J c 8 h 3 b B b Z k F z J k x 6 r 9 U H X u p 1 f b h J m 7 v 0 M v M V d O l 4 A I I X H F O j g A a U x E q U h T R R u E / J l c x U z u U k C v t H f U o e S m U h s Q s B 0 f a 1 d 6 c k v H R p X d R e E E + Z n G D F o 8 U M A q x u x N 4 w a a S Z N O 9 K F / X x 6 6 D p 1 B 2 g y 2 V Q 0 x B / b z F C L M z t i p I N 7 3 v 4 g Y c f e v i R h x 9 7 + I m H n 3 r 4 m Y e H + 7 8 C q 2 2 z U E y B j c z J D b A c n W w b 1 k Q a 3 v n T V 0 r G T c K l E E n G B N M m s r r 0 i Q j / M b H j J m s t j z D B Q X a q a q b Z 4 c 8 4 C c S V U m H X S Y V d J R V 2 j V T Y F V J h 1 0 e F X R 3 J l M 9 m O M 8 4 5 M b + c d J u c b m 7 d R c / U E s B A i 0 A F A A C A A g A Y X J r W r U j 4 E y l A A A A 9 g A A A B I A A A A A A A A A A A A A A A A A A A A A A E N v b m Z p Z y 9 Q Y W N r Y W d l L n h t b F B L A Q I t A B Q A A g A I A G F y a 1 o P y u m r p A A A A O k A A A A T A A A A A A A A A A A A A A A A A P E A A A B b Q 2 9 u d G V u d F 9 U e X B l c 1 0 u e G 1 s U E s B A i 0 A F A A C A A g A Y X J r W n 5 l M l K D A Q A A 2 Q M A A B M A A A A A A A A A A A A A A A A A 4 g E A A E Z v c m 1 1 b G F z L 1 N l Y 3 R p b 2 4 x L m 1 Q S w U G A A A A A A M A A w D C A A A A s 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A 4 A A A A A A A A O 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s b 3 d 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j Y T g 3 Y T M z N y 0 5 Y m Z l L T Q 3 M z Y t O G Y z Z C 1 m Y m U 2 M T F l Z W I 4 M T 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E w L C Z x d W 9 0 O 2 t l e U N v b H V t b k 5 h b W V z J n F 1 b 3 Q 7 O l t d L C Z x d W 9 0 O 3 F 1 Z X J 5 U m V s Y X R p b 2 5 z a G l w c y Z x d W 9 0 O z p b X S w m c X V v d D t j b 2 x 1 b W 5 J Z G V u d G l 0 a W V z J n F 1 b 3 Q 7 O l s m c X V v d D t T Z W N 0 a W 9 u M S 9 G b G 9 3 Z X J z L 0 F 1 d G 9 S Z W 1 v d m V k Q 2 9 s d W 1 u c z E u e 1 J l Z 2 l v b i w w f S Z x d W 9 0 O y w m c X V v d D t T Z W N 0 a W 9 u M S 9 G b G 9 3 Z X J z L 0 F 1 d G 9 S Z W 1 v d m V k Q 2 9 s d W 1 u c z E u e y B G b G 9 3 Z X I s M X 0 m c X V v d D s s J n F 1 b 3 Q 7 U 2 V j d G l v b j E v R m x v d 2 V y c y 9 B d X R v U m V t b 3 Z l Z E N v b H V t b n M x L n t a b 2 5 l I D M s M n 0 m c X V v d D s s J n F 1 b 3 Q 7 U 2 V j d G l v b j E v R m x v d 2 V y c y 9 B d X R v U m V t b 3 Z l Z E N v b H V t b n M x L n t a b 2 5 l I D Q s M 3 0 m c X V v d D s s J n F 1 b 3 Q 7 U 2 V j d G l v b j E v R m x v d 2 V y c y 9 B d X R v U m V t b 3 Z l Z E N v b H V t b n M x L n t a b 2 5 l I D U s N H 0 m c X V v d D s s J n F 1 b 3 Q 7 U 2 V j d G l v b j E v R m x v d 2 V y c y 9 B d X R v U m V t b 3 Z l Z E N v b H V t b n M x L n t a b 2 5 l I D Y s N X 0 m c X V v d D s s J n F 1 b 3 Q 7 U 2 V j d G l v b j E v R m x v d 2 V y c y 9 B d X R v U m V t b 3 Z l Z E N v b H V t b n M x L n t a b 2 5 l I D c s N n 0 m c X V v d D s s J n F 1 b 3 Q 7 U 2 V j d G l v b j E v R m x v d 2 V y c y 9 B d X R v U m V t b 3 Z l Z E N v b H V t b n M x L n t a b 2 5 l I D g s N 3 0 m c X V v d D s s J n F 1 b 3 Q 7 U 2 V j d G l v b j E v R m x v d 2 V y c y 9 B d X R v U m V t b 3 Z l Z E N v b H V t b n M x L n t a b 2 5 l I D k s O H 0 m c X V v d D s s J n F 1 b 3 Q 7 U 2 V j d G l v b j E v R m x v d 2 V y c y 9 B d X R v U m V t b 3 Z l Z E N v b H V t b n M x L n t T a G l w c G l u Z y B D b 3 N 0 L D l 9 J n F 1 b 3 Q 7 X S w m c X V v d D t D b 2 x 1 b W 5 D b 3 V u d C Z x d W 9 0 O z o x M C w m c X V v d D t L Z X l D b 2 x 1 b W 5 O Y W 1 l c y Z x d W 9 0 O z p b X S w m c X V v d D t D b 2 x 1 b W 5 J Z G V u d G l 0 a W V z J n F 1 b 3 Q 7 O l s m c X V v d D t T Z W N 0 a W 9 u M S 9 G b G 9 3 Z X J z L 0 F 1 d G 9 S Z W 1 v d m V k Q 2 9 s d W 1 u c z E u e 1 J l Z 2 l v b i w w f S Z x d W 9 0 O y w m c X V v d D t T Z W N 0 a W 9 u M S 9 G b G 9 3 Z X J z L 0 F 1 d G 9 S Z W 1 v d m V k Q 2 9 s d W 1 u c z E u e y B G b G 9 3 Z X I s M X 0 m c X V v d D s s J n F 1 b 3 Q 7 U 2 V j d G l v b j E v R m x v d 2 V y c y 9 B d X R v U m V t b 3 Z l Z E N v b H V t b n M x L n t a b 2 5 l I D M s M n 0 m c X V v d D s s J n F 1 b 3 Q 7 U 2 V j d G l v b j E v R m x v d 2 V y c y 9 B d X R v U m V t b 3 Z l Z E N v b H V t b n M x L n t a b 2 5 l I D Q s M 3 0 m c X V v d D s s J n F 1 b 3 Q 7 U 2 V j d G l v b j E v R m x v d 2 V y c y 9 B d X R v U m V t b 3 Z l Z E N v b H V t b n M x L n t a b 2 5 l I D U s N H 0 m c X V v d D s s J n F 1 b 3 Q 7 U 2 V j d G l v b j E v R m x v d 2 V y c y 9 B d X R v U m V t b 3 Z l Z E N v b H V t b n M x L n t a b 2 5 l I D Y s N X 0 m c X V v d D s s J n F 1 b 3 Q 7 U 2 V j d G l v b j E v R m x v d 2 V y c y 9 B d X R v U m V t b 3 Z l Z E N v b H V t b n M x L n t a b 2 5 l I D c s N n 0 m c X V v d D s s J n F 1 b 3 Q 7 U 2 V j d G l v b j E v R m x v d 2 V y c y 9 B d X R v U m V t b 3 Z l Z E N v b H V t b n M x L n t a b 2 5 l I D g s N 3 0 m c X V v d D s s J n F 1 b 3 Q 7 U 2 V j d G l v b j E v R m x v d 2 V y c y 9 B d X R v U m V t b 3 Z l Z E N v b H V t b n M x L n t a b 2 5 l I D k s O H 0 m c X V v d D s s J n F 1 b 3 Q 7 U 2 V j d G l v b j E v R m x v d 2 V y c y 9 B d X R v U m V t b 3 Z l Z E N v b H V t b n M x L n t T a G l w c G l u Z y B D b 3 N 0 L D l 9 J n F 1 b 3 Q 7 X S w m c X V v d D t S Z W x h d G l v b n N o a X B J b m Z v J n F 1 b 3 Q 7 O l t d f S I g L z 4 8 R W 5 0 c n k g V H l w Z T 0 i R m l s b F N 0 Y X R 1 c y I g V m F s d W U 9 I n N D b 2 1 w b G V 0 Z S I g L z 4 8 R W 5 0 c n k g V H l w Z T 0 i R m l s b E N v b H V t b k 5 h b W V z I i B W Y W x 1 Z T 0 i c 1 s m c X V v d D t S Z W d p b 2 4 m c X V v d D s s J n F 1 b 3 Q 7 I E Z s b 3 d l c i Z x d W 9 0 O y w m c X V v d D t a b 2 5 l I D M m c X V v d D s s J n F 1 b 3 Q 7 W m 9 u Z S A 0 J n F 1 b 3 Q 7 L C Z x d W 9 0 O 1 p v b m U g N S Z x d W 9 0 O y w m c X V v d D t a b 2 5 l I D Y m c X V v d D s s J n F 1 b 3 Q 7 W m 9 u Z S A 3 J n F 1 b 3 Q 7 L C Z x d W 9 0 O 1 p v b m U g O C Z x d W 9 0 O y w m c X V v d D t a b 2 5 l I D k m c X V v d D s s J n F 1 b 3 Q 7 U 2 h p c H B p b m c g Q 2 9 z d C Z x d W 9 0 O 1 0 i I C 8 + P E V u d H J 5 I F R 5 c G U 9 I k Z p b G x D b 2 x 1 b W 5 U e X B l c y I g V m F s d W U 9 I n N C Z 1 l H Q m d Z R 0 J n W U d C Z z 0 9 I i A v P j x F b n R y e S B U e X B l P S J G a W x s T G F z d F V w Z G F 0 Z W Q i I F Z h b H V l P S J k M j A y N S 0 w M y 0 x M F Q x M D o y N z o 1 M i 4 3 O D I 0 O D c 5 W i I g L z 4 8 R W 5 0 c n k g V H l w Z T 0 i R m l s b E V y c m 9 y Q 2 9 1 b n Q i I F Z h b H V l P S J s M C I g L z 4 8 R W 5 0 c n k g V H l w Z T 0 i R m l s b E V y c m 9 y Q 2 9 k Z S I g V m F s d W U 9 I n N V b m t u b 3 d u I i A v P j x F b n R y e S B U e X B l P S J G a W x s Q 2 9 1 b n Q i I F Z h b H V l P S J s M z A i I C 8 + P E V u d H J 5 I F R 5 c G U 9 I k F k Z G V k V G 9 E Y X R h T W 9 k Z W w i I F Z h b H V l P S J s M C I g L z 4 8 L 1 N 0 Y W J s Z U V u d H J p Z X M + P C 9 J d G V t P j x J d G V t P j x J d G V t T G 9 j Y X R p b 2 4 + P E l 0 Z W 1 U e X B l P k Z v c m 1 1 b G E 8 L 0 l 0 Z W 1 U e X B l P j x J d G V t U G F 0 a D 5 T Z W N 0 a W 9 u M S 9 G b G 9 3 Z X J z L 1 N v d X J j Z T w v S X R l b V B h d G g + P C 9 J d G V t T G 9 j Y X R p b 2 4 + P F N 0 Y W J s Z U V u d H J p Z X M g L z 4 8 L 0 l 0 Z W 0 + P E l 0 Z W 0 + P E l 0 Z W 1 M b 2 N h d G l v b j 4 8 S X R l b V R 5 c G U + R m 9 y b X V s Y T w v S X R l b V R 5 c G U + P E l 0 Z W 1 Q Y X R o P l N l Y 3 R p b 2 4 x L 0 Z s b 3 d l c n M v Q 2 h h b m d l Z C U y M F R 5 c G U 8 L 0 l 0 Z W 1 Q Y X R o P j w v S X R l b U x v Y 2 F 0 a W 9 u P j x T d G F i b G V F b n R y a W V z I C 8 + P C 9 J d G V t P j x J d G V t P j x J d G V t T G 9 j Y X R p b 2 4 + P E l 0 Z W 1 U e X B l P k Z v c m 1 1 b G E 8 L 0 l 0 Z W 1 U e X B l P j x J d G V t U G F 0 a D 5 T Z W N 0 a W 9 u M S 9 G b G 9 3 Z X J z L 1 B y b 2 1 v d G V k J T I w S G V h Z G V y c z w v S X R l b V B h d G g + P C 9 J d G V t T G 9 j Y X R p b 2 4 + P F N 0 Y W J s Z U V u d H J p Z X M g L z 4 8 L 0 l 0 Z W 0 + P E l 0 Z W 0 + P E l 0 Z W 1 M b 2 N h d G l v b j 4 8 S X R l b V R 5 c G U + R m 9 y b X V s Y T w v S X R l b V R 5 c G U + P E l 0 Z W 1 Q Y X R o P l N l Y 3 R p b 2 4 x L 0 Z s b 3 d l c n M v Q 2 h h b m d l Z C U y M F R 5 c G U x P C 9 J d G V t U G F 0 a D 4 8 L 0 l 0 Z W 1 M b 2 N h d G l v b j 4 8 U 3 R h Y m x l R W 5 0 c m l l c y A v P j w v S X R l b T 4 8 L 0 l 0 Z W 1 z P j w v T G 9 j Y W x Q Y W N r Y W d l T W V 0 Y W R h d G F G a W x l P h Y A A A B Q S w U G A A A A A A A A A A A A A A A A A A A A A A A A J g E A A A E A A A D Q j J 3 f A R X R E Y x 6 A M B P w p f r A Q A A A H W 7 N u j X 2 a Z E l C L n J j Q Y j R Q A A A A A A g A A A A A A E G Y A A A A B A A A g A A A A P L B u V o 1 S 0 b i A 9 w A 4 P k l G d K l B K v j + X M q f S E 8 Y f 1 q + i o A A A A A A D o A A A A A C A A A g A A A A R i X H m n W / I L u B T y w n s g d n 8 Y + A / d 5 L N o W x d l H J s Z G g 2 3 p Q A A A A / I 8 U s o f M a d r 6 o Z 9 S 9 b C Y G c 4 i a X X r 3 r o t H q 4 1 o m q A 2 1 L g d R w t W 5 Z o P j X K Z q Y r P A q V N F k X U Z F M r 5 m n E T U 6 K 8 u n 6 1 U Q 8 / C q K 0 W a f f D d I B D Z z W h A A A A A v 7 L s m R / W 5 i w P q E j r b p Z F b p x s n 8 y V n q l A x d L 8 s s w 3 L f S h / 3 2 V F p y B l u N G V F C w n n f 7 Z p Z r u 9 b C U 2 k t 1 h E b 2 + X Y E Q = = < / D a t a M a s h u p > 
</file>

<file path=customXml/itemProps1.xml><?xml version="1.0" encoding="utf-8"?>
<ds:datastoreItem xmlns:ds="http://schemas.openxmlformats.org/officeDocument/2006/customXml" ds:itemID="{2CD0B56B-5220-4369-91AE-4FC8CD19E6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feda1e-f783-453f-a59d-27f4b6030704"/>
    <ds:schemaRef ds:uri="0a772d76-d47d-4a46-9185-0577efcb23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A24E45-5A0C-40D3-A734-A5659DCC302C}">
  <ds:schemaRefs>
    <ds:schemaRef ds:uri="http://schemas.microsoft.com/sharepoint/v3/contenttype/forms"/>
  </ds:schemaRefs>
</ds:datastoreItem>
</file>

<file path=customXml/itemProps3.xml><?xml version="1.0" encoding="utf-8"?>
<ds:datastoreItem xmlns:ds="http://schemas.openxmlformats.org/officeDocument/2006/customXml" ds:itemID="{A17D6D53-0058-4EAA-B25F-341E80137BDD}">
  <ds:schemaRefs>
    <ds:schemaRef ds:uri="http://schemas.microsoft.com/office/2006/documentManagement/types"/>
    <ds:schemaRef ds:uri="b3feda1e-f783-453f-a59d-27f4b6030704"/>
    <ds:schemaRef ds:uri="http://purl.org/dc/dcmitype/"/>
    <ds:schemaRef ds:uri="0a772d76-d47d-4a46-9185-0577efcb2325"/>
    <ds:schemaRef ds:uri="http://purl.org/dc/elements/1.1/"/>
    <ds:schemaRef ds:uri="http://purl.org/dc/terms/"/>
    <ds:schemaRef ds:uri="http://schemas.microsoft.com/office/infopath/2007/PartnerControls"/>
    <ds:schemaRef ds:uri="http://schemas.openxmlformats.org/package/2006/metadata/core-properties"/>
    <ds:schemaRef ds:uri="http://www.w3.org/XML/1998/namespace"/>
    <ds:schemaRef ds:uri="http://schemas.microsoft.com/office/2006/metadata/properties"/>
  </ds:schemaRefs>
</ds:datastoreItem>
</file>

<file path=customXml/itemProps4.xml><?xml version="1.0" encoding="utf-8"?>
<ds:datastoreItem xmlns:ds="http://schemas.openxmlformats.org/officeDocument/2006/customXml" ds:itemID="{B31BCA61-2627-4502-A127-33F1C35B4D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Outsourcing</vt:lpstr>
      <vt:lpstr>Sheet1</vt:lpstr>
      <vt:lpstr>Flowers</vt:lpstr>
      <vt:lpstr>Shipping Cost</vt:lpstr>
      <vt:lpstr>Estimated Shipment Date</vt:lpstr>
      <vt:lpstr>Sheet2</vt:lpstr>
      <vt:lpstr>blue</vt:lpstr>
      <vt:lpstr>green</vt:lpstr>
      <vt:lpstr>Flowers!Print_Area</vt:lpstr>
      <vt:lpstr>red</vt:lpstr>
      <vt:lpstr>Zone_3</vt:lpstr>
      <vt:lpstr>Zone_4</vt:lpstr>
      <vt:lpstr>Zone_5</vt:lpstr>
      <vt:lpstr>Zone_6</vt:lpstr>
      <vt:lpstr>Zone_7</vt:lpstr>
      <vt:lpstr>Zone_8</vt:lpstr>
      <vt:lpstr>Zone_9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2020-07-24T19:35:41Z</dcterms:created>
  <dcterms:modified xsi:type="dcterms:W3CDTF">2025-03-12T04:25:29Z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0x01010067753F0F2CC8F44D94FA8BC846C2E2B2</vt:lpwstr>
  </property>
  <property fmtid="{D5CDD505-2E9C-101B-9397-08002B2CF9AE}" pid="3" name="Order">
    <vt:r8>159000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ies>
</file>