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C:\Users\scai\Desktop\Temp\pt-BR\"/>
    </mc:Choice>
  </mc:AlternateContent>
  <xr:revisionPtr revIDLastSave="0" documentId="8_{1F599BDA-C960-4730-960F-30098E1ECCE7}" xr6:coauthVersionLast="47" xr6:coauthVersionMax="47" xr10:uidLastSave="{00000000-0000-0000-0000-000000000000}"/>
  <bookViews>
    <workbookView xWindow="-120" yWindow="-120" windowWidth="21840" windowHeight="11460" xr2:uid="{422E36C7-441B-4CF8-9E4B-F37F4293F8CF}"/>
  </bookViews>
  <sheets>
    <sheet name="Média FATEC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G23" i="4"/>
  <c r="K23" i="4"/>
  <c r="O23" i="4"/>
  <c r="S23" i="4"/>
  <c r="S11" i="4"/>
  <c r="O11" i="4"/>
  <c r="K11" i="4"/>
  <c r="G11" i="4"/>
  <c r="C11" i="4"/>
</calcChain>
</file>

<file path=xl/sharedStrings.xml><?xml version="1.0" encoding="utf-8"?>
<sst xmlns="http://schemas.openxmlformats.org/spreadsheetml/2006/main" count="101" uniqueCount="20">
  <si>
    <t>Média Fatec</t>
  </si>
  <si>
    <t>Campos</t>
  </si>
  <si>
    <t>Valores</t>
  </si>
  <si>
    <t>P1</t>
  </si>
  <si>
    <t>E1</t>
  </si>
  <si>
    <t>E2</t>
  </si>
  <si>
    <t>API</t>
  </si>
  <si>
    <t>SUB</t>
  </si>
  <si>
    <t>X</t>
  </si>
  <si>
    <t>Media</t>
  </si>
  <si>
    <t>Aluno zerou a API.</t>
  </si>
  <si>
    <t>Aluno zerou tudo.</t>
  </si>
  <si>
    <t>Aluno tirou noto máxima.</t>
  </si>
  <si>
    <t>Aluno tirou nota média em tudo.</t>
  </si>
  <si>
    <t>Aluno marcou abaixo da média</t>
  </si>
  <si>
    <t>Aluno foi bem na sub, mas nota inicial muito baixa.</t>
  </si>
  <si>
    <t>Aluno tirou noto máxima e conseguiu ponto extra</t>
  </si>
  <si>
    <t>Aluno tirou nota boa e conseguiu maximizar com ponto extra.</t>
  </si>
  <si>
    <t>Aluno consegiu recuperar nota com a sub.</t>
  </si>
  <si>
    <t>Aluno só fez a sub.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</si>
</sst>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(* #,##0_);_(* \(#,##0\);_(* &quot;-&quot;_);_(@_)"/>
    <numFmt numFmtId="43" formatCode="_(* #,##0.00_);_(* \(#,##0.00\);_(* &quot;-&quot;??_);_(@_)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</numFmts>
  <fonts count="26">
    <font>
      <sz val="11"/>
      <color theme="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8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sz val="11"/>
      <color theme="1"/>
      <name val="Century Gothic"/>
      <family val="1"/>
      <scheme val="minor"/>
    </font>
    <font>
      <sz val="10"/>
      <color theme="1"/>
      <name val="Century Gothic"/>
      <family val="1"/>
      <scheme val="minor"/>
    </font>
    <font>
      <b/>
      <sz val="28"/>
      <color theme="1"/>
      <name val="Century Gothic"/>
      <family val="1"/>
      <scheme val="major"/>
    </font>
    <font>
      <sz val="11"/>
      <color theme="1"/>
      <name val="Century Gothic"/>
      <family val="1"/>
      <scheme val="major"/>
    </font>
    <font>
      <u/>
      <sz val="11"/>
      <color theme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theme="1"/>
      <name val="Aptos Narrow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 applyProtection="1">
      <alignment horizontal="left" vertical="center" inden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wrapText="1"/>
    </xf>
    <xf numFmtId="0" fontId="25" fillId="0" borderId="0" xfId="0" applyFont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4" builtinId="26" customBuiltin="1"/>
    <cellStyle name="Cabeçalho 1 2" xfId="2" xr:uid="{78F2CDC0-5A06-4236-BE4B-C8FFA046B446}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7" builtinId="20" customBuiltin="1"/>
    <cellStyle name="Hiperlink" xfId="1" builtinId="8" customBuiltin="1"/>
    <cellStyle name="Hiperlink Visitado" xfId="3" builtinId="9" customBuiltin="1"/>
    <cellStyle name="Moeda" xfId="6" builtinId="4" customBuiltin="1"/>
    <cellStyle name="Moeda [0]" xfId="7" builtinId="7" customBuiltin="1"/>
    <cellStyle name="Neutro" xfId="16" builtinId="28" customBuiltin="1"/>
    <cellStyle name="Normal" xfId="0" builtinId="0" customBuiltin="1"/>
    <cellStyle name="Nota" xfId="23" builtinId="10" customBuiltin="1"/>
    <cellStyle name="Porcentagem" xfId="8" builtinId="5" customBuiltin="1"/>
    <cellStyle name="Ruim" xfId="15" builtinId="27" customBuiltin="1"/>
    <cellStyle name="Saída" xfId="18" builtinId="21" customBuiltin="1"/>
    <cellStyle name="Separador de milhares [0]" xfId="5" builtinId="6" customBuiltin="1"/>
    <cellStyle name="Texto de Aviso" xfId="22" builtinId="11" customBuiltin="1"/>
    <cellStyle name="Texto Explicativo" xfId="24" builtinId="53" customBuiltin="1"/>
    <cellStyle name="Título" xfId="9" builtinId="15" customBuiltin="1"/>
    <cellStyle name="Título 1" xfId="10" builtinId="16" customBuiltin="1"/>
    <cellStyle name="Título 2" xfId="11" builtinId="17" customBuiltin="1"/>
    <cellStyle name="Título 3" xfId="12" builtinId="18" customBuiltin="1"/>
    <cellStyle name="Título 4" xfId="13" builtinId="19" customBuiltin="1"/>
    <cellStyle name="Total" xfId="25" builtinId="25" customBuiltin="1"/>
    <cellStyle name="Vírgula" xfId="4" builtinId="3" customBuiltin="1"/>
  </cellStyles>
  <dxfs count="73"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major"/>
      </font>
      <alignment horizontal="left" vertical="center" textRotation="0" wrapText="0" indent="1" justifyLastLine="0" shrinkToFit="0" readingOrder="0"/>
      <protection locked="0" hidden="0"/>
    </dxf>
    <dxf>
      <font>
        <b/>
        <i val="0"/>
        <color theme="1"/>
      </font>
      <border>
        <top style="thick">
          <color auto="1"/>
        </top>
        <bottom style="thick">
          <color auto="1"/>
        </bottom>
      </border>
    </dxf>
    <dxf>
      <font>
        <b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3743705557422"/>
        </top>
        <bottom style="thick">
          <color theme="1" tint="0.24994659260841701"/>
        </bottom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EstiloTabelaClaro6 2" pivot="0" count="3" xr9:uid="{7A2670F4-CCC3-8044-96E0-9D071E21DDAD}">
      <tableStyleElement type="wholeTable" dxfId="72"/>
      <tableStyleElement type="headerRow" dxfId="71"/>
      <tableStyleElement type="totalRow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3DD1D1-32B0-41D7-9256-ADB9934C0159}" name="Lista" displayName="Lista" ref="B4:C12" headerRowDxfId="69" dataDxfId="68" tableBorderDxfId="67">
  <autoFilter ref="B4:C12" xr:uid="{29590744-D429-450F-899E-0D8AE8C340E4}">
    <filterColumn colId="0" hiddenButton="1"/>
    <filterColumn colId="1" hiddenButton="1"/>
  </autoFilter>
  <tableColumns count="2">
    <tableColumn id="1" xr3:uid="{12C31F0C-72CC-4D93-8230-4EF252D27427}" name="Campos" totalsRowLabel="Total" dataDxfId="65" totalsRowDxfId="66"/>
    <tableColumn id="2" xr3:uid="{AD1F0AA0-00DF-4013-B948-A38CA6E90292}" name="Valores" dataDxfId="63" totalsRowDxfId="64"/>
  </tableColumns>
  <tableStyleInfo name="EstiloTabelaClaro6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3ABF368-73BC-4FE3-9DBB-B997EFE90751}" name="Lista1726" displayName="Lista1726" ref="R16:S23" headerRowDxfId="6" dataDxfId="5" tableBorderDxfId="4">
  <autoFilter ref="R16:S23" xr:uid="{F3ABF368-73BC-4FE3-9DBB-B997EFE90751}"/>
  <tableColumns count="2">
    <tableColumn id="1" xr3:uid="{231FD561-FF71-457A-92D9-A43DB5225BE3}" name="Campos" totalsRowLabel="Total" dataDxfId="2" totalsRowDxfId="3"/>
    <tableColumn id="2" xr3:uid="{859C61E6-ABC4-4D6E-9507-B5D03E2C6671}" name="Valores" dataDxfId="0" totalsRowDxfId="1"/>
  </tableColumns>
  <tableStyleInfo name="EstiloTabelaClaro6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7A4FE00-95B3-4939-8FD7-1FFD21011A25}" name="Lista12" displayName="Lista12" ref="F4:G12" headerRowDxfId="62" dataDxfId="61" tableBorderDxfId="60">
  <autoFilter ref="F4:G12" xr:uid="{57A4FE00-95B3-4939-8FD7-1FFD21011A25}"/>
  <tableColumns count="2">
    <tableColumn id="1" xr3:uid="{7E73864A-36AB-4F56-AA4E-7F2201A06B70}" name="Campos" totalsRowLabel="Total" dataDxfId="58" totalsRowDxfId="59"/>
    <tableColumn id="2" xr3:uid="{B48636FD-2D3A-4976-B72C-549FE82844D7}" name="Valores" dataDxfId="56" totalsRowDxfId="57"/>
  </tableColumns>
  <tableStyleInfo name="EstiloTabelaClaro6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0F6592-BD70-47A5-BFC0-15D387319EC2}" name="Lista1214" displayName="Lista1214" ref="J4:K12" headerRowDxfId="55" dataDxfId="54" tableBorderDxfId="53">
  <autoFilter ref="J4:K12" xr:uid="{9D0F6592-BD70-47A5-BFC0-15D387319EC2}"/>
  <tableColumns count="2">
    <tableColumn id="1" xr3:uid="{20815FBB-0EF3-4EB9-8B69-79B5EDE9D529}" name="Campos" totalsRowLabel="Total" dataDxfId="51" totalsRowDxfId="52"/>
    <tableColumn id="2" xr3:uid="{1E9CBEAD-EB5B-4DF4-AEA6-55D105D645C3}" name="Valores" dataDxfId="49" totalsRowDxfId="50"/>
  </tableColumns>
  <tableStyleInfo name="EstiloTabelaClaro6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CB0964-87C3-4182-9E65-EA39C8BC8D5B}" name="Lista15" displayName="Lista15" ref="B16:C23" headerRowDxfId="48" dataDxfId="47" tableBorderDxfId="46">
  <autoFilter ref="B16:C23" xr:uid="{5ECB0964-87C3-4182-9E65-EA39C8BC8D5B}"/>
  <tableColumns count="2">
    <tableColumn id="1" xr3:uid="{0BE730C5-B3B5-43E2-9E22-E74722E666F9}" name="Campos" totalsRowLabel="Total" dataDxfId="44" totalsRowDxfId="45"/>
    <tableColumn id="2" xr3:uid="{F7EE4F96-657A-4C96-9DF2-62142837661D}" name="Valores" dataDxfId="42" totalsRowDxfId="43"/>
  </tableColumns>
  <tableStyleInfo name="EstiloTabelaClaro6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D8267B-6DBF-49ED-8404-F5DECD7D72F8}" name="Lista16" displayName="Lista16" ref="F16:G23" headerRowDxfId="41" dataDxfId="40" tableBorderDxfId="39">
  <autoFilter ref="F16:G23" xr:uid="{24D8267B-6DBF-49ED-8404-F5DECD7D72F8}"/>
  <tableColumns count="2">
    <tableColumn id="1" xr3:uid="{96189FC8-AC9C-4C81-BC36-49801AC5BFA8}" name="Campos" totalsRowLabel="Total" dataDxfId="37" totalsRowDxfId="38"/>
    <tableColumn id="2" xr3:uid="{2B482AF8-55C6-4B48-A457-0038654305BC}" name="Valores" dataDxfId="35" totalsRowDxfId="36"/>
  </tableColumns>
  <tableStyleInfo name="EstiloTabelaClaro6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7AF17FB-206C-4A50-8120-AFB52DBF9586}" name="Lista17" displayName="Lista17" ref="J16:K23" headerRowDxfId="34" dataDxfId="33" tableBorderDxfId="32">
  <autoFilter ref="J16:K23" xr:uid="{07AF17FB-206C-4A50-8120-AFB52DBF9586}"/>
  <tableColumns count="2">
    <tableColumn id="1" xr3:uid="{A475F10B-F0AC-441B-ACD2-0337A43DE316}" name="Campos" totalsRowLabel="Total" dataDxfId="30" totalsRowDxfId="31"/>
    <tableColumn id="2" xr3:uid="{D7CB6118-B857-4332-A1C9-43CB5B0AFD2A}" name="Valores" dataDxfId="28" totalsRowDxfId="29"/>
  </tableColumns>
  <tableStyleInfo name="EstiloTabelaClaro6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3AF470A-D61C-41D6-9C06-579440459995}" name="Lista121423" displayName="Lista121423" ref="N4:O11" headerRowDxfId="27" dataDxfId="26" tableBorderDxfId="25">
  <autoFilter ref="N4:O11" xr:uid="{63AF470A-D61C-41D6-9C06-579440459995}"/>
  <tableColumns count="2">
    <tableColumn id="1" xr3:uid="{4EF5C32E-E036-4E5F-9216-87FD49CADFF6}" name="Campos" totalsRowLabel="Total" dataDxfId="23" totalsRowDxfId="24"/>
    <tableColumn id="2" xr3:uid="{8444D64C-0902-4194-A95F-AC81E41BD664}" name="Valores" dataDxfId="21" totalsRowDxfId="22"/>
  </tableColumns>
  <tableStyleInfo name="EstiloTabelaClaro6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7B6ABCA-D7A1-44F1-B3AF-CE88E25B5CB0}" name="Lista12142324" displayName="Lista12142324" ref="R4:S11" headerRowDxfId="20" dataDxfId="19" tableBorderDxfId="18">
  <autoFilter ref="R4:S11" xr:uid="{B7B6ABCA-D7A1-44F1-B3AF-CE88E25B5CB0}"/>
  <tableColumns count="2">
    <tableColumn id="1" xr3:uid="{AFA81E0F-7EC8-4458-B4A7-D0366F005148}" name="Campos" totalsRowLabel="Total" dataDxfId="16" totalsRowDxfId="17"/>
    <tableColumn id="2" xr3:uid="{EBCD511B-A05F-49B7-B98D-CD03FEFCBA80}" name="Valores" dataDxfId="14" totalsRowDxfId="15"/>
  </tableColumns>
  <tableStyleInfo name="EstiloTabelaClaro6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EB7EFBD-4EEC-4325-BE62-5FD73FA0C9EA}" name="Lista1725" displayName="Lista1725" ref="N16:O23" headerRowDxfId="13" dataDxfId="12" tableBorderDxfId="11">
  <autoFilter ref="N16:O23" xr:uid="{9EB7EFBD-4EEC-4325-BE62-5FD73FA0C9EA}"/>
  <tableColumns count="2">
    <tableColumn id="1" xr3:uid="{C2A18281-E5AD-4C76-BEDD-ED3D7F29745F}" name="Campos" totalsRowLabel="Total" dataDxfId="9" totalsRowDxfId="10"/>
    <tableColumn id="2" xr3:uid="{39D6A258-34FD-4F33-BE94-272A9B510117}" name="Valores" dataDxfId="7" totalsRowDxfId="8"/>
  </tableColumns>
  <tableStyleInfo name="EstiloTabelaClaro6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3972-1C6C-4EC1-98E6-6F7B39CCBDC1}">
  <sheetPr>
    <pageSetUpPr fitToPage="1"/>
  </sheetPr>
  <dimension ref="A2:S26"/>
  <sheetViews>
    <sheetView showGridLines="0" tabSelected="1" zoomScaleNormal="100" workbookViewId="0">
      <selection activeCell="N24" sqref="N24:O26"/>
    </sheetView>
  </sheetViews>
  <sheetFormatPr defaultColWidth="8.75" defaultRowHeight="16.5"/>
  <cols>
    <col min="1" max="1" width="2.5" style="1" customWidth="1"/>
    <col min="2" max="2" width="13.125" style="1" customWidth="1"/>
    <col min="3" max="3" width="13.875" style="1" customWidth="1"/>
    <col min="4" max="5" width="8.75" style="1"/>
    <col min="6" max="6" width="11.875" style="1" customWidth="1"/>
    <col min="7" max="7" width="13.75" style="1" customWidth="1"/>
    <col min="8" max="8" width="8.75" style="1"/>
    <col min="9" max="9" width="7.125" style="1" customWidth="1"/>
    <col min="10" max="10" width="12.75" style="1" customWidth="1"/>
    <col min="11" max="11" width="10.75" style="1" bestFit="1" customWidth="1"/>
    <col min="12" max="13" width="8.75" style="1"/>
    <col min="14" max="14" width="11.625" style="1" bestFit="1" customWidth="1"/>
    <col min="15" max="15" width="10.75" style="1" bestFit="1" customWidth="1"/>
    <col min="16" max="17" width="8.75" style="1"/>
    <col min="18" max="18" width="11.625" style="1" bestFit="1" customWidth="1"/>
    <col min="19" max="19" width="10.75" style="1" bestFit="1" customWidth="1"/>
    <col min="20" max="16384" width="8.75" style="1"/>
  </cols>
  <sheetData>
    <row r="2" spans="1:19" ht="40.15" customHeight="1">
      <c r="B2" s="11" t="s">
        <v>0</v>
      </c>
      <c r="C2" s="11"/>
      <c r="D2" s="11"/>
      <c r="E2" s="6"/>
      <c r="F2" s="6"/>
    </row>
    <row r="4" spans="1:19" s="2" customFormat="1" ht="30" customHeight="1">
      <c r="B4" s="8" t="s">
        <v>1</v>
      </c>
      <c r="C4" s="8" t="s">
        <v>2</v>
      </c>
      <c r="F4" s="8" t="s">
        <v>1</v>
      </c>
      <c r="G4" s="8" t="s">
        <v>2</v>
      </c>
      <c r="J4" s="8" t="s">
        <v>1</v>
      </c>
      <c r="K4" s="8" t="s">
        <v>2</v>
      </c>
      <c r="N4" s="8" t="s">
        <v>1</v>
      </c>
      <c r="O4" s="8" t="s">
        <v>2</v>
      </c>
      <c r="R4" s="8" t="s">
        <v>1</v>
      </c>
      <c r="S4" s="8" t="s">
        <v>2</v>
      </c>
    </row>
    <row r="5" spans="1:19" ht="19.899999999999999" customHeight="1">
      <c r="B5" s="3" t="s">
        <v>3</v>
      </c>
      <c r="C5" s="3">
        <v>0</v>
      </c>
      <c r="F5" s="3" t="s">
        <v>3</v>
      </c>
      <c r="G5" s="3">
        <v>10</v>
      </c>
      <c r="J5" s="3" t="s">
        <v>3</v>
      </c>
      <c r="K5" s="3">
        <v>6</v>
      </c>
      <c r="N5" s="3" t="s">
        <v>3</v>
      </c>
      <c r="O5" s="3">
        <v>10</v>
      </c>
      <c r="R5" s="3" t="s">
        <v>3</v>
      </c>
      <c r="S5" s="3">
        <v>5</v>
      </c>
    </row>
    <row r="6" spans="1:19" ht="19.899999999999999" customHeight="1">
      <c r="B6" s="3" t="s">
        <v>4</v>
      </c>
      <c r="C6" s="3">
        <v>0</v>
      </c>
      <c r="F6" s="3" t="s">
        <v>4</v>
      </c>
      <c r="G6" s="3">
        <v>10</v>
      </c>
      <c r="J6" s="3" t="s">
        <v>4</v>
      </c>
      <c r="K6" s="3">
        <v>6</v>
      </c>
      <c r="N6" s="3" t="s">
        <v>4</v>
      </c>
      <c r="O6" s="3">
        <v>10</v>
      </c>
      <c r="R6" s="3" t="s">
        <v>4</v>
      </c>
      <c r="S6" s="3">
        <v>5</v>
      </c>
    </row>
    <row r="7" spans="1:19" ht="19.899999999999999" customHeight="1">
      <c r="B7" s="3" t="s">
        <v>5</v>
      </c>
      <c r="C7" s="3">
        <v>0</v>
      </c>
      <c r="F7" s="3" t="s">
        <v>5</v>
      </c>
      <c r="G7" s="3">
        <v>10</v>
      </c>
      <c r="J7" s="3" t="s">
        <v>5</v>
      </c>
      <c r="K7" s="3">
        <v>6</v>
      </c>
      <c r="N7" s="3" t="s">
        <v>5</v>
      </c>
      <c r="O7" s="3">
        <v>10</v>
      </c>
      <c r="R7" s="3" t="s">
        <v>5</v>
      </c>
      <c r="S7" s="3">
        <v>5</v>
      </c>
    </row>
    <row r="8" spans="1:19" ht="19.899999999999999" customHeight="1">
      <c r="B8" s="3" t="s">
        <v>6</v>
      </c>
      <c r="C8" s="3">
        <v>0</v>
      </c>
      <c r="F8" s="3" t="s">
        <v>6</v>
      </c>
      <c r="G8" s="3">
        <v>10</v>
      </c>
      <c r="J8" s="3" t="s">
        <v>6</v>
      </c>
      <c r="K8" s="3">
        <v>6</v>
      </c>
      <c r="N8" s="3" t="s">
        <v>6</v>
      </c>
      <c r="O8" s="3">
        <v>0</v>
      </c>
      <c r="R8" s="3" t="s">
        <v>6</v>
      </c>
      <c r="S8" s="3">
        <v>5</v>
      </c>
    </row>
    <row r="9" spans="1:19" ht="19.899999999999999" customHeight="1">
      <c r="B9" s="3" t="s">
        <v>7</v>
      </c>
      <c r="C9" s="3">
        <v>0</v>
      </c>
      <c r="F9" s="3" t="s">
        <v>7</v>
      </c>
      <c r="G9" s="3">
        <v>0</v>
      </c>
      <c r="J9" s="3" t="s">
        <v>7</v>
      </c>
      <c r="K9" s="3">
        <v>0</v>
      </c>
      <c r="N9" s="3" t="s">
        <v>7</v>
      </c>
      <c r="O9" s="3">
        <v>0</v>
      </c>
      <c r="R9" s="3" t="s">
        <v>7</v>
      </c>
      <c r="S9" s="3">
        <v>0</v>
      </c>
    </row>
    <row r="10" spans="1:19" ht="19.899999999999999" customHeight="1">
      <c r="B10" s="3" t="s">
        <v>8</v>
      </c>
      <c r="C10" s="3">
        <v>0</v>
      </c>
      <c r="F10" s="3" t="s">
        <v>8</v>
      </c>
      <c r="G10" s="3">
        <v>0</v>
      </c>
      <c r="J10" s="3" t="s">
        <v>8</v>
      </c>
      <c r="K10" s="3">
        <v>0</v>
      </c>
      <c r="N10" s="3" t="s">
        <v>8</v>
      </c>
      <c r="O10" s="3">
        <v>0</v>
      </c>
      <c r="R10" s="3" t="s">
        <v>8</v>
      </c>
      <c r="S10" s="3">
        <v>0</v>
      </c>
    </row>
    <row r="11" spans="1:19" ht="19.899999999999999" customHeight="1">
      <c r="B11" s="3" t="s">
        <v>9</v>
      </c>
      <c r="C11" s="5">
        <f>((C5*0.5+C6*0.2+C7*0.3+C10+C9*0.15)*0.5) + (MAX((C5*0.5+C6*0.2+C7*0.3+C10+(C9*0.15)-5.9),0)/ (C5*0.5+C6*0.2+C7*0.3+C10+(C9*0.15)-5.9)*C8*0.5)</f>
        <v>0</v>
      </c>
      <c r="D11" s="7"/>
      <c r="E11" s="7"/>
      <c r="F11" s="3" t="s">
        <v>9</v>
      </c>
      <c r="G11" s="5">
        <f>((G5*0.5+G6*0.2+G7*0.3+G10+G9*0.15)*0.5) + ((MAX((G5*0.5+G6*0.2+G7*0.3+G10+(G9*0.15)-5.9),0))/ (G5*0.5+G6*0.2+G7*0.3+G10+(G9*0.15)-5.9)*G8*0.5)</f>
        <v>10</v>
      </c>
      <c r="J11" s="3" t="s">
        <v>9</v>
      </c>
      <c r="K11" s="5">
        <f>((K5*0.5+K6*0.2+K7*0.3+K10+K9*0.15)*0.5) + ((MAX((K5*0.5+K6*0.2+K7*0.3+K10+(K9*0.15)-5.9),0))/ (K5*0.5+K6*0.2+K7*0.3+K10+(K9*0.15)-5.9)*K8*0.5)</f>
        <v>6</v>
      </c>
      <c r="N11" s="3" t="s">
        <v>9</v>
      </c>
      <c r="O11" s="5">
        <f>((O5*0.5+O6*0.2+O7*0.3+O10+O9*0.15)*0.5) + ((MAX((O5*0.5+O6*0.2+O7*0.3+O10+(O9*0.15)-5.9),0))/ (O5*0.5+O6*0.2+O7*0.3+O10+(O9*0.15)-5.9)*O8*0.5)</f>
        <v>5</v>
      </c>
      <c r="R11" s="3" t="s">
        <v>9</v>
      </c>
      <c r="S11" s="5">
        <f>((S5*0.5+S6*0.2+S7*0.3+S10+S9*0.15)*0.5) + ((MAX((S5*0.5+S6*0.2+S7*0.3+S10+(S9*0.15)-5.9),0))/ (S5*0.5+S6*0.2+S7*0.3+S10+(S9*0.15)-5.9)*S8*0.5)</f>
        <v>2.5</v>
      </c>
    </row>
    <row r="12" spans="1:19" ht="16.5" hidden="1" customHeight="1">
      <c r="B12" s="3"/>
      <c r="C12" s="3"/>
      <c r="D12" s="4"/>
      <c r="E12" s="4"/>
      <c r="F12" s="3"/>
      <c r="G12" s="3"/>
      <c r="H12" s="4"/>
      <c r="I12" s="9"/>
      <c r="J12" s="3"/>
      <c r="K12" s="3"/>
      <c r="L12" s="4"/>
      <c r="M12" s="4"/>
      <c r="N12" s="12" t="s">
        <v>10</v>
      </c>
      <c r="O12" s="12"/>
    </row>
    <row r="13" spans="1:19" ht="16.5" customHeight="1">
      <c r="B13" s="12" t="s">
        <v>11</v>
      </c>
      <c r="C13" s="12"/>
      <c r="D13" s="4"/>
      <c r="E13" s="4"/>
      <c r="F13" s="12" t="s">
        <v>12</v>
      </c>
      <c r="G13" s="12"/>
      <c r="H13" s="4"/>
      <c r="I13" s="4"/>
      <c r="J13" s="12" t="s">
        <v>13</v>
      </c>
      <c r="K13" s="12"/>
      <c r="L13" s="4"/>
      <c r="M13" s="4"/>
      <c r="N13" s="12"/>
      <c r="O13" s="12"/>
      <c r="R13" s="12" t="s">
        <v>14</v>
      </c>
      <c r="S13" s="12"/>
    </row>
    <row r="14" spans="1:19">
      <c r="B14" s="12"/>
      <c r="C14" s="12"/>
      <c r="D14" s="4"/>
      <c r="E14" s="4"/>
      <c r="F14" s="12"/>
      <c r="G14" s="12"/>
      <c r="H14" s="4"/>
      <c r="I14" s="4"/>
      <c r="J14" s="12"/>
      <c r="K14" s="12"/>
      <c r="L14" s="4"/>
      <c r="M14" s="4"/>
      <c r="N14" s="12"/>
      <c r="O14" s="12"/>
      <c r="R14" s="12"/>
      <c r="S14" s="12"/>
    </row>
    <row r="16" spans="1:19" ht="30" customHeight="1">
      <c r="A16" s="2"/>
      <c r="B16" s="8" t="s">
        <v>1</v>
      </c>
      <c r="C16" s="8" t="s">
        <v>2</v>
      </c>
      <c r="D16" s="2"/>
      <c r="E16" s="2"/>
      <c r="F16" s="8" t="s">
        <v>1</v>
      </c>
      <c r="G16" s="8" t="s">
        <v>2</v>
      </c>
      <c r="H16" s="2"/>
      <c r="I16" s="2"/>
      <c r="J16" s="8" t="s">
        <v>1</v>
      </c>
      <c r="K16" s="8" t="s">
        <v>2</v>
      </c>
      <c r="L16" s="2"/>
      <c r="M16" s="2"/>
      <c r="N16" s="8" t="s">
        <v>1</v>
      </c>
      <c r="O16" s="8" t="s">
        <v>2</v>
      </c>
      <c r="P16" s="2"/>
      <c r="Q16" s="2"/>
      <c r="R16" s="8" t="s">
        <v>1</v>
      </c>
      <c r="S16" s="8" t="s">
        <v>2</v>
      </c>
    </row>
    <row r="17" spans="2:19" ht="19.5" customHeight="1">
      <c r="B17" s="3" t="s">
        <v>3</v>
      </c>
      <c r="C17" s="3">
        <v>5</v>
      </c>
      <c r="F17" s="3" t="s">
        <v>3</v>
      </c>
      <c r="G17" s="3">
        <v>10</v>
      </c>
      <c r="J17" s="3" t="s">
        <v>3</v>
      </c>
      <c r="K17" s="3">
        <v>9</v>
      </c>
      <c r="N17" s="3" t="s">
        <v>3</v>
      </c>
      <c r="O17" s="3">
        <v>10</v>
      </c>
      <c r="R17" s="3" t="s">
        <v>3</v>
      </c>
      <c r="S17" s="3">
        <v>0</v>
      </c>
    </row>
    <row r="18" spans="2:19" ht="19.5" customHeight="1">
      <c r="B18" s="3" t="s">
        <v>4</v>
      </c>
      <c r="C18" s="3">
        <v>5</v>
      </c>
      <c r="F18" s="3" t="s">
        <v>4</v>
      </c>
      <c r="G18" s="3">
        <v>10</v>
      </c>
      <c r="J18" s="3" t="s">
        <v>4</v>
      </c>
      <c r="K18" s="3">
        <v>9</v>
      </c>
      <c r="N18" s="3" t="s">
        <v>4</v>
      </c>
      <c r="O18" s="3">
        <v>5</v>
      </c>
      <c r="R18" s="3" t="s">
        <v>4</v>
      </c>
      <c r="S18" s="3">
        <v>0</v>
      </c>
    </row>
    <row r="19" spans="2:19" ht="19.5" customHeight="1">
      <c r="B19" s="3" t="s">
        <v>5</v>
      </c>
      <c r="C19" s="3">
        <v>5</v>
      </c>
      <c r="F19" s="3" t="s">
        <v>5</v>
      </c>
      <c r="G19" s="3">
        <v>10</v>
      </c>
      <c r="J19" s="3" t="s">
        <v>5</v>
      </c>
      <c r="K19" s="3">
        <v>9</v>
      </c>
      <c r="N19" s="3" t="s">
        <v>5</v>
      </c>
      <c r="O19" s="3">
        <v>5</v>
      </c>
      <c r="R19" s="3" t="s">
        <v>5</v>
      </c>
      <c r="S19" s="3">
        <v>0</v>
      </c>
    </row>
    <row r="20" spans="2:19" ht="19.5" customHeight="1">
      <c r="B20" s="3" t="s">
        <v>6</v>
      </c>
      <c r="C20" s="3">
        <v>5</v>
      </c>
      <c r="F20" s="3" t="s">
        <v>6</v>
      </c>
      <c r="G20" s="3">
        <v>10</v>
      </c>
      <c r="J20" s="3" t="s">
        <v>6</v>
      </c>
      <c r="K20" s="3">
        <v>9</v>
      </c>
      <c r="N20" s="3" t="s">
        <v>6</v>
      </c>
      <c r="O20" s="3">
        <v>4</v>
      </c>
      <c r="R20" s="3" t="s">
        <v>6</v>
      </c>
      <c r="S20" s="3">
        <v>0</v>
      </c>
    </row>
    <row r="21" spans="2:19" ht="19.5" customHeight="1">
      <c r="B21" s="3" t="s">
        <v>7</v>
      </c>
      <c r="C21" s="3">
        <v>10</v>
      </c>
      <c r="F21" s="3" t="s">
        <v>7</v>
      </c>
      <c r="G21" s="3">
        <v>0</v>
      </c>
      <c r="J21" s="3" t="s">
        <v>7</v>
      </c>
      <c r="K21" s="3">
        <v>0</v>
      </c>
      <c r="N21" s="3" t="s">
        <v>7</v>
      </c>
      <c r="O21" s="3">
        <v>10</v>
      </c>
      <c r="R21" s="3" t="s">
        <v>7</v>
      </c>
      <c r="S21" s="3">
        <v>10</v>
      </c>
    </row>
    <row r="22" spans="2:19" ht="19.5" customHeight="1">
      <c r="B22" s="3" t="s">
        <v>8</v>
      </c>
      <c r="C22" s="3">
        <v>0</v>
      </c>
      <c r="F22" s="3" t="s">
        <v>8</v>
      </c>
      <c r="G22" s="3">
        <v>2</v>
      </c>
      <c r="J22" s="3" t="s">
        <v>8</v>
      </c>
      <c r="K22" s="3">
        <v>2</v>
      </c>
      <c r="N22" s="3" t="s">
        <v>8</v>
      </c>
      <c r="O22" s="3">
        <v>0</v>
      </c>
      <c r="R22" s="3" t="s">
        <v>8</v>
      </c>
      <c r="S22" s="3">
        <v>0</v>
      </c>
    </row>
    <row r="23" spans="2:19" ht="19.5" customHeight="1">
      <c r="B23" s="3" t="s">
        <v>9</v>
      </c>
      <c r="C23" s="5">
        <f>((C17*0.5+C18*0.2+C19*0.3+C22+C21*0.15)*0.5) + ((MAX((C17*0.5+C18*0.2+C19*0.3+C22+(C21*0.15)-5.9),0))/ (C17*0.5+C18*0.2+C19*0.3+C22+(C21*0.15)-5.9)*C20*0.5)</f>
        <v>5.75</v>
      </c>
      <c r="D23" s="7"/>
      <c r="E23" s="7"/>
      <c r="F23" s="3" t="s">
        <v>9</v>
      </c>
      <c r="G23" s="5">
        <f>((G17*0.5+G18*0.2+G19*0.3+G22+G21*0.15)*0.5) + ((MAX((G17*0.5+G18*0.2+G19*0.3+G22+(G21*0.15)-5.9),0))/ (G17*0.5+G18*0.2+G19*0.3+G22+(G21*0.15)-5.9)*G20*0.5)</f>
        <v>11</v>
      </c>
      <c r="J23" s="3" t="s">
        <v>9</v>
      </c>
      <c r="K23" s="5">
        <f>((K17*0.5+K18*0.2+K19*0.3+K22+K21*0.15)*0.5) + ((MAX((K17*0.5+K18*0.2+K19*0.3+K22+(K21*0.15)-5.9),0))/ (K17*0.5+K18*0.2+K19*0.3+K22+(K21*0.15)-5.9)*K20*0.5)</f>
        <v>10</v>
      </c>
      <c r="N23" s="3" t="s">
        <v>9</v>
      </c>
      <c r="O23" s="5">
        <f>((O17*0.5+O18*0.2+O19*0.3+O22+O21*0.15)*0.5) + ((MAX((O17*0.5+O18*0.2+O19*0.3+O22+(O21*0.15)-5.9),0))/ (O17*0.5+O18*0.2+O19*0.3+O22+(O21*0.15)-5.9)*O20*0.5)</f>
        <v>6.5</v>
      </c>
      <c r="R23" s="3" t="s">
        <v>9</v>
      </c>
      <c r="S23" s="5">
        <f>((S17*0.5+S18*0.2+S19*0.3+S22+S21*0.15)*0.5) + ((MAX((S17*0.5+S18*0.2+S19*0.3+S22+(S21*0.15)-5.9),0))/ (S17*0.5+S18*0.2+S19*0.3+S22+(S21*0.15)-5.9)*S20*0.5)</f>
        <v>0.75</v>
      </c>
    </row>
    <row r="24" spans="2:19" ht="16.5" customHeight="1">
      <c r="B24" s="12" t="s">
        <v>15</v>
      </c>
      <c r="C24" s="12"/>
      <c r="D24" s="10"/>
      <c r="E24" s="10"/>
      <c r="F24" s="12" t="s">
        <v>16</v>
      </c>
      <c r="G24" s="12"/>
      <c r="H24" s="10"/>
      <c r="I24" s="10"/>
      <c r="J24" s="12" t="s">
        <v>17</v>
      </c>
      <c r="K24" s="12"/>
      <c r="L24" s="10"/>
      <c r="M24" s="10"/>
      <c r="N24" s="12" t="s">
        <v>18</v>
      </c>
      <c r="O24" s="12"/>
      <c r="P24" s="10"/>
      <c r="Q24" s="10"/>
      <c r="R24" s="12" t="s">
        <v>19</v>
      </c>
      <c r="S24" s="12"/>
    </row>
    <row r="25" spans="2:19">
      <c r="B25" s="12"/>
      <c r="C25" s="12"/>
      <c r="D25" s="10"/>
      <c r="E25" s="10"/>
      <c r="F25" s="12"/>
      <c r="G25" s="12"/>
      <c r="H25" s="10"/>
      <c r="I25" s="10"/>
      <c r="J25" s="12"/>
      <c r="K25" s="12"/>
      <c r="L25" s="10"/>
      <c r="M25" s="10"/>
      <c r="N25" s="12"/>
      <c r="O25" s="12"/>
      <c r="P25" s="10"/>
      <c r="Q25" s="10"/>
      <c r="R25" s="12"/>
      <c r="S25" s="12"/>
    </row>
    <row r="26" spans="2:19">
      <c r="B26" s="12"/>
      <c r="C26" s="12"/>
      <c r="F26" s="12"/>
      <c r="G26" s="12"/>
      <c r="J26" s="12"/>
      <c r="K26" s="12"/>
      <c r="N26" s="12"/>
      <c r="O26" s="12"/>
    </row>
  </sheetData>
  <mergeCells count="11">
    <mergeCell ref="B2:D2"/>
    <mergeCell ref="R24:S25"/>
    <mergeCell ref="R13:S14"/>
    <mergeCell ref="B24:C26"/>
    <mergeCell ref="F24:G26"/>
    <mergeCell ref="J24:K26"/>
    <mergeCell ref="N24:O26"/>
    <mergeCell ref="N12:O14"/>
    <mergeCell ref="J13:K14"/>
    <mergeCell ref="F13:G14"/>
    <mergeCell ref="B13:C14"/>
  </mergeCells>
  <phoneticPr fontId="2" type="noConversion"/>
  <pageMargins left="0.7" right="0.7" top="0.75" bottom="0.75" header="0.3" footer="0.3"/>
  <pageSetup paperSize="9" scale="57" fitToHeight="0" orientation="portrait" r:id="rId1"/>
  <headerFooter>
    <oddHeader>&amp;CTo Do List</oddHeader>
    <oddFooter>&amp;CPrinted on &amp;D&amp;R&amp;P</oddFooter>
  </headerFooter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5EDDD-2981-4B65-B7EF-62D15E153F33}"/>
</file>

<file path=customXml/itemProps2.xml><?xml version="1.0" encoding="utf-8"?>
<ds:datastoreItem xmlns:ds="http://schemas.openxmlformats.org/officeDocument/2006/customXml" ds:itemID="{C91CA977-A602-44A9-8850-357798C720DC}"/>
</file>

<file path=customXml/itemProps3.xml><?xml version="1.0" encoding="utf-8"?>
<ds:datastoreItem xmlns:ds="http://schemas.openxmlformats.org/officeDocument/2006/customXml" ds:itemID="{94645AF1-E86D-4D93-A385-5C420D09DADE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TM44906193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2025-08-27T00:25:19Z</dcterms:created>
  <dcterms:modified xsi:type="dcterms:W3CDTF">2025-09-03T00:44:18Z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