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ee\Service-Visual\service-visual-web\docs\Tools\"/>
    </mc:Choice>
  </mc:AlternateContent>
  <bookViews>
    <workbookView xWindow="120" yWindow="225" windowWidth="23715" windowHeight="9645" tabRatio="692" activeTab="3"/>
  </bookViews>
  <sheets>
    <sheet name="sys_dict_type" sheetId="1" r:id="rId1"/>
    <sheet name="sys_dict_code" sheetId="2" r:id="rId2"/>
    <sheet name="sys_params" sheetId="8" r:id="rId3"/>
    <sheet name="sys_menu" sheetId="3" r:id="rId4"/>
    <sheet name="sys_dept" sheetId="4" r:id="rId5"/>
    <sheet name="sys_role" sheetId="5" r:id="rId6"/>
    <sheet name="sys_user" sheetId="6" r:id="rId7"/>
    <sheet name="sys_relation" sheetId="7" r:id="rId8"/>
  </sheets>
  <definedNames>
    <definedName name="_xlnm._FilterDatabase" localSheetId="4" hidden="1">sys_dept!$A$1:$O$1</definedName>
    <definedName name="_xlnm._FilterDatabase" localSheetId="1" hidden="1">sys_dict_code!$A$1:$O$1</definedName>
    <definedName name="_xlnm._FilterDatabase" localSheetId="0" hidden="1">sys_dict_type!$A$1:$K$1</definedName>
    <definedName name="_xlnm._FilterDatabase" localSheetId="3" hidden="1">sys_menu!$A$1:$P$54</definedName>
    <definedName name="_xlnm._FilterDatabase" localSheetId="2" hidden="1">sys_params!$A$1:$J$1</definedName>
    <definedName name="_xlnm._FilterDatabase" localSheetId="7" hidden="1">sys_relation!$B$1:$C$1</definedName>
    <definedName name="_xlnm._FilterDatabase" localSheetId="5" hidden="1">sys_role!$A$1:$K$1</definedName>
    <definedName name="_xlnm._FilterDatabase" localSheetId="6" hidden="1">sys_user!$A$1:$R$1</definedName>
  </definedNames>
  <calcPr calcId="162913"/>
</workbook>
</file>

<file path=xl/calcChain.xml><?xml version="1.0" encoding="utf-8"?>
<calcChain xmlns="http://schemas.openxmlformats.org/spreadsheetml/2006/main">
  <c r="A13" i="3" l="1"/>
  <c r="A36" i="3"/>
  <c r="A2" i="3"/>
  <c r="A3" i="3"/>
  <c r="A11" i="3"/>
  <c r="A19" i="3"/>
  <c r="A27" i="3"/>
  <c r="A35" i="3"/>
  <c r="A4" i="3"/>
  <c r="A12" i="3"/>
  <c r="A20" i="3"/>
  <c r="A28" i="3"/>
  <c r="A16" i="3"/>
  <c r="A26" i="3"/>
  <c r="A5" i="3"/>
  <c r="A21" i="3"/>
  <c r="A29" i="3"/>
  <c r="A37" i="3"/>
  <c r="A6" i="3"/>
  <c r="A14" i="3"/>
  <c r="A22" i="3"/>
  <c r="A30" i="3"/>
  <c r="A8" i="3"/>
  <c r="A32" i="3"/>
  <c r="A7" i="3"/>
  <c r="A15" i="3"/>
  <c r="A23" i="3"/>
  <c r="A31" i="3"/>
  <c r="A24" i="3"/>
  <c r="A34" i="3"/>
  <c r="A9" i="3"/>
  <c r="A17" i="3"/>
  <c r="A25" i="3"/>
  <c r="A33" i="3"/>
  <c r="A10" i="3"/>
  <c r="A18" i="3"/>
</calcChain>
</file>

<file path=xl/sharedStrings.xml><?xml version="1.0" encoding="utf-8"?>
<sst xmlns="http://schemas.openxmlformats.org/spreadsheetml/2006/main" count="789" uniqueCount="401">
  <si>
    <t>sort_number</t>
  </si>
  <si>
    <t>css_style</t>
  </si>
  <si>
    <t>is_default</t>
  </si>
  <si>
    <t>create_person</t>
  </si>
  <si>
    <t>create_datetime</t>
  </si>
  <si>
    <t>update_person</t>
  </si>
  <si>
    <t>update_datetime</t>
  </si>
  <si>
    <t>sys_normal_disable</t>
  </si>
  <si>
    <t>禁用</t>
  </si>
  <si>
    <t>01</t>
  </si>
  <si>
    <t>正常</t>
  </si>
  <si>
    <t>list_style</t>
  </si>
  <si>
    <t>primary</t>
  </si>
  <si>
    <t>danger</t>
  </si>
  <si>
    <t>radio radio-info radio-inline</t>
  </si>
  <si>
    <t>Y</t>
  </si>
  <si>
    <t>N</t>
  </si>
  <si>
    <t>radio radio-danger radio-inline</t>
  </si>
  <si>
    <t>dict_type</t>
  </si>
  <si>
    <t>sys_yes_no</t>
  </si>
  <si>
    <t>是</t>
  </si>
  <si>
    <t>否</t>
  </si>
  <si>
    <t>pid</t>
  </si>
  <si>
    <t>menu_type</t>
  </si>
  <si>
    <t>url</t>
  </si>
  <si>
    <t>permission</t>
  </si>
  <si>
    <t>icon</t>
  </si>
  <si>
    <t>levels</t>
  </si>
  <si>
    <t>leader</t>
  </si>
  <si>
    <t>phone</t>
  </si>
  <si>
    <t>email</t>
  </si>
  <si>
    <t>address</t>
  </si>
  <si>
    <t>avatar</t>
  </si>
  <si>
    <t>birthday</t>
  </si>
  <si>
    <t>sex</t>
  </si>
  <si>
    <t>deptid</t>
  </si>
  <si>
    <t>roleids</t>
  </si>
  <si>
    <t>admin</t>
  </si>
  <si>
    <t>伍鲜</t>
  </si>
  <si>
    <t>F</t>
  </si>
  <si>
    <t>菜单管理</t>
  </si>
  <si>
    <t>fa fa-list</t>
  </si>
  <si>
    <t>B</t>
  </si>
  <si>
    <t>菜单列表</t>
  </si>
  <si>
    <t>添加菜单</t>
  </si>
  <si>
    <t>修改菜单</t>
  </si>
  <si>
    <t>删除菜单</t>
  </si>
  <si>
    <t>用户管理</t>
  </si>
  <si>
    <t>fa fa-user</t>
  </si>
  <si>
    <t>用户列表</t>
  </si>
  <si>
    <t>添加用户</t>
  </si>
  <si>
    <t>修改用户</t>
  </si>
  <si>
    <t>删除用户</t>
  </si>
  <si>
    <t>重置密码</t>
  </si>
  <si>
    <t>导出用户</t>
  </si>
  <si>
    <t>M</t>
  </si>
  <si>
    <t>角色权限</t>
  </si>
  <si>
    <t>#</t>
  </si>
  <si>
    <t>fa fa-cogs</t>
  </si>
  <si>
    <t>部门管理</t>
  </si>
  <si>
    <t>fa fa-users</t>
  </si>
  <si>
    <t>部门列表</t>
  </si>
  <si>
    <t>添加部门</t>
  </si>
  <si>
    <t>修改部门</t>
  </si>
  <si>
    <t>删除部门</t>
  </si>
  <si>
    <t>角色管理</t>
  </si>
  <si>
    <t>fa fa-user-secret</t>
  </si>
  <si>
    <t>角色列表</t>
  </si>
  <si>
    <t>添加角色</t>
  </si>
  <si>
    <t>修改角色</t>
  </si>
  <si>
    <t>删除角色</t>
  </si>
  <si>
    <t>系统管理</t>
  </si>
  <si>
    <t>fa fa-cog</t>
  </si>
  <si>
    <t>字典管理</t>
  </si>
  <si>
    <t>/system/dict/type</t>
  </si>
  <si>
    <t>system:dict:manage</t>
  </si>
  <si>
    <t>字典列表</t>
  </si>
  <si>
    <t>/system/dict/type/list</t>
  </si>
  <si>
    <t>system:dict:list</t>
  </si>
  <si>
    <t>添加字典</t>
  </si>
  <si>
    <t>/system/dict/type/add</t>
  </si>
  <si>
    <t>system:dict:add</t>
  </si>
  <si>
    <t>修改字典</t>
  </si>
  <si>
    <t>/system/dict/type/edit</t>
  </si>
  <si>
    <t>system:dict:edit</t>
  </si>
  <si>
    <t>删除字典</t>
  </si>
  <si>
    <t>/system/dict/type/delete</t>
  </si>
  <si>
    <t>system:dict:delete</t>
  </si>
  <si>
    <t>系统工具</t>
  </si>
  <si>
    <t>fa fa-wrench</t>
  </si>
  <si>
    <t>系统接口</t>
  </si>
  <si>
    <t>/swagger-ui.html</t>
  </si>
  <si>
    <t>fa fa-plug</t>
  </si>
  <si>
    <t>02</t>
  </si>
  <si>
    <t>03</t>
  </si>
  <si>
    <t>1044804186183188481</t>
  </si>
  <si>
    <t>1044804235663388673</t>
  </si>
  <si>
    <t>5241e5bbdbc558501364386127326591</t>
  </si>
  <si>
    <t>6645211489</t>
  </si>
  <si>
    <t>1044804941308964865</t>
  </si>
  <si>
    <t>系统禁用开关</t>
  </si>
  <si>
    <t>系统是否标志</t>
  </si>
  <si>
    <t>sys_menu_type</t>
  </si>
  <si>
    <t>系统菜单类型</t>
  </si>
  <si>
    <t>sys_user_sex</t>
  </si>
  <si>
    <t>用户性别</t>
  </si>
  <si>
    <t>sys_user_status</t>
  </si>
  <si>
    <t>用户状态</t>
  </si>
  <si>
    <t>1044805242246004737</t>
  </si>
  <si>
    <t>1044805242246004738</t>
  </si>
  <si>
    <t>1044805242246004739</t>
  </si>
  <si>
    <t>1044805242246049796</t>
  </si>
  <si>
    <t>1044805242246049797</t>
  </si>
  <si>
    <t>启用</t>
  </si>
  <si>
    <t>目录</t>
  </si>
  <si>
    <t>radio radio-primary radio-inline</t>
  </si>
  <si>
    <t>success</t>
  </si>
  <si>
    <t>菜单</t>
  </si>
  <si>
    <t>radio radio-success radio-inline</t>
  </si>
  <si>
    <t>按钮</t>
  </si>
  <si>
    <t>radio radio-warning radio-inline</t>
  </si>
  <si>
    <t>warning</t>
  </si>
  <si>
    <t>锁定</t>
  </si>
  <si>
    <t>radio radio-waring radio-inline</t>
  </si>
  <si>
    <t>男</t>
  </si>
  <si>
    <t>女</t>
  </si>
  <si>
    <t>info</t>
  </si>
  <si>
    <t>未知</t>
  </si>
  <si>
    <t>radio radio-denger radio-inline</t>
  </si>
  <si>
    <t>2</t>
  </si>
  <si>
    <t>1</t>
  </si>
  <si>
    <t>3</t>
  </si>
  <si>
    <t>1044805528670838785</t>
  </si>
  <si>
    <t>1044805528670838786</t>
  </si>
  <si>
    <t>1044805528670838787</t>
  </si>
  <si>
    <t>1044805528670838788</t>
  </si>
  <si>
    <t>1044805528670838789</t>
  </si>
  <si>
    <t>1044805528670838790</t>
  </si>
  <si>
    <t>1044805528670838791</t>
  </si>
  <si>
    <t>1044805528670838792</t>
  </si>
  <si>
    <t>1044805528670838793</t>
  </si>
  <si>
    <t>1044805528670838794</t>
  </si>
  <si>
    <t>1044805528670838795</t>
  </si>
  <si>
    <t>1044805528670838796</t>
  </si>
  <si>
    <t>1044805528670838797</t>
  </si>
  <si>
    <t>roleid</t>
  </si>
  <si>
    <t>menuid</t>
  </si>
  <si>
    <t>system:tools</t>
  </si>
  <si>
    <t>upms:manage</t>
  </si>
  <si>
    <t>/upms/menu</t>
  </si>
  <si>
    <t>upms:menu:manage</t>
  </si>
  <si>
    <t>/upms/menu/list</t>
  </si>
  <si>
    <t>upms:menu:list</t>
  </si>
  <si>
    <t>/upms/menu/add</t>
  </si>
  <si>
    <t>upms:menu:add</t>
  </si>
  <si>
    <t>/upms/menu/edit</t>
  </si>
  <si>
    <t>upms:menu:edit</t>
  </si>
  <si>
    <t>/upms/menu/delete</t>
  </si>
  <si>
    <t>upms:menu:delete</t>
  </si>
  <si>
    <t>/upms/dept</t>
  </si>
  <si>
    <t>upms:dept:manage</t>
  </si>
  <si>
    <t>/upms/dept/dept_list</t>
  </si>
  <si>
    <t>upms:dept:list</t>
  </si>
  <si>
    <t>/upms/dept/dept_add</t>
  </si>
  <si>
    <t>upms:dept:add</t>
  </si>
  <si>
    <t>/upms/dept/dept_edit</t>
  </si>
  <si>
    <t>upms:dept:edit</t>
  </si>
  <si>
    <t>/upms/dept/dept_delete</t>
  </si>
  <si>
    <t>upms:dept:delete</t>
  </si>
  <si>
    <t>/upms/role</t>
  </si>
  <si>
    <t>upms:role:manage</t>
  </si>
  <si>
    <t>/upms/role/role_list</t>
  </si>
  <si>
    <t>upms:role:list</t>
  </si>
  <si>
    <t>/upms/role/role_add</t>
  </si>
  <si>
    <t>upms:role:add</t>
  </si>
  <si>
    <t>/upms/role/role_edit</t>
  </si>
  <si>
    <t>upms:role:edit</t>
  </si>
  <si>
    <t>/upms/role/role_delete</t>
  </si>
  <si>
    <t>upms:role:delete</t>
  </si>
  <si>
    <t>/upms/user</t>
  </si>
  <si>
    <t>upms:user:manage</t>
  </si>
  <si>
    <t>/upms/user/user_list</t>
  </si>
  <si>
    <t>upms:user:list</t>
  </si>
  <si>
    <t>/upms/user/user_add</t>
  </si>
  <si>
    <t>upms:user:add</t>
  </si>
  <si>
    <t>/upms/user/user_edit</t>
  </si>
  <si>
    <t>upms:user:edit</t>
  </si>
  <si>
    <t>/upms/user/user_delete</t>
  </si>
  <si>
    <t>upms:user:delete</t>
  </si>
  <si>
    <t>/upms/user/user_reset</t>
  </si>
  <si>
    <t>upms:user:password</t>
  </si>
  <si>
    <t>/upms/user/user_export</t>
  </si>
  <si>
    <t>upms:user:export</t>
  </si>
  <si>
    <t>通用权限系统管理员</t>
  </si>
  <si>
    <t>小伍集团</t>
  </si>
  <si>
    <t>hy_wux@outlook.com</t>
  </si>
  <si>
    <t>参数管理</t>
  </si>
  <si>
    <t>参数列表</t>
  </si>
  <si>
    <t>添加参数</t>
  </si>
  <si>
    <t>修改参数</t>
  </si>
  <si>
    <t>删除参数</t>
  </si>
  <si>
    <t>system:params:manage</t>
  </si>
  <si>
    <t>system:params:list</t>
  </si>
  <si>
    <t>system:params:add</t>
  </si>
  <si>
    <t>system:params:edit</t>
  </si>
  <si>
    <t>system:params:delete</t>
  </si>
  <si>
    <t>/system/params</t>
  </si>
  <si>
    <t>/system/params/list</t>
  </si>
  <si>
    <t>/system/params/add</t>
  </si>
  <si>
    <t>/system/params/edit</t>
  </si>
  <si>
    <t>/system/params/delete</t>
  </si>
  <si>
    <t>fa fa-cc</t>
  </si>
  <si>
    <t>dept_name</t>
  </si>
  <si>
    <t>dept_status</t>
  </si>
  <si>
    <t>dept_remark</t>
  </si>
  <si>
    <t>row_key</t>
  </si>
  <si>
    <t>code_value</t>
  </si>
  <si>
    <t>code_text</t>
  </si>
  <si>
    <t>code_comment</t>
  </si>
  <si>
    <t>code_status</t>
  </si>
  <si>
    <t>type_code</t>
  </si>
  <si>
    <t>type_name</t>
  </si>
  <si>
    <t>type_comment</t>
  </si>
  <si>
    <t>type_status</t>
  </si>
  <si>
    <t>type_remark</t>
  </si>
  <si>
    <t>menu_name</t>
  </si>
  <si>
    <t>menu_status</t>
  </si>
  <si>
    <t>menu_remark</t>
  </si>
  <si>
    <t>param_code</t>
  </si>
  <si>
    <t>param_name</t>
  </si>
  <si>
    <t>param_value</t>
  </si>
  <si>
    <t>param_status</t>
  </si>
  <si>
    <t>role_code</t>
  </si>
  <si>
    <t>role_name</t>
  </si>
  <si>
    <t>role_comment</t>
  </si>
  <si>
    <t>role_status</t>
  </si>
  <si>
    <t>role_remark</t>
  </si>
  <si>
    <t>user_account</t>
  </si>
  <si>
    <t>user_pass</t>
  </si>
  <si>
    <t>user_salt</t>
  </si>
  <si>
    <t>user_name</t>
  </si>
  <si>
    <t>user_status</t>
  </si>
  <si>
    <t>upms_admin</t>
    <phoneticPr fontId="2" type="noConversion"/>
  </si>
  <si>
    <t>1120353477026582529</t>
  </si>
  <si>
    <t>1120353477026631682</t>
  </si>
  <si>
    <t>1120353477026545667</t>
  </si>
  <si>
    <t>1120353477026545668</t>
  </si>
  <si>
    <t>1120353477026525189</t>
  </si>
  <si>
    <t>1120353477026574342</t>
  </si>
  <si>
    <t>1120353477026574343</t>
  </si>
  <si>
    <t>1120353477026623496</t>
  </si>
  <si>
    <t>1120353477026541577</t>
  </si>
  <si>
    <t>1120353477026586634</t>
  </si>
  <si>
    <t>1120353477026566155</t>
  </si>
  <si>
    <t>1120353477026611212</t>
  </si>
  <si>
    <t>1120353477026639885</t>
  </si>
  <si>
    <t>1120353477026639886</t>
  </si>
  <si>
    <t>1120353477026553871</t>
  </si>
  <si>
    <t>1120353477026553872</t>
  </si>
  <si>
    <t>1120353477026533393</t>
  </si>
  <si>
    <t>1120353477026533394</t>
  </si>
  <si>
    <t>1120353477026578451</t>
  </si>
  <si>
    <t>1120353477026578452</t>
  </si>
  <si>
    <t>1120353477026521109</t>
  </si>
  <si>
    <t>1120353477026631702</t>
  </si>
  <si>
    <t>1120353477026594839</t>
  </si>
  <si>
    <t>1120353477026574360</t>
  </si>
  <si>
    <t>1120353477026619417</t>
  </si>
  <si>
    <t>1120353477026619418</t>
  </si>
  <si>
    <t>1120353477026533403</t>
  </si>
  <si>
    <t>1120353477026512924</t>
  </si>
  <si>
    <t>1120353477026562077</t>
  </si>
  <si>
    <t>1120353477026562078</t>
  </si>
  <si>
    <t>1120353477026537503</t>
  </si>
  <si>
    <t>1120353477026537504</t>
  </si>
  <si>
    <t>1120353477026586657</t>
  </si>
  <si>
    <t>1120353477026586658</t>
  </si>
  <si>
    <t>1120353477026631715</t>
  </si>
  <si>
    <t>1120353477026631716</t>
  </si>
  <si>
    <t>sys_true_false</t>
    <phoneticPr fontId="2" type="noConversion"/>
  </si>
  <si>
    <t>真假</t>
    <phoneticPr fontId="2" type="noConversion"/>
  </si>
  <si>
    <t>1121059820448448513</t>
  </si>
  <si>
    <t>true</t>
    <phoneticPr fontId="2" type="noConversion"/>
  </si>
  <si>
    <t>false</t>
    <phoneticPr fontId="2" type="noConversion"/>
  </si>
  <si>
    <t>True</t>
    <phoneticPr fontId="2" type="noConversion"/>
  </si>
  <si>
    <t>False</t>
    <phoneticPr fontId="2" type="noConversion"/>
  </si>
  <si>
    <t>1</t>
    <phoneticPr fontId="2" type="noConversion"/>
  </si>
  <si>
    <t>2</t>
    <phoneticPr fontId="2" type="noConversion"/>
  </si>
  <si>
    <t>Y</t>
    <phoneticPr fontId="2" type="noConversion"/>
  </si>
  <si>
    <t>N</t>
    <phoneticPr fontId="2" type="noConversion"/>
  </si>
  <si>
    <t>1121060147667070977</t>
  </si>
  <si>
    <t>1121060147667070978</t>
  </si>
  <si>
    <t>sys_true_false</t>
    <phoneticPr fontId="2" type="noConversion"/>
  </si>
  <si>
    <t>system:manage</t>
    <phoneticPr fontId="2" type="noConversion"/>
  </si>
  <si>
    <t>upms</t>
  </si>
  <si>
    <t>upms</t>
    <phoneticPr fontId="2" type="noConversion"/>
  </si>
  <si>
    <t>module_name</t>
  </si>
  <si>
    <t>delete from sys_dict_type where module_name = 'upms';</t>
  </si>
  <si>
    <t>delete from sys_dict_code where module_name = 'upms';</t>
  </si>
  <si>
    <t>delete from sys_params where module_name = 'upms';</t>
  </si>
  <si>
    <t>delete from sys_dept where module_name = 'upms';</t>
  </si>
  <si>
    <t>delete from sys_role where module_name = 'upms';</t>
  </si>
  <si>
    <t>delete from sys_user where module_name = 'upms';</t>
  </si>
  <si>
    <t>delete from sys_relation where module_name = 'upms';</t>
  </si>
  <si>
    <t>insert into sys_dict_type(type_code,type_name,type_comment,type_status,type_remark,module_name,row_key,create_person,create_datetime,update_person,update_datetime) values ('sys_normal_disable','系统禁用开关','系统禁用开关','01','系统禁用开关','upms','1044805242246004737',null,null,null,null);</t>
    <phoneticPr fontId="2" type="noConversion"/>
  </si>
  <si>
    <t>insert into sys_dict_type(type_code,type_name,type_comment,type_status,type_remark,module_name,row_key,create_person,create_datetime,update_person,update_datetime) values ('sys_yes_no','系统是否标志','系统是否标志','01','系统是否标志','upms','1044805242246004738',null,null,null,null);</t>
    <phoneticPr fontId="2" type="noConversion"/>
  </si>
  <si>
    <t>insert into sys_dict_type(type_code,type_name,type_comment,type_status,type_remark,module_name,row_key,create_person,create_datetime,update_person,update_datetime) values ('sys_menu_type','系统菜单类型','系统菜单类型','01','系统菜单类型','upms','1044805242246004739',null,null,null,null);</t>
    <phoneticPr fontId="2" type="noConversion"/>
  </si>
  <si>
    <t>insert into sys_dict_type(type_code,type_name,type_comment,type_status,type_remark,module_name,row_key,create_person,create_datetime,update_person,update_datetime) values ('sys_user_sex','用户性别','用户性别','01','用户性别','upms','1044805242246049796',null,null,null,null);</t>
    <phoneticPr fontId="2" type="noConversion"/>
  </si>
  <si>
    <t>insert into sys_dict_type(type_code,type_name,type_comment,type_status,type_remark,module_name,row_key,create_person,create_datetime,update_person,update_datetime) values ('sys_user_status','用户状态','用户状态','01','用户状态','upms','1044805242246049797',null,null,null,null);</t>
    <phoneticPr fontId="2" type="noConversion"/>
  </si>
  <si>
    <t>insert into sys_dict_type(type_code,type_name,type_comment,type_status,type_remark,module_name,row_key,create_person,create_datetime,update_person,update_datetime) values ('sys_true_false','真假','真假','01','真假','upms','1121059820448448513',null,null,null,null);</t>
    <phoneticPr fontId="2" type="noConversion"/>
  </si>
  <si>
    <t>insert into sys_dict_code(code_value,code_text,code_comment,dict_type,sort_number,css_style,list_style,is_default,code_status,module_name,row_key,create_person,create_datetime,update_person,update_datetime) values ('02','禁用',null,'sys_normal_disable','2','radio radio-danger radio-inline','danger','N','01','upms','1044805528670838785',null,null,null,null);</t>
    <phoneticPr fontId="2" type="noConversion"/>
  </si>
  <si>
    <t>insert into sys_dict_code(code_value,code_text,code_comment,dict_type,sort_number,css_style,list_style,is_default,code_status,module_name,row_key,create_person,create_datetime,update_person,update_datetime) values ('01','启用',null,'sys_normal_disable','1','radio radio-info radio-inline','primary','Y','01','upms','1044805528670838786',null,null,null,null);</t>
    <phoneticPr fontId="2" type="noConversion"/>
  </si>
  <si>
    <t>insert into sys_dict_code(code_value,code_text,code_comment,dict_type,sort_number,css_style,list_style,is_default,code_status,module_name,row_key,create_person,create_datetime,update_person,update_datetime) values ('Y','是',null,'sys_yes_no','1','radio radio-info radio-inline','primary','Y','01','upms','1044805528670838787',null,null,null,null);</t>
    <phoneticPr fontId="2" type="noConversion"/>
  </si>
  <si>
    <t>insert into sys_dict_code(code_value,code_text,code_comment,dict_type,sort_number,css_style,list_style,is_default,code_status,module_name,row_key,create_person,create_datetime,update_person,update_datetime) values ('N','否',null,'sys_yes_no','2','radio radio-danger radio-inline','danger','N','01','upms','1044805528670838788',null,null,null,null);</t>
    <phoneticPr fontId="2" type="noConversion"/>
  </si>
  <si>
    <t>insert into sys_dict_code(code_value,code_text,code_comment,dict_type,sort_number,css_style,list_style,is_default,code_status,module_name,row_key,create_person,create_datetime,update_person,update_datetime) values ('M','目录',null,'sys_menu_type','1','radio radio-primary radio-inline','primary','Y','01','upms','1044805528670838789',null,null,null,null);</t>
    <phoneticPr fontId="2" type="noConversion"/>
  </si>
  <si>
    <t>insert into sys_dict_code(code_value,code_text,code_comment,dict_type,sort_number,css_style,list_style,is_default,code_status,module_name,row_key,create_person,create_datetime,update_person,update_datetime) values ('F','菜单',null,'sys_menu_type','2','radio radio-success radio-inline','success','N','01','upms','1044805528670838790',null,null,null,null);</t>
    <phoneticPr fontId="2" type="noConversion"/>
  </si>
  <si>
    <t>insert into sys_dict_code(code_value,code_text,code_comment,dict_type,sort_number,css_style,list_style,is_default,code_status,module_name,row_key,create_person,create_datetime,update_person,update_datetime) values ('B','按钮',null,'sys_menu_type','3','radio radio-warning radio-inline','warning','N','01','upms','1044805528670838791',null,null,null,null);</t>
    <phoneticPr fontId="2" type="noConversion"/>
  </si>
  <si>
    <t>insert into sys_dict_code(code_value,code_text,code_comment,dict_type,sort_number,css_style,list_style,is_default,code_status,module_name,row_key,create_person,create_datetime,update_person,update_datetime) values ('01','正常',null,'sys_user_status','1','radio radio-success radio-inline','success','Y','01','upms','1044805528670838792',null,null,null,null);</t>
    <phoneticPr fontId="2" type="noConversion"/>
  </si>
  <si>
    <t>insert into sys_dict_code(code_value,code_text,code_comment,dict_type,sort_number,css_style,list_style,is_default,code_status,module_name,row_key,create_person,create_datetime,update_person,update_datetime) values ('02','锁定',null,'sys_user_status','2','radio radio-waring radio-inline','warning','Y','01','upms','1044805528670838793',null,null,null,null);</t>
    <phoneticPr fontId="2" type="noConversion"/>
  </si>
  <si>
    <t>insert into sys_dict_code(code_value,code_text,code_comment,dict_type,sort_number,css_style,list_style,is_default,code_status,module_name,row_key,create_person,create_datetime,update_person,update_datetime) values ('01','男',null,'sys_user_sex','1','radio radio-success radio-inline','primary','Y','01','upms','1044805528670838794',null,null,null,null);</t>
    <phoneticPr fontId="2" type="noConversion"/>
  </si>
  <si>
    <t>insert into sys_dict_code(code_value,code_text,code_comment,dict_type,sort_number,css_style,list_style,is_default,code_status,module_name,row_key,create_person,create_datetime,update_person,update_datetime) values ('02','女',null,'sys_user_sex','2','radio radio-primary radio-inline','info','Y','01','upms','1044805528670838795',null,null,null,null);</t>
    <phoneticPr fontId="2" type="noConversion"/>
  </si>
  <si>
    <t>insert into sys_dict_code(code_value,code_text,code_comment,dict_type,sort_number,css_style,list_style,is_default,code_status,module_name,row_key,create_person,create_datetime,update_person,update_datetime) values ('03','未知',null,'sys_user_sex','3','radio radio-denger radio-inline','danger','Y','01','upms','1044805528670838796',null,null,null,null);</t>
    <phoneticPr fontId="2" type="noConversion"/>
  </si>
  <si>
    <t>insert into sys_dict_code(code_value,code_text,code_comment,dict_type,sort_number,css_style,list_style,is_default,code_status,module_name,row_key,create_person,create_datetime,update_person,update_datetime) values ('03','禁用',null,'sys_user_status','3','radio radio-danger radio-inline','danger','N','01','upms','1044805528670838797',null,null,null,null);</t>
    <phoneticPr fontId="2" type="noConversion"/>
  </si>
  <si>
    <t>insert into sys_dict_code(code_value,code_text,code_comment,dict_type,sort_number,css_style,list_style,is_default,code_status,module_name,row_key,create_person,create_datetime,update_person,update_datetime) values ('true','True',null,'sys_true_false','1','radio radio-success radio-inline','success','Y','01','upms','1121060147667070977',null,null,null,null);</t>
    <phoneticPr fontId="2" type="noConversion"/>
  </si>
  <si>
    <t>insert into sys_dict_code(code_value,code_text,code_comment,dict_type,sort_number,css_style,list_style,is_default,code_status,module_name,row_key,create_person,create_datetime,update_person,update_datetime) values ('false','False',null,'sys_true_false','2','radio radio-danger radio-inline','danger','N','01','upms','1121060147667070978',null,null,null,null);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</si>
  <si>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('','M','角色权限','#','upms:manage','2','fa fa-cogs','01','1',null,'upms','1120353477026611212',null,null,null,null);</t>
    <phoneticPr fontId="2" type="noConversion"/>
  </si>
  <si>
    <t>insert into sys_dept(pid,dept_name,sort_number,leader,phone,email,address,dept_status,dept_remark,module_name,row_key,create_person,create_datetime,update_person,update_datetime) values (null,'小伍集团','1','伍鲜','18502861935','hy_wux@outlook.com',null,'01',null,'upms','1044804186183188481',null,null,null,null);</t>
    <phoneticPr fontId="2" type="noConversion"/>
  </si>
  <si>
    <t>insert into sys_role(role_code,role_name,role_comment,role_status,role_remark,module_name,row_key,create_person,create_datetime,update_person,update_datetime) values ('upms_admin','通用权限系统管理员','通用权限系统管理员','01','通用权限系统管理员','upms','1044804235663388673',null,null,null,null);</t>
    <phoneticPr fontId="2" type="noConversion"/>
  </si>
  <si>
    <t>insert into sys_user(avatar,user_account,user_pass,user_salt,user_name,birthday,sex,email,phone,roleids,deptid,user_status,module_name,row_key,create_person,create_datetime,update_person,update_datetime) values (null,'admin','5241e5bbdbc558501364386127326591','6645211489','伍鲜',null,'01','hy_wux@outlook.com','18502861935','1044804235663388673','1044804186183188481','01','upms','1044804941308964865',null,null,null,null);</t>
    <phoneticPr fontId="2" type="noConversion"/>
  </si>
  <si>
    <t>insert into sys_relation(module_name,roleid,menuid) values ('upms','1044804235663388673','1120353477026582529');</t>
    <phoneticPr fontId="2" type="noConversion"/>
  </si>
  <si>
    <t>insert into sys_relation(module_name,roleid,menuid) values ('upms','1044804235663388673','1120353477026631682');</t>
    <phoneticPr fontId="2" type="noConversion"/>
  </si>
  <si>
    <t>insert into sys_relation(module_name,roleid,menuid) values ('upms','1044804235663388673','1120353477026545667');</t>
    <phoneticPr fontId="2" type="noConversion"/>
  </si>
  <si>
    <t>insert into sys_relation(module_name,roleid,menuid) values ('upms','1044804235663388673','1120353477026545668');</t>
    <phoneticPr fontId="2" type="noConversion"/>
  </si>
  <si>
    <t>insert into sys_relation(module_name,roleid,menuid) values ('upms','1044804235663388673','1120353477026525189');</t>
    <phoneticPr fontId="2" type="noConversion"/>
  </si>
  <si>
    <t>insert into sys_relation(module_name,roleid,menuid) values ('upms','1044804235663388673','1120353477026574342');</t>
    <phoneticPr fontId="2" type="noConversion"/>
  </si>
  <si>
    <t>insert into sys_relation(module_name,roleid,menuid) values ('upms','1044804235663388673','1120353477026574343');</t>
    <phoneticPr fontId="2" type="noConversion"/>
  </si>
  <si>
    <t>insert into sys_relation(module_name,roleid,menuid) values ('upms','1044804235663388673','1120353477026623496');</t>
    <phoneticPr fontId="2" type="noConversion"/>
  </si>
  <si>
    <t>insert into sys_relation(module_name,roleid,menuid) values ('upms','1044804235663388673','1120353477026541577');</t>
    <phoneticPr fontId="2" type="noConversion"/>
  </si>
  <si>
    <t>insert into sys_relation(module_name,roleid,menuid) values ('upms','1044804235663388673','1120353477026586634');</t>
    <phoneticPr fontId="2" type="noConversion"/>
  </si>
  <si>
    <t>insert into sys_relation(module_name,roleid,menuid) values ('upms','1044804235663388673','1120353477026566155');</t>
    <phoneticPr fontId="2" type="noConversion"/>
  </si>
  <si>
    <t>insert into sys_relation(module_name,roleid,menuid) values ('upms','1044804235663388673','1120353477026611212');</t>
    <phoneticPr fontId="2" type="noConversion"/>
  </si>
  <si>
    <t>insert into sys_relation(module_name,roleid,menuid) values ('upms','1044804235663388673','1120353477026639885');</t>
    <phoneticPr fontId="2" type="noConversion"/>
  </si>
  <si>
    <t>insert into sys_relation(module_name,roleid,menuid) values ('upms','1044804235663388673','1120353477026639886');</t>
    <phoneticPr fontId="2" type="noConversion"/>
  </si>
  <si>
    <t>insert into sys_relation(module_name,roleid,menuid) values ('upms','1044804235663388673','1120353477026553871');</t>
    <phoneticPr fontId="2" type="noConversion"/>
  </si>
  <si>
    <t>insert into sys_relation(module_name,roleid,menuid) values ('upms','1044804235663388673','1120353477026553872');</t>
    <phoneticPr fontId="2" type="noConversion"/>
  </si>
  <si>
    <t>insert into sys_relation(module_name,roleid,menuid) values ('upms','1044804235663388673','1120353477026533393');</t>
    <phoneticPr fontId="2" type="noConversion"/>
  </si>
  <si>
    <t>insert into sys_relation(module_name,roleid,menuid) values ('upms','1044804235663388673','1120353477026533394');</t>
    <phoneticPr fontId="2" type="noConversion"/>
  </si>
  <si>
    <t>insert into sys_relation(module_name,roleid,menuid) values ('upms','1044804235663388673','1120353477026578451');</t>
    <phoneticPr fontId="2" type="noConversion"/>
  </si>
  <si>
    <t>insert into sys_relation(module_name,roleid,menuid) values ('upms','1044804235663388673','1120353477026578452');</t>
    <phoneticPr fontId="2" type="noConversion"/>
  </si>
  <si>
    <t>insert into sys_relation(module_name,roleid,menuid) values ('upms','1044804235663388673','1120353477026521109');</t>
    <phoneticPr fontId="2" type="noConversion"/>
  </si>
  <si>
    <t>insert into sys_relation(module_name,roleid,menuid) values ('upms','1044804235663388673','1120353477026631702');</t>
    <phoneticPr fontId="2" type="noConversion"/>
  </si>
  <si>
    <t>insert into sys_relation(module_name,roleid,menuid) values ('upms','1044804235663388673','1120353477026594839');</t>
    <phoneticPr fontId="2" type="noConversion"/>
  </si>
  <si>
    <t>insert into sys_relation(module_name,roleid,menuid) values ('upms','1044804235663388673','1120353477026574360');</t>
    <phoneticPr fontId="2" type="noConversion"/>
  </si>
  <si>
    <t>insert into sys_relation(module_name,roleid,menuid) values ('upms','1044804235663388673','1120353477026619417');</t>
    <phoneticPr fontId="2" type="noConversion"/>
  </si>
  <si>
    <t>insert into sys_relation(module_name,roleid,menuid) values ('upms','1044804235663388673','1120353477026619418');</t>
    <phoneticPr fontId="2" type="noConversion"/>
  </si>
  <si>
    <t>insert into sys_relation(module_name,roleid,menuid) values ('upms','1044804235663388673','1120353477026533403');</t>
    <phoneticPr fontId="2" type="noConversion"/>
  </si>
  <si>
    <t>insert into sys_relation(module_name,roleid,menuid) values ('upms','1044804235663388673','1120353477026512924');</t>
    <phoneticPr fontId="2" type="noConversion"/>
  </si>
  <si>
    <t>insert into sys_relation(module_name,roleid,menuid) values ('upms','1044804235663388673','1120353477026562077');</t>
    <phoneticPr fontId="2" type="noConversion"/>
  </si>
  <si>
    <t>insert into sys_relation(module_name,roleid,menuid) values ('upms','1044804235663388673','1120353477026562078');</t>
    <phoneticPr fontId="2" type="noConversion"/>
  </si>
  <si>
    <t>insert into sys_relation(module_name,roleid,menuid) values ('upms','1044804235663388673','1120353477026537503');</t>
    <phoneticPr fontId="2" type="noConversion"/>
  </si>
  <si>
    <t>insert into sys_relation(module_name,roleid,menuid) values ('upms','1044804235663388673','1120353477026537504');</t>
    <phoneticPr fontId="2" type="noConversion"/>
  </si>
  <si>
    <t>insert into sys_relation(module_name,roleid,menuid) values ('upms','1044804235663388673','1120353477026586657');</t>
    <phoneticPr fontId="2" type="noConversion"/>
  </si>
  <si>
    <t>insert into sys_relation(module_name,roleid,menuid) values ('upms','1044804235663388673','1120353477026586658');</t>
    <phoneticPr fontId="2" type="noConversion"/>
  </si>
  <si>
    <t>insert into sys_relation(module_name,roleid,menuid) values ('upms','1044804235663388673','1120353477026631715');</t>
    <phoneticPr fontId="2" type="noConversion"/>
  </si>
  <si>
    <t>insert into sys_relation(module_name,roleid,menuid) values ('upms','1044804235663388673','1120353477026631716');</t>
    <phoneticPr fontId="2" type="noConversion"/>
  </si>
  <si>
    <t>insert into sys_menu(pid,menu_type,menu_name,url,permission,sort_number,icon,menu_status,levels,menu_remark,module_name,row_key,create_person,create_datetime,update_person,update_datetime) values ('','M','系统管理','#','system:manage','1','fa fa-cog','01','1',null,'upms','1120353477026582529',null,null,null,null);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</si>
  <si>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('1120353477026582529','F','参数管理','/system/params','system:params:manage','1','fa fa-cc','01','2',null,'upms','1120353477026631682',null,null,null,null);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</si>
  <si>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('1120353477026631682','B','参数列表','/system/params/list','system:params:list','1',null,'01','3',null,'upms','1120353477026545667',null,null,null,null);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</si>
  <si>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('1120353477026631682','B','添加参数','/system/params/add','system:params:add','2',null,'01','3',null,'upms','1120353477026545668',null,null,null,null);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</si>
  <si>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('1120353477026631682','B','修改参数','/system/params/edit','system:params:edit','3',null,'01','3',null,'upms','1120353477026525189',null,null,null,null);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</si>
  <si>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('1120353477026631682','B','删除参数','/system/params/delete','system:params:delete','4',null,'01','3',null,'upms','1120353477026574342',null,null,null,null);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</si>
  <si>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('1120353477026582529','F','字典管理','/system/dict/type','system:dict:manage','2','fa fa-list','01','2',null,'upms','1120353477026574343',null,null,null,null);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</si>
  <si>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('1120353477026574343','B','字典列表','/system/dict/type/list','system:dict:list','1',null,'01','3',null,'upms','1120353477026623496',null,null,null,null);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</si>
  <si>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('1120353477026574343','B','添加字典','/system/dict/type/add','system:dict:add','2',null,'01','3',null,'upms','1120353477026541577',null,null,null,null);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</si>
  <si>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('1120353477026574343','B','修改字典','/system/dict/type/edit','system:dict:edit','3',null,'01','3',null,'upms','1120353477026586634',null,null,null,null);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</si>
  <si>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('1120353477026574343','B','删除字典','/system/dict/type/delete','system:dict:delete','4',null,'01','3',null,'upms','1120353477026566155',null,null,null,null);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</si>
  <si>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('1120353477026611212','F','菜单管理','/upms/menu','upms:menu:manage','1','fa fa-list','01','2',null,'upms','1120353477026639885',null,null,null,null);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</si>
  <si>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('1120353477026639885','B','菜单列表','/upms/menu/list','upms:menu:list','1',null,'01','3',null,'upms','1120353477026639886',null,null,null,null);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</si>
  <si>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('1120353477026639885','B','添加菜单','/upms/menu/add','upms:menu:add','2',null,'01','3',null,'upms','1120353477026553871',null,null,null,null);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</si>
  <si>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('1120353477026639885','B','修改菜单','/upms/menu/edit','upms:menu:edit','3',null,'01','3',null,'upms','1120353477026553872',null,null,null,null);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</si>
  <si>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('1120353477026639885','B','删除菜单','/upms/menu/delete','upms:menu:delete','4',null,'01','3',null,'upms','1120353477026533393',null,null,null,null);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</si>
  <si>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('1120353477026611212','F','部门管理','/upms/dept','upms:dept:manage','2','fa fa-users','01','2',null,'upms','1120353477026533394',null,null,null,null);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</si>
  <si>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('1120353477026533394','B','部门列表','/upms/dept/dept_list','upms:dept:list','1',null,'01','3',null,'upms','1120353477026578451',null,null,null,null);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</si>
  <si>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('1120353477026533394','B','添加部门','/upms/dept/dept_add','upms:dept:add','2',null,'01','3',null,'upms','1120353477026578452',null,null,null,null);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</si>
  <si>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('1120353477026533394','B','修改部门','/upms/dept/dept_edit','upms:dept:edit','3',null,'01','3',null,'upms','1120353477026521109',null,null,null,null);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</si>
  <si>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('1120353477026533394','B','删除部门','/upms/dept/dept_delete','upms:dept:delete','4',null,'01','3',null,'upms','1120353477026631702',null,null,null,null);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</si>
  <si>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('1120353477026611212','F','角色管理','/upms/role','upms:role:manage','3','fa fa-user-secret','01','2',null,'upms','1120353477026594839',null,null,null,null);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</si>
  <si>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('1120353477026594839','B','角色列表','/upms/role/role_list','upms:role:list','1',null,'01','3',null,'upms','1120353477026574360',null,null,null,null);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</si>
  <si>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('1120353477026594839','B','添加角色','/upms/role/role_add','upms:role:add','2',null,'01','3',null,'upms','1120353477026619417',null,null,null,null);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</si>
  <si>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('1120353477026594839','B','修改角色','/upms/role/role_edit','upms:role:edit','3',null,'01','3',null,'upms','1120353477026619418',null,null,null,null);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</si>
  <si>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('1120353477026594839','B','删除角色','/upms/role/role_delete','upms:role:delete','4',null,'01','3',null,'upms','1120353477026533403',null,null,null,null);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</si>
  <si>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('1120353477026611212','F','用户管理','/upms/user','upms:user:manage','4','fa fa-user','01','2',null,'upms','1120353477026512924',null,null,null,null);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</si>
  <si>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('1120353477026512924','B','用户列表','/upms/user/user_list','upms:user:list','1',null,'01','3',null,'upms','1120353477026562077',null,null,null,null);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</si>
  <si>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('1120353477026512924','B','添加用户','/upms/user/user_add','upms:user:add','2',null,'01','3',null,'upms','1120353477026562078',null,null,null,null);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</si>
  <si>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('1120353477026512924','B','修改用户','/upms/user/user_edit','upms:user:edit','3',null,'01','3',null,'upms','1120353477026537503',null,null,null,null);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</si>
  <si>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('1120353477026512924','B','删除用户','/upms/user/user_delete','upms:user:delete','4',null,'01','3',null,'upms','1120353477026537504',null,null,null,null);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</si>
  <si>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('1120353477026512924','B','重置密码','/upms/user/user_reset','upms:user:password','5',null,'01','3',null,'upms','1120353477026586657',null,null,null,null);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</si>
  <si>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('1120353477026512924','B','导出用户','/upms/user/user_export','upms:user:export','6',null,'01','3',null,'upms','1120353477026586658',null,null,null,null);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</si>
  <si>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('','M','系统工具','#','system:tools','3','fa fa-wrench','01','1',null,'upms','1120353477026631715',null,null,null,null);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</si>
  <si>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('1120353477026631715','F','系统接口','/swagger-ui.html','#','1','fa fa-plug','01','2',null,'upms','1120353477026631716',null,null,null,null);</t>
    <phoneticPr fontId="2" type="noConversion"/>
  </si>
  <si>
    <t>delete from sys_menu where module_name = 'upms';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</si>
</sst>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49" fontId="1" fillId="0" borderId="0" xfId="0" applyNumberFormat="1" applyFont="1"/>
    <xf numFmtId="49" fontId="0" fillId="0" borderId="0" xfId="0" applyNumberFormat="1"/>
    <xf numFmtId="49" fontId="0" fillId="0" borderId="0" xfId="0" quotePrefix="1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opLeftCell="F1" workbookViewId="0">
      <pane ySplit="1" topLeftCell="A2" activePane="bottomLeft" state="frozen"/>
      <selection activeCell="D30" sqref="D30"/>
      <selection pane="bottomLeft" activeCell="M1" sqref="M1:M7"/>
    </sheetView>
  </sheetViews>
  <sheetFormatPr defaultRowHeight="13.5" x14ac:dyDescent="0.15"/>
  <cols>
    <col min="1" max="1" width="20.5" bestFit="1" customWidth="1"/>
    <col min="2" max="2" width="14" bestFit="1" customWidth="1"/>
    <col min="3" max="3" width="17.75" bestFit="1" customWidth="1"/>
    <col min="4" max="5" width="16.5" bestFit="1" customWidth="1"/>
    <col min="6" max="6" width="16.5" customWidth="1"/>
    <col min="7" max="7" width="21.625" bestFit="1" customWidth="1"/>
    <col min="8" max="8" width="19" bestFit="1" customWidth="1"/>
    <col min="9" max="9" width="21.5" bestFit="1" customWidth="1"/>
    <col min="10" max="10" width="19" bestFit="1" customWidth="1"/>
    <col min="11" max="11" width="21.5" bestFit="1" customWidth="1"/>
  </cols>
  <sheetData>
    <row r="1" spans="1:13" x14ac:dyDescent="0.15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296</v>
      </c>
      <c r="G1" s="1" t="s">
        <v>215</v>
      </c>
      <c r="H1" s="1" t="s">
        <v>3</v>
      </c>
      <c r="I1" s="1" t="s">
        <v>4</v>
      </c>
      <c r="J1" s="1" t="s">
        <v>5</v>
      </c>
      <c r="K1" s="1" t="s">
        <v>6</v>
      </c>
      <c r="M1" t="s">
        <v>297</v>
      </c>
    </row>
    <row r="2" spans="1:13" x14ac:dyDescent="0.15">
      <c r="A2" t="s">
        <v>7</v>
      </c>
      <c r="B2" t="s">
        <v>100</v>
      </c>
      <c r="C2" t="s">
        <v>100</v>
      </c>
      <c r="D2" s="2" t="s">
        <v>9</v>
      </c>
      <c r="E2" t="s">
        <v>100</v>
      </c>
      <c r="F2" t="s">
        <v>295</v>
      </c>
      <c r="G2" s="2" t="s">
        <v>108</v>
      </c>
      <c r="M2" t="s">
        <v>304</v>
      </c>
    </row>
    <row r="3" spans="1:13" x14ac:dyDescent="0.15">
      <c r="A3" t="s">
        <v>19</v>
      </c>
      <c r="B3" t="s">
        <v>101</v>
      </c>
      <c r="C3" t="s">
        <v>101</v>
      </c>
      <c r="D3" s="2" t="s">
        <v>9</v>
      </c>
      <c r="E3" t="s">
        <v>101</v>
      </c>
      <c r="F3" t="s">
        <v>295</v>
      </c>
      <c r="G3" s="2" t="s">
        <v>109</v>
      </c>
      <c r="M3" t="s">
        <v>305</v>
      </c>
    </row>
    <row r="4" spans="1:13" x14ac:dyDescent="0.15">
      <c r="A4" t="s">
        <v>102</v>
      </c>
      <c r="B4" t="s">
        <v>103</v>
      </c>
      <c r="C4" t="s">
        <v>103</v>
      </c>
      <c r="D4" s="2" t="s">
        <v>9</v>
      </c>
      <c r="E4" t="s">
        <v>103</v>
      </c>
      <c r="F4" t="s">
        <v>295</v>
      </c>
      <c r="G4" s="2" t="s">
        <v>110</v>
      </c>
      <c r="M4" t="s">
        <v>306</v>
      </c>
    </row>
    <row r="5" spans="1:13" x14ac:dyDescent="0.15">
      <c r="A5" t="s">
        <v>104</v>
      </c>
      <c r="B5" t="s">
        <v>105</v>
      </c>
      <c r="C5" t="s">
        <v>105</v>
      </c>
      <c r="D5" s="2" t="s">
        <v>9</v>
      </c>
      <c r="E5" t="s">
        <v>105</v>
      </c>
      <c r="F5" t="s">
        <v>295</v>
      </c>
      <c r="G5" s="2" t="s">
        <v>111</v>
      </c>
      <c r="M5" t="s">
        <v>307</v>
      </c>
    </row>
    <row r="6" spans="1:13" x14ac:dyDescent="0.15">
      <c r="A6" t="s">
        <v>106</v>
      </c>
      <c r="B6" t="s">
        <v>107</v>
      </c>
      <c r="C6" t="s">
        <v>107</v>
      </c>
      <c r="D6" s="2" t="s">
        <v>9</v>
      </c>
      <c r="E6" t="s">
        <v>107</v>
      </c>
      <c r="F6" t="s">
        <v>295</v>
      </c>
      <c r="G6" s="2" t="s">
        <v>112</v>
      </c>
      <c r="M6" t="s">
        <v>308</v>
      </c>
    </row>
    <row r="7" spans="1:13" x14ac:dyDescent="0.15">
      <c r="A7" t="s">
        <v>292</v>
      </c>
      <c r="B7" t="s">
        <v>280</v>
      </c>
      <c r="C7" t="s">
        <v>280</v>
      </c>
      <c r="D7" s="2" t="s">
        <v>9</v>
      </c>
      <c r="E7" t="s">
        <v>280</v>
      </c>
      <c r="F7" t="s">
        <v>295</v>
      </c>
      <c r="G7" s="2" t="s">
        <v>281</v>
      </c>
      <c r="M7" t="s">
        <v>309</v>
      </c>
    </row>
  </sheetData>
  <autoFilter ref="A1:K1"/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I1" workbookViewId="0">
      <pane ySplit="1" topLeftCell="A3" activePane="bottomLeft" state="frozen"/>
      <selection activeCell="C29" sqref="C29"/>
      <selection pane="bottomLeft" activeCell="Q1" sqref="Q1:Q16"/>
    </sheetView>
  </sheetViews>
  <sheetFormatPr defaultRowHeight="13.5" x14ac:dyDescent="0.15"/>
  <cols>
    <col min="1" max="1" width="15.25" style="4" bestFit="1" customWidth="1"/>
    <col min="2" max="2" width="14" style="4" bestFit="1" customWidth="1"/>
    <col min="3" max="3" width="17.75" style="4" bestFit="1" customWidth="1"/>
    <col min="4" max="4" width="20.5" style="4" bestFit="1" customWidth="1"/>
    <col min="5" max="5" width="16.5" style="4" bestFit="1" customWidth="1"/>
    <col min="6" max="6" width="36.125" style="4" bestFit="1" customWidth="1"/>
    <col min="7" max="8" width="15.25" style="4" bestFit="1" customWidth="1"/>
    <col min="9" max="9" width="16.5" style="4" bestFit="1" customWidth="1"/>
    <col min="10" max="10" width="16.5" customWidth="1"/>
    <col min="11" max="11" width="21.625" style="4" bestFit="1" customWidth="1"/>
    <col min="12" max="12" width="19" bestFit="1" customWidth="1"/>
    <col min="13" max="13" width="21.5" bestFit="1" customWidth="1"/>
    <col min="14" max="14" width="19" bestFit="1" customWidth="1"/>
    <col min="15" max="15" width="21.5" bestFit="1" customWidth="1"/>
  </cols>
  <sheetData>
    <row r="1" spans="1:17" x14ac:dyDescent="0.15">
      <c r="A1" s="3" t="s">
        <v>216</v>
      </c>
      <c r="B1" s="3" t="s">
        <v>217</v>
      </c>
      <c r="C1" s="3" t="s">
        <v>218</v>
      </c>
      <c r="D1" s="3" t="s">
        <v>18</v>
      </c>
      <c r="E1" s="3" t="s">
        <v>0</v>
      </c>
      <c r="F1" s="3" t="s">
        <v>1</v>
      </c>
      <c r="G1" s="3" t="s">
        <v>11</v>
      </c>
      <c r="H1" s="3" t="s">
        <v>2</v>
      </c>
      <c r="I1" s="3" t="s">
        <v>219</v>
      </c>
      <c r="J1" s="1" t="s">
        <v>296</v>
      </c>
      <c r="K1" s="3" t="s">
        <v>215</v>
      </c>
      <c r="L1" s="1" t="s">
        <v>3</v>
      </c>
      <c r="M1" s="1" t="s">
        <v>4</v>
      </c>
      <c r="N1" s="1" t="s">
        <v>5</v>
      </c>
      <c r="O1" s="1" t="s">
        <v>6</v>
      </c>
      <c r="Q1" t="s">
        <v>298</v>
      </c>
    </row>
    <row r="2" spans="1:17" x14ac:dyDescent="0.15">
      <c r="A2" s="5" t="s">
        <v>93</v>
      </c>
      <c r="B2" s="4" t="s">
        <v>8</v>
      </c>
      <c r="D2" s="4" t="s">
        <v>7</v>
      </c>
      <c r="E2" s="4" t="s">
        <v>129</v>
      </c>
      <c r="F2" s="4" t="s">
        <v>17</v>
      </c>
      <c r="G2" s="4" t="s">
        <v>13</v>
      </c>
      <c r="H2" s="4" t="s">
        <v>16</v>
      </c>
      <c r="I2" s="5" t="s">
        <v>9</v>
      </c>
      <c r="J2" t="s">
        <v>295</v>
      </c>
      <c r="K2" s="5" t="s">
        <v>132</v>
      </c>
      <c r="Q2" t="s">
        <v>310</v>
      </c>
    </row>
    <row r="3" spans="1:17" x14ac:dyDescent="0.15">
      <c r="A3" s="5" t="s">
        <v>9</v>
      </c>
      <c r="B3" s="4" t="s">
        <v>113</v>
      </c>
      <c r="D3" s="4" t="s">
        <v>7</v>
      </c>
      <c r="E3" s="4" t="s">
        <v>130</v>
      </c>
      <c r="F3" s="4" t="s">
        <v>14</v>
      </c>
      <c r="G3" s="4" t="s">
        <v>12</v>
      </c>
      <c r="H3" s="4" t="s">
        <v>15</v>
      </c>
      <c r="I3" s="5" t="s">
        <v>9</v>
      </c>
      <c r="J3" t="s">
        <v>295</v>
      </c>
      <c r="K3" s="5" t="s">
        <v>133</v>
      </c>
      <c r="Q3" t="s">
        <v>311</v>
      </c>
    </row>
    <row r="4" spans="1:17" x14ac:dyDescent="0.15">
      <c r="A4" s="5" t="s">
        <v>15</v>
      </c>
      <c r="B4" s="4" t="s">
        <v>20</v>
      </c>
      <c r="D4" s="4" t="s">
        <v>19</v>
      </c>
      <c r="E4" s="4" t="s">
        <v>130</v>
      </c>
      <c r="F4" s="4" t="s">
        <v>14</v>
      </c>
      <c r="G4" s="4" t="s">
        <v>12</v>
      </c>
      <c r="H4" s="4" t="s">
        <v>15</v>
      </c>
      <c r="I4" s="5" t="s">
        <v>9</v>
      </c>
      <c r="J4" t="s">
        <v>295</v>
      </c>
      <c r="K4" s="5" t="s">
        <v>134</v>
      </c>
      <c r="Q4" t="s">
        <v>312</v>
      </c>
    </row>
    <row r="5" spans="1:17" x14ac:dyDescent="0.15">
      <c r="A5" s="5" t="s">
        <v>16</v>
      </c>
      <c r="B5" s="4" t="s">
        <v>21</v>
      </c>
      <c r="D5" s="4" t="s">
        <v>19</v>
      </c>
      <c r="E5" s="4" t="s">
        <v>129</v>
      </c>
      <c r="F5" s="4" t="s">
        <v>17</v>
      </c>
      <c r="G5" s="4" t="s">
        <v>13</v>
      </c>
      <c r="H5" s="4" t="s">
        <v>16</v>
      </c>
      <c r="I5" s="5" t="s">
        <v>9</v>
      </c>
      <c r="J5" t="s">
        <v>295</v>
      </c>
      <c r="K5" s="5" t="s">
        <v>135</v>
      </c>
      <c r="Q5" t="s">
        <v>313</v>
      </c>
    </row>
    <row r="6" spans="1:17" x14ac:dyDescent="0.15">
      <c r="A6" s="4" t="s">
        <v>55</v>
      </c>
      <c r="B6" s="4" t="s">
        <v>114</v>
      </c>
      <c r="D6" s="4" t="s">
        <v>102</v>
      </c>
      <c r="E6" s="4" t="s">
        <v>130</v>
      </c>
      <c r="F6" s="4" t="s">
        <v>115</v>
      </c>
      <c r="G6" s="4" t="s">
        <v>12</v>
      </c>
      <c r="H6" s="4" t="s">
        <v>15</v>
      </c>
      <c r="I6" s="5" t="s">
        <v>9</v>
      </c>
      <c r="J6" t="s">
        <v>295</v>
      </c>
      <c r="K6" s="5" t="s">
        <v>136</v>
      </c>
      <c r="Q6" t="s">
        <v>314</v>
      </c>
    </row>
    <row r="7" spans="1:17" x14ac:dyDescent="0.15">
      <c r="A7" s="4" t="s">
        <v>39</v>
      </c>
      <c r="B7" s="4" t="s">
        <v>117</v>
      </c>
      <c r="D7" s="4" t="s">
        <v>102</v>
      </c>
      <c r="E7" s="4" t="s">
        <v>129</v>
      </c>
      <c r="F7" s="4" t="s">
        <v>118</v>
      </c>
      <c r="G7" s="4" t="s">
        <v>116</v>
      </c>
      <c r="H7" s="4" t="s">
        <v>16</v>
      </c>
      <c r="I7" s="5" t="s">
        <v>9</v>
      </c>
      <c r="J7" t="s">
        <v>295</v>
      </c>
      <c r="K7" s="5" t="s">
        <v>137</v>
      </c>
      <c r="Q7" t="s">
        <v>315</v>
      </c>
    </row>
    <row r="8" spans="1:17" x14ac:dyDescent="0.15">
      <c r="A8" s="4" t="s">
        <v>42</v>
      </c>
      <c r="B8" s="4" t="s">
        <v>119</v>
      </c>
      <c r="D8" s="4" t="s">
        <v>102</v>
      </c>
      <c r="E8" s="4" t="s">
        <v>131</v>
      </c>
      <c r="F8" s="4" t="s">
        <v>120</v>
      </c>
      <c r="G8" s="4" t="s">
        <v>121</v>
      </c>
      <c r="H8" s="4" t="s">
        <v>16</v>
      </c>
      <c r="I8" s="4" t="s">
        <v>9</v>
      </c>
      <c r="J8" t="s">
        <v>295</v>
      </c>
      <c r="K8" s="5" t="s">
        <v>138</v>
      </c>
      <c r="Q8" t="s">
        <v>316</v>
      </c>
    </row>
    <row r="9" spans="1:17" x14ac:dyDescent="0.15">
      <c r="A9" s="4" t="s">
        <v>9</v>
      </c>
      <c r="B9" s="4" t="s">
        <v>10</v>
      </c>
      <c r="D9" s="4" t="s">
        <v>106</v>
      </c>
      <c r="E9" s="4" t="s">
        <v>130</v>
      </c>
      <c r="F9" s="4" t="s">
        <v>118</v>
      </c>
      <c r="G9" s="4" t="s">
        <v>116</v>
      </c>
      <c r="H9" s="4" t="s">
        <v>15</v>
      </c>
      <c r="I9" s="4" t="s">
        <v>9</v>
      </c>
      <c r="J9" t="s">
        <v>295</v>
      </c>
      <c r="K9" s="5" t="s">
        <v>139</v>
      </c>
      <c r="Q9" t="s">
        <v>317</v>
      </c>
    </row>
    <row r="10" spans="1:17" x14ac:dyDescent="0.15">
      <c r="A10" s="4" t="s">
        <v>93</v>
      </c>
      <c r="B10" s="4" t="s">
        <v>122</v>
      </c>
      <c r="D10" s="4" t="s">
        <v>106</v>
      </c>
      <c r="E10" s="4" t="s">
        <v>129</v>
      </c>
      <c r="F10" s="4" t="s">
        <v>123</v>
      </c>
      <c r="G10" s="4" t="s">
        <v>121</v>
      </c>
      <c r="H10" s="4" t="s">
        <v>15</v>
      </c>
      <c r="I10" s="4" t="s">
        <v>9</v>
      </c>
      <c r="J10" t="s">
        <v>295</v>
      </c>
      <c r="K10" s="5" t="s">
        <v>140</v>
      </c>
      <c r="Q10" t="s">
        <v>318</v>
      </c>
    </row>
    <row r="11" spans="1:17" x14ac:dyDescent="0.15">
      <c r="A11" s="4" t="s">
        <v>9</v>
      </c>
      <c r="B11" s="4" t="s">
        <v>124</v>
      </c>
      <c r="D11" s="4" t="s">
        <v>104</v>
      </c>
      <c r="E11" s="4" t="s">
        <v>130</v>
      </c>
      <c r="F11" s="4" t="s">
        <v>118</v>
      </c>
      <c r="G11" s="4" t="s">
        <v>12</v>
      </c>
      <c r="H11" s="4" t="s">
        <v>15</v>
      </c>
      <c r="I11" s="4" t="s">
        <v>9</v>
      </c>
      <c r="J11" t="s">
        <v>295</v>
      </c>
      <c r="K11" s="5" t="s">
        <v>141</v>
      </c>
      <c r="Q11" t="s">
        <v>319</v>
      </c>
    </row>
    <row r="12" spans="1:17" x14ac:dyDescent="0.15">
      <c r="A12" s="4" t="s">
        <v>93</v>
      </c>
      <c r="B12" s="4" t="s">
        <v>125</v>
      </c>
      <c r="D12" s="4" t="s">
        <v>104</v>
      </c>
      <c r="E12" s="4" t="s">
        <v>129</v>
      </c>
      <c r="F12" s="4" t="s">
        <v>115</v>
      </c>
      <c r="G12" s="4" t="s">
        <v>126</v>
      </c>
      <c r="H12" s="4" t="s">
        <v>15</v>
      </c>
      <c r="I12" s="4" t="s">
        <v>9</v>
      </c>
      <c r="J12" t="s">
        <v>295</v>
      </c>
      <c r="K12" s="5" t="s">
        <v>142</v>
      </c>
      <c r="Q12" t="s">
        <v>320</v>
      </c>
    </row>
    <row r="13" spans="1:17" x14ac:dyDescent="0.15">
      <c r="A13" s="4" t="s">
        <v>94</v>
      </c>
      <c r="B13" s="4" t="s">
        <v>127</v>
      </c>
      <c r="D13" s="4" t="s">
        <v>104</v>
      </c>
      <c r="E13" s="4" t="s">
        <v>131</v>
      </c>
      <c r="F13" s="4" t="s">
        <v>128</v>
      </c>
      <c r="G13" s="4" t="s">
        <v>13</v>
      </c>
      <c r="H13" s="4" t="s">
        <v>15</v>
      </c>
      <c r="I13" s="4" t="s">
        <v>9</v>
      </c>
      <c r="J13" t="s">
        <v>295</v>
      </c>
      <c r="K13" s="5" t="s">
        <v>143</v>
      </c>
      <c r="Q13" t="s">
        <v>321</v>
      </c>
    </row>
    <row r="14" spans="1:17" x14ac:dyDescent="0.15">
      <c r="A14" s="4" t="s">
        <v>94</v>
      </c>
      <c r="B14" s="4" t="s">
        <v>8</v>
      </c>
      <c r="D14" s="4" t="s">
        <v>106</v>
      </c>
      <c r="E14" s="4" t="s">
        <v>131</v>
      </c>
      <c r="F14" s="4" t="s">
        <v>17</v>
      </c>
      <c r="G14" s="4" t="s">
        <v>13</v>
      </c>
      <c r="H14" s="4" t="s">
        <v>16</v>
      </c>
      <c r="I14" s="4" t="s">
        <v>9</v>
      </c>
      <c r="J14" t="s">
        <v>295</v>
      </c>
      <c r="K14" s="5" t="s">
        <v>144</v>
      </c>
      <c r="Q14" t="s">
        <v>322</v>
      </c>
    </row>
    <row r="15" spans="1:17" x14ac:dyDescent="0.15">
      <c r="A15" s="4" t="s">
        <v>282</v>
      </c>
      <c r="B15" s="4" t="s">
        <v>284</v>
      </c>
      <c r="D15" t="s">
        <v>279</v>
      </c>
      <c r="E15" s="4" t="s">
        <v>286</v>
      </c>
      <c r="F15" s="4" t="s">
        <v>118</v>
      </c>
      <c r="G15" s="4" t="s">
        <v>116</v>
      </c>
      <c r="H15" s="4" t="s">
        <v>288</v>
      </c>
      <c r="I15" s="4" t="s">
        <v>9</v>
      </c>
      <c r="J15" t="s">
        <v>295</v>
      </c>
      <c r="K15" s="5" t="s">
        <v>290</v>
      </c>
      <c r="Q15" t="s">
        <v>323</v>
      </c>
    </row>
    <row r="16" spans="1:17" x14ac:dyDescent="0.15">
      <c r="A16" s="4" t="s">
        <v>283</v>
      </c>
      <c r="B16" s="4" t="s">
        <v>285</v>
      </c>
      <c r="D16" t="s">
        <v>279</v>
      </c>
      <c r="E16" s="4" t="s">
        <v>287</v>
      </c>
      <c r="F16" s="4" t="s">
        <v>17</v>
      </c>
      <c r="G16" s="4" t="s">
        <v>13</v>
      </c>
      <c r="H16" s="4" t="s">
        <v>289</v>
      </c>
      <c r="I16" s="4" t="s">
        <v>9</v>
      </c>
      <c r="J16" t="s">
        <v>295</v>
      </c>
      <c r="K16" s="5" t="s">
        <v>291</v>
      </c>
      <c r="Q16" t="s">
        <v>324</v>
      </c>
    </row>
  </sheetData>
  <autoFilter ref="A1:O1"/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opLeftCell="E1" workbookViewId="0">
      <pane ySplit="1" topLeftCell="A2" activePane="bottomLeft" state="frozen"/>
      <selection activeCell="C29" sqref="C29"/>
      <selection pane="bottomLeft" activeCell="L2" sqref="L2"/>
    </sheetView>
  </sheetViews>
  <sheetFormatPr defaultRowHeight="13.5" x14ac:dyDescent="0.15"/>
  <cols>
    <col min="1" max="2" width="15.25" style="4" bestFit="1" customWidth="1"/>
    <col min="3" max="3" width="16.5" style="4" bestFit="1" customWidth="1"/>
    <col min="4" max="4" width="17.75" style="4" bestFit="1" customWidth="1"/>
    <col min="5" max="5" width="16.5" customWidth="1"/>
    <col min="6" max="6" width="11.625" style="4" bestFit="1" customWidth="1"/>
    <col min="7" max="7" width="19" bestFit="1" customWidth="1"/>
    <col min="8" max="8" width="21.5" bestFit="1" customWidth="1"/>
    <col min="9" max="9" width="19" bestFit="1" customWidth="1"/>
    <col min="10" max="10" width="21.5" bestFit="1" customWidth="1"/>
  </cols>
  <sheetData>
    <row r="1" spans="1:12" x14ac:dyDescent="0.15">
      <c r="A1" s="3" t="s">
        <v>228</v>
      </c>
      <c r="B1" s="3" t="s">
        <v>229</v>
      </c>
      <c r="C1" s="3" t="s">
        <v>230</v>
      </c>
      <c r="D1" s="3" t="s">
        <v>231</v>
      </c>
      <c r="E1" s="1" t="s">
        <v>296</v>
      </c>
      <c r="F1" s="3" t="s">
        <v>215</v>
      </c>
      <c r="G1" s="1" t="s">
        <v>3</v>
      </c>
      <c r="H1" s="1" t="s">
        <v>4</v>
      </c>
      <c r="I1" s="1" t="s">
        <v>5</v>
      </c>
      <c r="J1" s="1" t="s">
        <v>6</v>
      </c>
      <c r="L1" t="s">
        <v>299</v>
      </c>
    </row>
  </sheetData>
  <autoFilter ref="A1:J1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pane ySplit="1" topLeftCell="A15" activePane="bottomLeft" state="frozen"/>
      <selection pane="bottomLeft" activeCell="B23" sqref="B23"/>
    </sheetView>
  </sheetViews>
  <sheetFormatPr defaultRowHeight="13.5" x14ac:dyDescent="0.15"/>
  <cols>
    <col min="1" max="1" width="21.625" bestFit="1" customWidth="1"/>
    <col min="2" max="3" width="14" bestFit="1" customWidth="1"/>
    <col min="4" max="4" width="30.5" bestFit="1" customWidth="1"/>
    <col min="5" max="5" width="26.125" bestFit="1" customWidth="1"/>
    <col min="6" max="6" width="16.5" bestFit="1" customWidth="1"/>
    <col min="7" max="7" width="19.375" bestFit="1" customWidth="1"/>
    <col min="8" max="8" width="16.5" bestFit="1" customWidth="1"/>
    <col min="9" max="9" width="10.5" bestFit="1" customWidth="1"/>
    <col min="10" max="10" width="16.5" bestFit="1" customWidth="1"/>
    <col min="11" max="11" width="16.5" customWidth="1"/>
    <col min="12" max="12" width="21.625" bestFit="1" customWidth="1"/>
    <col min="13" max="13" width="19" bestFit="1" customWidth="1"/>
    <col min="14" max="14" width="21.5" bestFit="1" customWidth="1"/>
    <col min="15" max="15" width="19" bestFit="1" customWidth="1"/>
    <col min="16" max="16" width="21.5" bestFit="1" customWidth="1"/>
  </cols>
  <sheetData>
    <row r="1" spans="1:18" x14ac:dyDescent="0.15">
      <c r="A1" s="1" t="s">
        <v>22</v>
      </c>
      <c r="B1" s="1" t="s">
        <v>23</v>
      </c>
      <c r="C1" s="1" t="s">
        <v>225</v>
      </c>
      <c r="D1" s="1" t="s">
        <v>24</v>
      </c>
      <c r="E1" s="1" t="s">
        <v>25</v>
      </c>
      <c r="F1" s="1" t="s">
        <v>0</v>
      </c>
      <c r="G1" s="1" t="s">
        <v>26</v>
      </c>
      <c r="H1" s="1" t="s">
        <v>226</v>
      </c>
      <c r="I1" s="1" t="s">
        <v>27</v>
      </c>
      <c r="J1" s="1" t="s">
        <v>227</v>
      </c>
      <c r="K1" s="1" t="s">
        <v>296</v>
      </c>
      <c r="L1" s="1" t="s">
        <v>215</v>
      </c>
      <c r="M1" s="1" t="s">
        <v>3</v>
      </c>
      <c r="N1" s="1" t="s">
        <v>4</v>
      </c>
      <c r="O1" s="1" t="s">
        <v>5</v>
      </c>
      <c r="P1" s="1" t="s">
        <v>6</v>
      </c>
      <c r="R1" t="s">
        <v>400</v>
      </c>
    </row>
    <row r="2" spans="1:18" x14ac:dyDescent="0.15">
      <c r="A2" t="str">
        <f ca="1">IF($B2="M","",IF($B2="F",INDIRECT(ADDRESS(LOOKUP(1,0/($B$2:B2="M"),ROW($L$2:$L2)),12)),IF($B2="B",INDIRECT(ADDRESS(LOOKUP(1,0/($B$2:$B2="F"),ROW($L$2:$L2)),12)),"")))</f>
        <v/>
      </c>
      <c r="B2" t="s">
        <v>55</v>
      </c>
      <c r="C2" t="s">
        <v>71</v>
      </c>
      <c r="D2" t="s">
        <v>57</v>
      </c>
      <c r="E2" t="s">
        <v>293</v>
      </c>
      <c r="F2">
        <v>1</v>
      </c>
      <c r="G2" t="s">
        <v>72</v>
      </c>
      <c r="H2" s="2" t="s">
        <v>9</v>
      </c>
      <c r="I2">
        <v>1</v>
      </c>
      <c r="K2" t="s">
        <v>294</v>
      </c>
      <c r="L2" s="2" t="s">
        <v>243</v>
      </c>
      <c r="R2" t="s">
        <v>365</v>
      </c>
    </row>
    <row r="3" spans="1:18" x14ac:dyDescent="0.15">
      <c r="A3" t="str">
        <f ca="1">IF($B3="M","",IF($B3="F",INDIRECT(ADDRESS(LOOKUP(1,0/($B$2:B3="M"),ROW($L$2:$L3)),12)),IF($B3="B",INDIRECT(ADDRESS(LOOKUP(1,0/($B$2:$B3="F"),ROW($L$2:$L3)),12)),"")))</f>
        <v>1120353477026582529</v>
      </c>
      <c r="B3" t="s">
        <v>39</v>
      </c>
      <c r="C3" t="s">
        <v>196</v>
      </c>
      <c r="D3" t="s">
        <v>206</v>
      </c>
      <c r="E3" t="s">
        <v>201</v>
      </c>
      <c r="F3">
        <v>1</v>
      </c>
      <c r="G3" t="s">
        <v>211</v>
      </c>
      <c r="H3" s="2" t="s">
        <v>9</v>
      </c>
      <c r="I3">
        <v>2</v>
      </c>
      <c r="K3" t="s">
        <v>294</v>
      </c>
      <c r="L3" s="2" t="s">
        <v>244</v>
      </c>
      <c r="R3" t="s">
        <v>366</v>
      </c>
    </row>
    <row r="4" spans="1:18" x14ac:dyDescent="0.15">
      <c r="A4" t="str">
        <f ca="1">IF($B4="M","",IF($B4="F",INDIRECT(ADDRESS(LOOKUP(1,0/($B$2:B4="M"),ROW($L$2:$L4)),12)),IF($B4="B",INDIRECT(ADDRESS(LOOKUP(1,0/($B$2:$B4="F"),ROW($L$2:$L4)),12)),"")))</f>
        <v>1120353477026631682</v>
      </c>
      <c r="B4" t="s">
        <v>42</v>
      </c>
      <c r="C4" t="s">
        <v>197</v>
      </c>
      <c r="D4" t="s">
        <v>207</v>
      </c>
      <c r="E4" t="s">
        <v>202</v>
      </c>
      <c r="F4">
        <v>1</v>
      </c>
      <c r="H4" s="2" t="s">
        <v>9</v>
      </c>
      <c r="I4">
        <v>3</v>
      </c>
      <c r="K4" t="s">
        <v>294</v>
      </c>
      <c r="L4" s="2" t="s">
        <v>245</v>
      </c>
      <c r="R4" t="s">
        <v>367</v>
      </c>
    </row>
    <row r="5" spans="1:18" x14ac:dyDescent="0.15">
      <c r="A5" t="str">
        <f ca="1">IF($B5="M","",IF($B5="F",INDIRECT(ADDRESS(LOOKUP(1,0/($B$2:B5="M"),ROW($L$2:$L5)),12)),IF($B5="B",INDIRECT(ADDRESS(LOOKUP(1,0/($B$2:$B5="F"),ROW($L$2:$L5)),12)),"")))</f>
        <v>1120353477026631682</v>
      </c>
      <c r="B5" t="s">
        <v>42</v>
      </c>
      <c r="C5" t="s">
        <v>198</v>
      </c>
      <c r="D5" t="s">
        <v>208</v>
      </c>
      <c r="E5" t="s">
        <v>203</v>
      </c>
      <c r="F5">
        <v>2</v>
      </c>
      <c r="H5" s="2" t="s">
        <v>9</v>
      </c>
      <c r="I5">
        <v>3</v>
      </c>
      <c r="K5" t="s">
        <v>294</v>
      </c>
      <c r="L5" s="2" t="s">
        <v>246</v>
      </c>
      <c r="R5" t="s">
        <v>368</v>
      </c>
    </row>
    <row r="6" spans="1:18" x14ac:dyDescent="0.15">
      <c r="A6" t="str">
        <f ca="1">IF($B6="M","",IF($B6="F",INDIRECT(ADDRESS(LOOKUP(1,0/($B$2:B6="M"),ROW($L$2:$L6)),12)),IF($B6="B",INDIRECT(ADDRESS(LOOKUP(1,0/($B$2:$B6="F"),ROW($L$2:$L6)),12)),"")))</f>
        <v>1120353477026631682</v>
      </c>
      <c r="B6" t="s">
        <v>42</v>
      </c>
      <c r="C6" t="s">
        <v>199</v>
      </c>
      <c r="D6" t="s">
        <v>209</v>
      </c>
      <c r="E6" t="s">
        <v>204</v>
      </c>
      <c r="F6">
        <v>3</v>
      </c>
      <c r="H6" s="2" t="s">
        <v>9</v>
      </c>
      <c r="I6">
        <v>3</v>
      </c>
      <c r="K6" t="s">
        <v>294</v>
      </c>
      <c r="L6" s="2" t="s">
        <v>247</v>
      </c>
      <c r="R6" t="s">
        <v>369</v>
      </c>
    </row>
    <row r="7" spans="1:18" x14ac:dyDescent="0.15">
      <c r="A7" t="str">
        <f ca="1">IF($B7="M","",IF($B7="F",INDIRECT(ADDRESS(LOOKUP(1,0/($B$2:B7="M"),ROW($L$2:$L7)),12)),IF($B7="B",INDIRECT(ADDRESS(LOOKUP(1,0/($B$2:$B7="F"),ROW($L$2:$L7)),12)),"")))</f>
        <v>1120353477026631682</v>
      </c>
      <c r="B7" t="s">
        <v>42</v>
      </c>
      <c r="C7" t="s">
        <v>200</v>
      </c>
      <c r="D7" t="s">
        <v>210</v>
      </c>
      <c r="E7" t="s">
        <v>205</v>
      </c>
      <c r="F7">
        <v>4</v>
      </c>
      <c r="H7" s="2" t="s">
        <v>9</v>
      </c>
      <c r="I7">
        <v>3</v>
      </c>
      <c r="K7" t="s">
        <v>294</v>
      </c>
      <c r="L7" s="2" t="s">
        <v>248</v>
      </c>
      <c r="R7" t="s">
        <v>370</v>
      </c>
    </row>
    <row r="8" spans="1:18" x14ac:dyDescent="0.15">
      <c r="A8" t="str">
        <f ca="1">IF($B8="M","",IF($B8="F",INDIRECT(ADDRESS(LOOKUP(1,0/($B$2:B8="M"),ROW($L$2:$L8)),12)),IF($B8="B",INDIRECT(ADDRESS(LOOKUP(1,0/($B$2:$B8="F"),ROW($L$2:$L8)),12)),"")))</f>
        <v>1120353477026582529</v>
      </c>
      <c r="B8" t="s">
        <v>39</v>
      </c>
      <c r="C8" t="s">
        <v>73</v>
      </c>
      <c r="D8" t="s">
        <v>74</v>
      </c>
      <c r="E8" t="s">
        <v>75</v>
      </c>
      <c r="F8">
        <v>2</v>
      </c>
      <c r="G8" t="s">
        <v>41</v>
      </c>
      <c r="H8" s="2" t="s">
        <v>9</v>
      </c>
      <c r="I8">
        <v>2</v>
      </c>
      <c r="K8" t="s">
        <v>294</v>
      </c>
      <c r="L8" s="2" t="s">
        <v>249</v>
      </c>
      <c r="R8" t="s">
        <v>371</v>
      </c>
    </row>
    <row r="9" spans="1:18" x14ac:dyDescent="0.15">
      <c r="A9" t="str">
        <f ca="1">IF($B9="M","",IF($B9="F",INDIRECT(ADDRESS(LOOKUP(1,0/($B$2:B9="M"),ROW($L$2:$L9)),12)),IF($B9="B",INDIRECT(ADDRESS(LOOKUP(1,0/($B$2:$B9="F"),ROW($L$2:$L9)),12)),"")))</f>
        <v>1120353477026574343</v>
      </c>
      <c r="B9" t="s">
        <v>42</v>
      </c>
      <c r="C9" t="s">
        <v>76</v>
      </c>
      <c r="D9" t="s">
        <v>77</v>
      </c>
      <c r="E9" t="s">
        <v>78</v>
      </c>
      <c r="F9">
        <v>1</v>
      </c>
      <c r="H9" s="2" t="s">
        <v>9</v>
      </c>
      <c r="I9">
        <v>3</v>
      </c>
      <c r="K9" t="s">
        <v>294</v>
      </c>
      <c r="L9" s="2" t="s">
        <v>250</v>
      </c>
      <c r="R9" t="s">
        <v>372</v>
      </c>
    </row>
    <row r="10" spans="1:18" x14ac:dyDescent="0.15">
      <c r="A10" t="str">
        <f ca="1">IF($B10="M","",IF($B10="F",INDIRECT(ADDRESS(LOOKUP(1,0/($B$2:B10="M"),ROW($L$2:$L10)),12)),IF($B10="B",INDIRECT(ADDRESS(LOOKUP(1,0/($B$2:$B10="F"),ROW($L$2:$L10)),12)),"")))</f>
        <v>1120353477026574343</v>
      </c>
      <c r="B10" t="s">
        <v>42</v>
      </c>
      <c r="C10" t="s">
        <v>79</v>
      </c>
      <c r="D10" t="s">
        <v>80</v>
      </c>
      <c r="E10" t="s">
        <v>81</v>
      </c>
      <c r="F10">
        <v>2</v>
      </c>
      <c r="H10" s="2" t="s">
        <v>9</v>
      </c>
      <c r="I10">
        <v>3</v>
      </c>
      <c r="K10" t="s">
        <v>294</v>
      </c>
      <c r="L10" s="2" t="s">
        <v>251</v>
      </c>
      <c r="R10" t="s">
        <v>373</v>
      </c>
    </row>
    <row r="11" spans="1:18" x14ac:dyDescent="0.15">
      <c r="A11" t="str">
        <f ca="1">IF($B11="M","",IF($B11="F",INDIRECT(ADDRESS(LOOKUP(1,0/($B$2:B11="M"),ROW($L$2:$L11)),12)),IF($B11="B",INDIRECT(ADDRESS(LOOKUP(1,0/($B$2:$B11="F"),ROW($L$2:$L11)),12)),"")))</f>
        <v>1120353477026574343</v>
      </c>
      <c r="B11" t="s">
        <v>42</v>
      </c>
      <c r="C11" t="s">
        <v>82</v>
      </c>
      <c r="D11" t="s">
        <v>83</v>
      </c>
      <c r="E11" t="s">
        <v>84</v>
      </c>
      <c r="F11">
        <v>3</v>
      </c>
      <c r="H11" s="2" t="s">
        <v>9</v>
      </c>
      <c r="I11">
        <v>3</v>
      </c>
      <c r="K11" t="s">
        <v>294</v>
      </c>
      <c r="L11" s="2" t="s">
        <v>252</v>
      </c>
      <c r="R11" t="s">
        <v>374</v>
      </c>
    </row>
    <row r="12" spans="1:18" x14ac:dyDescent="0.15">
      <c r="A12" t="str">
        <f ca="1">IF($B12="M","",IF($B12="F",INDIRECT(ADDRESS(LOOKUP(1,0/($B$2:B12="M"),ROW($L$2:$L12)),12)),IF($B12="B",INDIRECT(ADDRESS(LOOKUP(1,0/($B$2:$B12="F"),ROW($L$2:$L12)),12)),"")))</f>
        <v>1120353477026574343</v>
      </c>
      <c r="B12" t="s">
        <v>42</v>
      </c>
      <c r="C12" t="s">
        <v>85</v>
      </c>
      <c r="D12" t="s">
        <v>86</v>
      </c>
      <c r="E12" t="s">
        <v>87</v>
      </c>
      <c r="F12">
        <v>4</v>
      </c>
      <c r="H12" s="2" t="s">
        <v>9</v>
      </c>
      <c r="I12">
        <v>3</v>
      </c>
      <c r="K12" t="s">
        <v>294</v>
      </c>
      <c r="L12" s="2" t="s">
        <v>253</v>
      </c>
      <c r="R12" t="s">
        <v>375</v>
      </c>
    </row>
    <row r="13" spans="1:18" x14ac:dyDescent="0.15">
      <c r="A13" t="str">
        <f ca="1">IF($B13="M","",IF($B13="F",INDIRECT(ADDRESS(LOOKUP(1,0/($B$2:B13="M"),ROW($L$2:$L13)),12)),IF($B13="B",INDIRECT(ADDRESS(LOOKUP(1,0/($B$2:$B13="F"),ROW($L$2:$L13)),12)),"")))</f>
        <v/>
      </c>
      <c r="B13" t="s">
        <v>55</v>
      </c>
      <c r="C13" t="s">
        <v>56</v>
      </c>
      <c r="D13" t="s">
        <v>57</v>
      </c>
      <c r="E13" t="s">
        <v>148</v>
      </c>
      <c r="F13">
        <v>2</v>
      </c>
      <c r="G13" t="s">
        <v>58</v>
      </c>
      <c r="H13" s="2" t="s">
        <v>9</v>
      </c>
      <c r="I13">
        <v>1</v>
      </c>
      <c r="K13" t="s">
        <v>294</v>
      </c>
      <c r="L13" s="2" t="s">
        <v>254</v>
      </c>
      <c r="R13" t="s">
        <v>325</v>
      </c>
    </row>
    <row r="14" spans="1:18" x14ac:dyDescent="0.15">
      <c r="A14" t="str">
        <f ca="1">IF($B14="M","",IF($B14="F",INDIRECT(ADDRESS(LOOKUP(1,0/($B$2:B14="M"),ROW($L$2:$L14)),12)),IF($B14="B",INDIRECT(ADDRESS(LOOKUP(1,0/($B$2:$B14="F"),ROW($L$2:$L14)),12)),"")))</f>
        <v>1120353477026611212</v>
      </c>
      <c r="B14" t="s">
        <v>39</v>
      </c>
      <c r="C14" t="s">
        <v>40</v>
      </c>
      <c r="D14" t="s">
        <v>149</v>
      </c>
      <c r="E14" t="s">
        <v>150</v>
      </c>
      <c r="F14">
        <v>1</v>
      </c>
      <c r="G14" t="s">
        <v>41</v>
      </c>
      <c r="H14" s="2" t="s">
        <v>9</v>
      </c>
      <c r="I14">
        <v>2</v>
      </c>
      <c r="K14" t="s">
        <v>294</v>
      </c>
      <c r="L14" s="2" t="s">
        <v>255</v>
      </c>
      <c r="R14" t="s">
        <v>376</v>
      </c>
    </row>
    <row r="15" spans="1:18" x14ac:dyDescent="0.15">
      <c r="A15" t="str">
        <f ca="1">IF($B15="M","",IF($B15="F",INDIRECT(ADDRESS(LOOKUP(1,0/($B$2:B15="M"),ROW($L$2:$L15)),12)),IF($B15="B",INDIRECT(ADDRESS(LOOKUP(1,0/($B$2:$B15="F"),ROW($L$2:$L15)),12)),"")))</f>
        <v>1120353477026639885</v>
      </c>
      <c r="B15" t="s">
        <v>42</v>
      </c>
      <c r="C15" t="s">
        <v>43</v>
      </c>
      <c r="D15" t="s">
        <v>151</v>
      </c>
      <c r="E15" t="s">
        <v>152</v>
      </c>
      <c r="F15">
        <v>1</v>
      </c>
      <c r="H15" s="2" t="s">
        <v>9</v>
      </c>
      <c r="I15">
        <v>3</v>
      </c>
      <c r="K15" t="s">
        <v>294</v>
      </c>
      <c r="L15" s="2" t="s">
        <v>256</v>
      </c>
      <c r="R15" t="s">
        <v>377</v>
      </c>
    </row>
    <row r="16" spans="1:18" x14ac:dyDescent="0.15">
      <c r="A16" t="str">
        <f ca="1">IF($B16="M","",IF($B16="F",INDIRECT(ADDRESS(LOOKUP(1,0/($B$2:B16="M"),ROW($L$2:$L16)),12)),IF($B16="B",INDIRECT(ADDRESS(LOOKUP(1,0/($B$2:$B16="F"),ROW($L$2:$L16)),12)),"")))</f>
        <v>1120353477026639885</v>
      </c>
      <c r="B16" t="s">
        <v>42</v>
      </c>
      <c r="C16" t="s">
        <v>44</v>
      </c>
      <c r="D16" t="s">
        <v>153</v>
      </c>
      <c r="E16" t="s">
        <v>154</v>
      </c>
      <c r="F16">
        <v>2</v>
      </c>
      <c r="H16" s="2" t="s">
        <v>9</v>
      </c>
      <c r="I16">
        <v>3</v>
      </c>
      <c r="K16" t="s">
        <v>294</v>
      </c>
      <c r="L16" s="2" t="s">
        <v>257</v>
      </c>
      <c r="R16" t="s">
        <v>378</v>
      </c>
    </row>
    <row r="17" spans="1:18" x14ac:dyDescent="0.15">
      <c r="A17" t="str">
        <f ca="1">IF($B17="M","",IF($B17="F",INDIRECT(ADDRESS(LOOKUP(1,0/($B$2:B17="M"),ROW($L$2:$L17)),12)),IF($B17="B",INDIRECT(ADDRESS(LOOKUP(1,0/($B$2:$B17="F"),ROW($L$2:$L17)),12)),"")))</f>
        <v>1120353477026639885</v>
      </c>
      <c r="B17" t="s">
        <v>42</v>
      </c>
      <c r="C17" t="s">
        <v>45</v>
      </c>
      <c r="D17" t="s">
        <v>155</v>
      </c>
      <c r="E17" t="s">
        <v>156</v>
      </c>
      <c r="F17">
        <v>3</v>
      </c>
      <c r="H17" s="2" t="s">
        <v>9</v>
      </c>
      <c r="I17">
        <v>3</v>
      </c>
      <c r="K17" t="s">
        <v>294</v>
      </c>
      <c r="L17" s="2" t="s">
        <v>258</v>
      </c>
      <c r="R17" t="s">
        <v>379</v>
      </c>
    </row>
    <row r="18" spans="1:18" x14ac:dyDescent="0.15">
      <c r="A18" t="str">
        <f ca="1">IF($B18="M","",IF($B18="F",INDIRECT(ADDRESS(LOOKUP(1,0/($B$2:B18="M"),ROW($L$2:$L18)),12)),IF($B18="B",INDIRECT(ADDRESS(LOOKUP(1,0/($B$2:$B18="F"),ROW($L$2:$L18)),12)),"")))</f>
        <v>1120353477026639885</v>
      </c>
      <c r="B18" t="s">
        <v>42</v>
      </c>
      <c r="C18" t="s">
        <v>46</v>
      </c>
      <c r="D18" t="s">
        <v>157</v>
      </c>
      <c r="E18" t="s">
        <v>158</v>
      </c>
      <c r="F18">
        <v>4</v>
      </c>
      <c r="H18" s="2" t="s">
        <v>9</v>
      </c>
      <c r="I18">
        <v>3</v>
      </c>
      <c r="K18" t="s">
        <v>294</v>
      </c>
      <c r="L18" s="2" t="s">
        <v>259</v>
      </c>
      <c r="R18" t="s">
        <v>380</v>
      </c>
    </row>
    <row r="19" spans="1:18" x14ac:dyDescent="0.15">
      <c r="A19" t="str">
        <f ca="1">IF($B19="M","",IF($B19="F",INDIRECT(ADDRESS(LOOKUP(1,0/($B$2:B19="M"),ROW($L$2:$L19)),12)),IF($B19="B",INDIRECT(ADDRESS(LOOKUP(1,0/($B$2:$B19="F"),ROW($L$2:$L19)),12)),"")))</f>
        <v>1120353477026611212</v>
      </c>
      <c r="B19" t="s">
        <v>39</v>
      </c>
      <c r="C19" t="s">
        <v>59</v>
      </c>
      <c r="D19" t="s">
        <v>159</v>
      </c>
      <c r="E19" t="s">
        <v>160</v>
      </c>
      <c r="F19">
        <v>2</v>
      </c>
      <c r="G19" t="s">
        <v>60</v>
      </c>
      <c r="H19" s="2" t="s">
        <v>9</v>
      </c>
      <c r="I19">
        <v>2</v>
      </c>
      <c r="K19" t="s">
        <v>294</v>
      </c>
      <c r="L19" s="2" t="s">
        <v>260</v>
      </c>
      <c r="R19" t="s">
        <v>381</v>
      </c>
    </row>
    <row r="20" spans="1:18" x14ac:dyDescent="0.15">
      <c r="A20" t="str">
        <f ca="1">IF($B20="M","",IF($B20="F",INDIRECT(ADDRESS(LOOKUP(1,0/($B$2:B20="M"),ROW($L$2:$L20)),12)),IF($B20="B",INDIRECT(ADDRESS(LOOKUP(1,0/($B$2:$B20="F"),ROW($L$2:$L20)),12)),"")))</f>
        <v>1120353477026533394</v>
      </c>
      <c r="B20" t="s">
        <v>42</v>
      </c>
      <c r="C20" t="s">
        <v>61</v>
      </c>
      <c r="D20" t="s">
        <v>161</v>
      </c>
      <c r="E20" t="s">
        <v>162</v>
      </c>
      <c r="F20">
        <v>1</v>
      </c>
      <c r="H20" s="2" t="s">
        <v>9</v>
      </c>
      <c r="I20">
        <v>3</v>
      </c>
      <c r="K20" t="s">
        <v>294</v>
      </c>
      <c r="L20" s="2" t="s">
        <v>261</v>
      </c>
      <c r="R20" t="s">
        <v>382</v>
      </c>
    </row>
    <row r="21" spans="1:18" x14ac:dyDescent="0.15">
      <c r="A21" t="str">
        <f ca="1">IF($B21="M","",IF($B21="F",INDIRECT(ADDRESS(LOOKUP(1,0/($B$2:B21="M"),ROW($L$2:$L21)),12)),IF($B21="B",INDIRECT(ADDRESS(LOOKUP(1,0/($B$2:$B21="F"),ROW($L$2:$L21)),12)),"")))</f>
        <v>1120353477026533394</v>
      </c>
      <c r="B21" t="s">
        <v>42</v>
      </c>
      <c r="C21" t="s">
        <v>62</v>
      </c>
      <c r="D21" t="s">
        <v>163</v>
      </c>
      <c r="E21" t="s">
        <v>164</v>
      </c>
      <c r="F21">
        <v>2</v>
      </c>
      <c r="H21" s="2" t="s">
        <v>9</v>
      </c>
      <c r="I21">
        <v>3</v>
      </c>
      <c r="K21" t="s">
        <v>294</v>
      </c>
      <c r="L21" s="2" t="s">
        <v>262</v>
      </c>
      <c r="R21" t="s">
        <v>383</v>
      </c>
    </row>
    <row r="22" spans="1:18" x14ac:dyDescent="0.15">
      <c r="A22" t="str">
        <f ca="1">IF($B22="M","",IF($B22="F",INDIRECT(ADDRESS(LOOKUP(1,0/($B$2:B22="M"),ROW($L$2:$L22)),12)),IF($B22="B",INDIRECT(ADDRESS(LOOKUP(1,0/($B$2:$B22="F"),ROW($L$2:$L22)),12)),"")))</f>
        <v>1120353477026533394</v>
      </c>
      <c r="B22" t="s">
        <v>42</v>
      </c>
      <c r="C22" t="s">
        <v>63</v>
      </c>
      <c r="D22" t="s">
        <v>165</v>
      </c>
      <c r="E22" t="s">
        <v>166</v>
      </c>
      <c r="F22">
        <v>3</v>
      </c>
      <c r="H22" s="2" t="s">
        <v>9</v>
      </c>
      <c r="I22">
        <v>3</v>
      </c>
      <c r="K22" t="s">
        <v>294</v>
      </c>
      <c r="L22" s="2" t="s">
        <v>263</v>
      </c>
      <c r="R22" t="s">
        <v>384</v>
      </c>
    </row>
    <row r="23" spans="1:18" x14ac:dyDescent="0.15">
      <c r="A23" t="str">
        <f ca="1">IF($B23="M","",IF($B23="F",INDIRECT(ADDRESS(LOOKUP(1,0/($B$2:B23="M"),ROW($L$2:$L23)),12)),IF($B23="B",INDIRECT(ADDRESS(LOOKUP(1,0/($B$2:$B23="F"),ROW($L$2:$L23)),12)),"")))</f>
        <v>1120353477026533394</v>
      </c>
      <c r="B23" t="s">
        <v>42</v>
      </c>
      <c r="C23" t="s">
        <v>64</v>
      </c>
      <c r="D23" t="s">
        <v>167</v>
      </c>
      <c r="E23" t="s">
        <v>168</v>
      </c>
      <c r="F23">
        <v>4</v>
      </c>
      <c r="H23" s="2" t="s">
        <v>9</v>
      </c>
      <c r="I23">
        <v>3</v>
      </c>
      <c r="K23" t="s">
        <v>294</v>
      </c>
      <c r="L23" s="2" t="s">
        <v>264</v>
      </c>
      <c r="R23" t="s">
        <v>385</v>
      </c>
    </row>
    <row r="24" spans="1:18" x14ac:dyDescent="0.15">
      <c r="A24" t="str">
        <f ca="1">IF($B24="M","",IF($B24="F",INDIRECT(ADDRESS(LOOKUP(1,0/($B$2:B24="M"),ROW($L$2:$L24)),12)),IF($B24="B",INDIRECT(ADDRESS(LOOKUP(1,0/($B$2:$B24="F"),ROW($L$2:$L24)),12)),"")))</f>
        <v>1120353477026611212</v>
      </c>
      <c r="B24" t="s">
        <v>39</v>
      </c>
      <c r="C24" t="s">
        <v>65</v>
      </c>
      <c r="D24" t="s">
        <v>169</v>
      </c>
      <c r="E24" t="s">
        <v>170</v>
      </c>
      <c r="F24">
        <v>3</v>
      </c>
      <c r="G24" t="s">
        <v>66</v>
      </c>
      <c r="H24" s="2" t="s">
        <v>9</v>
      </c>
      <c r="I24">
        <v>2</v>
      </c>
      <c r="K24" t="s">
        <v>294</v>
      </c>
      <c r="L24" s="2" t="s">
        <v>265</v>
      </c>
      <c r="R24" t="s">
        <v>386</v>
      </c>
    </row>
    <row r="25" spans="1:18" x14ac:dyDescent="0.15">
      <c r="A25" t="str">
        <f ca="1">IF($B25="M","",IF($B25="F",INDIRECT(ADDRESS(LOOKUP(1,0/($B$2:B25="M"),ROW($L$2:$L25)),12)),IF($B25="B",INDIRECT(ADDRESS(LOOKUP(1,0/($B$2:$B25="F"),ROW($L$2:$L25)),12)),"")))</f>
        <v>1120353477026594839</v>
      </c>
      <c r="B25" t="s">
        <v>42</v>
      </c>
      <c r="C25" t="s">
        <v>67</v>
      </c>
      <c r="D25" t="s">
        <v>171</v>
      </c>
      <c r="E25" t="s">
        <v>172</v>
      </c>
      <c r="F25">
        <v>1</v>
      </c>
      <c r="H25" s="2" t="s">
        <v>9</v>
      </c>
      <c r="I25">
        <v>3</v>
      </c>
      <c r="K25" t="s">
        <v>294</v>
      </c>
      <c r="L25" s="2" t="s">
        <v>266</v>
      </c>
      <c r="R25" t="s">
        <v>387</v>
      </c>
    </row>
    <row r="26" spans="1:18" x14ac:dyDescent="0.15">
      <c r="A26" t="str">
        <f ca="1">IF($B26="M","",IF($B26="F",INDIRECT(ADDRESS(LOOKUP(1,0/($B$2:B26="M"),ROW($L$2:$L26)),12)),IF($B26="B",INDIRECT(ADDRESS(LOOKUP(1,0/($B$2:$B26="F"),ROW($L$2:$L26)),12)),"")))</f>
        <v>1120353477026594839</v>
      </c>
      <c r="B26" t="s">
        <v>42</v>
      </c>
      <c r="C26" t="s">
        <v>68</v>
      </c>
      <c r="D26" t="s">
        <v>173</v>
      </c>
      <c r="E26" t="s">
        <v>174</v>
      </c>
      <c r="F26">
        <v>2</v>
      </c>
      <c r="H26" s="2" t="s">
        <v>9</v>
      </c>
      <c r="I26">
        <v>3</v>
      </c>
      <c r="K26" t="s">
        <v>294</v>
      </c>
      <c r="L26" s="2" t="s">
        <v>267</v>
      </c>
      <c r="R26" t="s">
        <v>388</v>
      </c>
    </row>
    <row r="27" spans="1:18" x14ac:dyDescent="0.15">
      <c r="A27" t="str">
        <f ca="1">IF($B27="M","",IF($B27="F",INDIRECT(ADDRESS(LOOKUP(1,0/($B$2:B27="M"),ROW($L$2:$L27)),12)),IF($B27="B",INDIRECT(ADDRESS(LOOKUP(1,0/($B$2:$B27="F"),ROW($L$2:$L27)),12)),"")))</f>
        <v>1120353477026594839</v>
      </c>
      <c r="B27" t="s">
        <v>42</v>
      </c>
      <c r="C27" t="s">
        <v>69</v>
      </c>
      <c r="D27" t="s">
        <v>175</v>
      </c>
      <c r="E27" t="s">
        <v>176</v>
      </c>
      <c r="F27">
        <v>3</v>
      </c>
      <c r="H27" s="2" t="s">
        <v>9</v>
      </c>
      <c r="I27">
        <v>3</v>
      </c>
      <c r="K27" t="s">
        <v>294</v>
      </c>
      <c r="L27" s="2" t="s">
        <v>268</v>
      </c>
      <c r="R27" t="s">
        <v>389</v>
      </c>
    </row>
    <row r="28" spans="1:18" x14ac:dyDescent="0.15">
      <c r="A28" t="str">
        <f ca="1">IF($B28="M","",IF($B28="F",INDIRECT(ADDRESS(LOOKUP(1,0/($B$2:B28="M"),ROW($L$2:$L28)),12)),IF($B28="B",INDIRECT(ADDRESS(LOOKUP(1,0/($B$2:$B28="F"),ROW($L$2:$L28)),12)),"")))</f>
        <v>1120353477026594839</v>
      </c>
      <c r="B28" t="s">
        <v>42</v>
      </c>
      <c r="C28" t="s">
        <v>70</v>
      </c>
      <c r="D28" t="s">
        <v>177</v>
      </c>
      <c r="E28" t="s">
        <v>178</v>
      </c>
      <c r="F28">
        <v>4</v>
      </c>
      <c r="H28" s="2" t="s">
        <v>9</v>
      </c>
      <c r="I28">
        <v>3</v>
      </c>
      <c r="K28" t="s">
        <v>294</v>
      </c>
      <c r="L28" s="2" t="s">
        <v>269</v>
      </c>
      <c r="R28" t="s">
        <v>390</v>
      </c>
    </row>
    <row r="29" spans="1:18" x14ac:dyDescent="0.15">
      <c r="A29" t="str">
        <f ca="1">IF($B29="M","",IF($B29="F",INDIRECT(ADDRESS(LOOKUP(1,0/($B$2:B29="M"),ROW($L$2:$L29)),12)),IF($B29="B",INDIRECT(ADDRESS(LOOKUP(1,0/($B$2:$B29="F"),ROW($L$2:$L29)),12)),"")))</f>
        <v>1120353477026611212</v>
      </c>
      <c r="B29" t="s">
        <v>39</v>
      </c>
      <c r="C29" t="s">
        <v>47</v>
      </c>
      <c r="D29" t="s">
        <v>179</v>
      </c>
      <c r="E29" t="s">
        <v>180</v>
      </c>
      <c r="F29">
        <v>4</v>
      </c>
      <c r="G29" t="s">
        <v>48</v>
      </c>
      <c r="H29" s="2" t="s">
        <v>9</v>
      </c>
      <c r="I29">
        <v>2</v>
      </c>
      <c r="K29" t="s">
        <v>294</v>
      </c>
      <c r="L29" s="2" t="s">
        <v>270</v>
      </c>
      <c r="R29" t="s">
        <v>391</v>
      </c>
    </row>
    <row r="30" spans="1:18" x14ac:dyDescent="0.15">
      <c r="A30" t="str">
        <f ca="1">IF($B30="M","",IF($B30="F",INDIRECT(ADDRESS(LOOKUP(1,0/($B$2:B30="M"),ROW($L$2:$L30)),12)),IF($B30="B",INDIRECT(ADDRESS(LOOKUP(1,0/($B$2:$B30="F"),ROW($L$2:$L30)),12)),"")))</f>
        <v>1120353477026512924</v>
      </c>
      <c r="B30" t="s">
        <v>42</v>
      </c>
      <c r="C30" t="s">
        <v>49</v>
      </c>
      <c r="D30" t="s">
        <v>181</v>
      </c>
      <c r="E30" t="s">
        <v>182</v>
      </c>
      <c r="F30">
        <v>1</v>
      </c>
      <c r="H30" s="2" t="s">
        <v>9</v>
      </c>
      <c r="I30">
        <v>3</v>
      </c>
      <c r="K30" t="s">
        <v>294</v>
      </c>
      <c r="L30" s="2" t="s">
        <v>271</v>
      </c>
      <c r="R30" t="s">
        <v>392</v>
      </c>
    </row>
    <row r="31" spans="1:18" x14ac:dyDescent="0.15">
      <c r="A31" t="str">
        <f ca="1">IF($B31="M","",IF($B31="F",INDIRECT(ADDRESS(LOOKUP(1,0/($B$2:B31="M"),ROW($L$2:$L31)),12)),IF($B31="B",INDIRECT(ADDRESS(LOOKUP(1,0/($B$2:$B31="F"),ROW($L$2:$L31)),12)),"")))</f>
        <v>1120353477026512924</v>
      </c>
      <c r="B31" t="s">
        <v>42</v>
      </c>
      <c r="C31" t="s">
        <v>50</v>
      </c>
      <c r="D31" t="s">
        <v>183</v>
      </c>
      <c r="E31" t="s">
        <v>184</v>
      </c>
      <c r="F31">
        <v>2</v>
      </c>
      <c r="H31" s="2" t="s">
        <v>9</v>
      </c>
      <c r="I31">
        <v>3</v>
      </c>
      <c r="K31" t="s">
        <v>294</v>
      </c>
      <c r="L31" s="2" t="s">
        <v>272</v>
      </c>
      <c r="R31" t="s">
        <v>393</v>
      </c>
    </row>
    <row r="32" spans="1:18" x14ac:dyDescent="0.15">
      <c r="A32" t="str">
        <f ca="1">IF($B32="M","",IF($B32="F",INDIRECT(ADDRESS(LOOKUP(1,0/($B$2:B32="M"),ROW($L$2:$L32)),12)),IF($B32="B",INDIRECT(ADDRESS(LOOKUP(1,0/($B$2:$B32="F"),ROW($L$2:$L32)),12)),"")))</f>
        <v>1120353477026512924</v>
      </c>
      <c r="B32" t="s">
        <v>42</v>
      </c>
      <c r="C32" t="s">
        <v>51</v>
      </c>
      <c r="D32" t="s">
        <v>185</v>
      </c>
      <c r="E32" t="s">
        <v>186</v>
      </c>
      <c r="F32">
        <v>3</v>
      </c>
      <c r="H32" s="2" t="s">
        <v>9</v>
      </c>
      <c r="I32">
        <v>3</v>
      </c>
      <c r="K32" t="s">
        <v>294</v>
      </c>
      <c r="L32" s="2" t="s">
        <v>273</v>
      </c>
      <c r="R32" t="s">
        <v>394</v>
      </c>
    </row>
    <row r="33" spans="1:18" x14ac:dyDescent="0.15">
      <c r="A33" t="str">
        <f ca="1">IF($B33="M","",IF($B33="F",INDIRECT(ADDRESS(LOOKUP(1,0/($B$2:B33="M"),ROW($L$2:$L33)),12)),IF($B33="B",INDIRECT(ADDRESS(LOOKUP(1,0/($B$2:$B33="F"),ROW($L$2:$L33)),12)),"")))</f>
        <v>1120353477026512924</v>
      </c>
      <c r="B33" t="s">
        <v>42</v>
      </c>
      <c r="C33" t="s">
        <v>52</v>
      </c>
      <c r="D33" t="s">
        <v>187</v>
      </c>
      <c r="E33" t="s">
        <v>188</v>
      </c>
      <c r="F33">
        <v>4</v>
      </c>
      <c r="H33" s="2" t="s">
        <v>9</v>
      </c>
      <c r="I33">
        <v>3</v>
      </c>
      <c r="K33" t="s">
        <v>294</v>
      </c>
      <c r="L33" s="2" t="s">
        <v>274</v>
      </c>
      <c r="R33" t="s">
        <v>395</v>
      </c>
    </row>
    <row r="34" spans="1:18" x14ac:dyDescent="0.15">
      <c r="A34" t="str">
        <f ca="1">IF($B34="M","",IF($B34="F",INDIRECT(ADDRESS(LOOKUP(1,0/($B$2:B34="M"),ROW($L$2:$L34)),12)),IF($B34="B",INDIRECT(ADDRESS(LOOKUP(1,0/($B$2:$B34="F"),ROW($L$2:$L34)),12)),"")))</f>
        <v>1120353477026512924</v>
      </c>
      <c r="B34" t="s">
        <v>42</v>
      </c>
      <c r="C34" t="s">
        <v>53</v>
      </c>
      <c r="D34" t="s">
        <v>189</v>
      </c>
      <c r="E34" t="s">
        <v>190</v>
      </c>
      <c r="F34">
        <v>5</v>
      </c>
      <c r="H34" s="2" t="s">
        <v>9</v>
      </c>
      <c r="I34">
        <v>3</v>
      </c>
      <c r="K34" t="s">
        <v>294</v>
      </c>
      <c r="L34" s="2" t="s">
        <v>275</v>
      </c>
      <c r="R34" t="s">
        <v>396</v>
      </c>
    </row>
    <row r="35" spans="1:18" x14ac:dyDescent="0.15">
      <c r="A35" t="str">
        <f ca="1">IF($B35="M","",IF($B35="F",INDIRECT(ADDRESS(LOOKUP(1,0/($B$2:B35="M"),ROW($L$2:$L35)),12)),IF($B35="B",INDIRECT(ADDRESS(LOOKUP(1,0/($B$2:$B35="F"),ROW($L$2:$L35)),12)),"")))</f>
        <v>1120353477026512924</v>
      </c>
      <c r="B35" t="s">
        <v>42</v>
      </c>
      <c r="C35" t="s">
        <v>54</v>
      </c>
      <c r="D35" t="s">
        <v>191</v>
      </c>
      <c r="E35" t="s">
        <v>192</v>
      </c>
      <c r="F35">
        <v>6</v>
      </c>
      <c r="H35" s="2" t="s">
        <v>9</v>
      </c>
      <c r="I35">
        <v>3</v>
      </c>
      <c r="K35" t="s">
        <v>294</v>
      </c>
      <c r="L35" s="2" t="s">
        <v>276</v>
      </c>
      <c r="R35" t="s">
        <v>397</v>
      </c>
    </row>
    <row r="36" spans="1:18" x14ac:dyDescent="0.15">
      <c r="A36" t="str">
        <f ca="1">IF($B36="M","",IF($B36="F",INDIRECT(ADDRESS(LOOKUP(1,0/($B$2:B36="M"),ROW($L$2:$L36)),12)),IF($B36="B",INDIRECT(ADDRESS(LOOKUP(1,0/($B$2:$B36="F"),ROW($L$2:$L36)),12)),"")))</f>
        <v/>
      </c>
      <c r="B36" t="s">
        <v>55</v>
      </c>
      <c r="C36" t="s">
        <v>88</v>
      </c>
      <c r="D36" t="s">
        <v>57</v>
      </c>
      <c r="E36" t="s">
        <v>147</v>
      </c>
      <c r="F36">
        <v>3</v>
      </c>
      <c r="G36" t="s">
        <v>89</v>
      </c>
      <c r="H36" s="2" t="s">
        <v>9</v>
      </c>
      <c r="I36">
        <v>1</v>
      </c>
      <c r="K36" t="s">
        <v>294</v>
      </c>
      <c r="L36" s="2" t="s">
        <v>277</v>
      </c>
      <c r="R36" t="s">
        <v>398</v>
      </c>
    </row>
    <row r="37" spans="1:18" x14ac:dyDescent="0.15">
      <c r="A37" t="str">
        <f ca="1">IF($B37="M","",IF($B37="F",INDIRECT(ADDRESS(LOOKUP(1,0/($B$2:B37="M"),ROW($L$2:$L37)),12)),IF($B37="B",INDIRECT(ADDRESS(LOOKUP(1,0/($B$2:$B37="F"),ROW($L$2:$L37)),12)),"")))</f>
        <v>1120353477026631715</v>
      </c>
      <c r="B37" t="s">
        <v>39</v>
      </c>
      <c r="C37" t="s">
        <v>90</v>
      </c>
      <c r="D37" t="s">
        <v>91</v>
      </c>
      <c r="E37" t="s">
        <v>57</v>
      </c>
      <c r="F37">
        <v>1</v>
      </c>
      <c r="G37" t="s">
        <v>92</v>
      </c>
      <c r="H37" s="2" t="s">
        <v>9</v>
      </c>
      <c r="I37">
        <v>2</v>
      </c>
      <c r="K37" t="s">
        <v>294</v>
      </c>
      <c r="L37" s="2" t="s">
        <v>278</v>
      </c>
      <c r="R37" t="s">
        <v>399</v>
      </c>
    </row>
  </sheetData>
  <autoFilter ref="A1:P54"/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opLeftCell="I1" workbookViewId="0">
      <pane ySplit="1" topLeftCell="A2" activePane="bottomLeft" state="frozen"/>
      <selection pane="bottomLeft" activeCell="Q1" sqref="Q1:Q2"/>
    </sheetView>
  </sheetViews>
  <sheetFormatPr defaultRowHeight="13.5" x14ac:dyDescent="0.15"/>
  <cols>
    <col min="1" max="1" width="7.125" bestFit="1" customWidth="1"/>
    <col min="2" max="2" width="14" bestFit="1" customWidth="1"/>
    <col min="3" max="3" width="16.5" bestFit="1" customWidth="1"/>
    <col min="4" max="4" width="10.5" bestFit="1" customWidth="1"/>
    <col min="5" max="5" width="12.75" bestFit="1" customWidth="1"/>
    <col min="6" max="6" width="20.5" bestFit="1" customWidth="1"/>
    <col min="7" max="7" width="11.625" bestFit="1" customWidth="1"/>
    <col min="8" max="9" width="16.5" bestFit="1" customWidth="1"/>
    <col min="10" max="10" width="16.5" customWidth="1"/>
    <col min="11" max="11" width="21.625" bestFit="1" customWidth="1"/>
    <col min="12" max="12" width="19" bestFit="1" customWidth="1"/>
    <col min="13" max="13" width="21.5" bestFit="1" customWidth="1"/>
    <col min="14" max="14" width="19" bestFit="1" customWidth="1"/>
    <col min="15" max="15" width="21.5" bestFit="1" customWidth="1"/>
  </cols>
  <sheetData>
    <row r="1" spans="1:17" x14ac:dyDescent="0.15">
      <c r="A1" s="1" t="s">
        <v>22</v>
      </c>
      <c r="B1" s="1" t="s">
        <v>212</v>
      </c>
      <c r="C1" s="1" t="s">
        <v>0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213</v>
      </c>
      <c r="I1" s="1" t="s">
        <v>214</v>
      </c>
      <c r="J1" s="1" t="s">
        <v>296</v>
      </c>
      <c r="K1" s="1" t="s">
        <v>215</v>
      </c>
      <c r="L1" s="1" t="s">
        <v>3</v>
      </c>
      <c r="M1" s="1" t="s">
        <v>4</v>
      </c>
      <c r="N1" s="1" t="s">
        <v>5</v>
      </c>
      <c r="O1" s="1" t="s">
        <v>6</v>
      </c>
      <c r="Q1" t="s">
        <v>300</v>
      </c>
    </row>
    <row r="2" spans="1:17" x14ac:dyDescent="0.15">
      <c r="B2" t="s">
        <v>194</v>
      </c>
      <c r="C2">
        <v>1</v>
      </c>
      <c r="D2" t="s">
        <v>38</v>
      </c>
      <c r="E2">
        <v>18502861935</v>
      </c>
      <c r="F2" t="s">
        <v>195</v>
      </c>
      <c r="H2" s="2" t="s">
        <v>9</v>
      </c>
      <c r="J2" t="s">
        <v>294</v>
      </c>
      <c r="K2" s="2" t="s">
        <v>95</v>
      </c>
      <c r="Q2" t="s">
        <v>326</v>
      </c>
    </row>
  </sheetData>
  <autoFilter ref="A1:O1"/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G1" workbookViewId="0">
      <pane ySplit="1" topLeftCell="A2" activePane="bottomLeft" state="frozen"/>
      <selection pane="bottomLeft" activeCell="M1" sqref="M1:M2"/>
    </sheetView>
  </sheetViews>
  <sheetFormatPr defaultRowHeight="13.5" x14ac:dyDescent="0.15"/>
  <cols>
    <col min="1" max="1" width="14" bestFit="1" customWidth="1"/>
    <col min="2" max="3" width="19.25" bestFit="1" customWidth="1"/>
    <col min="4" max="4" width="16.5" bestFit="1" customWidth="1"/>
    <col min="5" max="5" width="19.25" bestFit="1" customWidth="1"/>
    <col min="6" max="6" width="16.5" customWidth="1"/>
    <col min="7" max="7" width="21.625" bestFit="1" customWidth="1"/>
    <col min="8" max="8" width="19" bestFit="1" customWidth="1"/>
    <col min="9" max="9" width="21.5" bestFit="1" customWidth="1"/>
    <col min="10" max="10" width="19" bestFit="1" customWidth="1"/>
    <col min="11" max="11" width="21.5" bestFit="1" customWidth="1"/>
  </cols>
  <sheetData>
    <row r="1" spans="1:13" x14ac:dyDescent="0.15">
      <c r="A1" s="1" t="s">
        <v>232</v>
      </c>
      <c r="B1" s="1" t="s">
        <v>233</v>
      </c>
      <c r="C1" s="1" t="s">
        <v>234</v>
      </c>
      <c r="D1" s="1" t="s">
        <v>235</v>
      </c>
      <c r="E1" s="1" t="s">
        <v>236</v>
      </c>
      <c r="F1" s="1" t="s">
        <v>296</v>
      </c>
      <c r="G1" s="1" t="s">
        <v>215</v>
      </c>
      <c r="H1" s="1" t="s">
        <v>3</v>
      </c>
      <c r="I1" s="1" t="s">
        <v>4</v>
      </c>
      <c r="J1" s="1" t="s">
        <v>5</v>
      </c>
      <c r="K1" s="1" t="s">
        <v>6</v>
      </c>
      <c r="M1" t="s">
        <v>301</v>
      </c>
    </row>
    <row r="2" spans="1:13" x14ac:dyDescent="0.15">
      <c r="A2" t="s">
        <v>242</v>
      </c>
      <c r="B2" t="s">
        <v>193</v>
      </c>
      <c r="C2" t="s">
        <v>193</v>
      </c>
      <c r="D2" s="2" t="s">
        <v>9</v>
      </c>
      <c r="E2" t="s">
        <v>193</v>
      </c>
      <c r="F2" t="s">
        <v>294</v>
      </c>
      <c r="G2" s="2" t="s">
        <v>96</v>
      </c>
      <c r="M2" t="s">
        <v>327</v>
      </c>
    </row>
  </sheetData>
  <autoFilter ref="A1:K1"/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opLeftCell="M1" workbookViewId="0">
      <pane ySplit="1" topLeftCell="A2" activePane="bottomLeft" state="frozen"/>
      <selection pane="bottomLeft" activeCell="T1" sqref="T1:T2"/>
    </sheetView>
  </sheetViews>
  <sheetFormatPr defaultColWidth="9.125" defaultRowHeight="13.5" x14ac:dyDescent="0.15"/>
  <cols>
    <col min="1" max="1" width="10.5" style="4" bestFit="1" customWidth="1"/>
    <col min="2" max="2" width="17.75" style="4" bestFit="1" customWidth="1"/>
    <col min="3" max="3" width="36.125" style="4" bestFit="1" customWidth="1"/>
    <col min="4" max="5" width="14" style="4" bestFit="1" customWidth="1"/>
    <col min="6" max="6" width="12.75" style="4" bestFit="1" customWidth="1"/>
    <col min="7" max="7" width="7.125" style="4" bestFit="1" customWidth="1"/>
    <col min="8" max="8" width="20.5" style="4" bestFit="1" customWidth="1"/>
    <col min="9" max="9" width="12.75" style="4" bestFit="1" customWidth="1"/>
    <col min="10" max="11" width="21.625" style="4" bestFit="1" customWidth="1"/>
    <col min="12" max="12" width="16.5" style="4" bestFit="1" customWidth="1"/>
    <col min="13" max="13" width="16.5" customWidth="1"/>
    <col min="14" max="14" width="21.625" style="4" bestFit="1" customWidth="1"/>
    <col min="15" max="15" width="19" style="4" bestFit="1" customWidth="1"/>
    <col min="16" max="16" width="21.5" style="4" bestFit="1" customWidth="1"/>
    <col min="17" max="17" width="19" style="4" bestFit="1" customWidth="1"/>
    <col min="18" max="18" width="21.5" style="4" bestFit="1" customWidth="1"/>
    <col min="19" max="16384" width="9.125" style="4"/>
  </cols>
  <sheetData>
    <row r="1" spans="1:20" x14ac:dyDescent="0.15">
      <c r="A1" s="3" t="s">
        <v>32</v>
      </c>
      <c r="B1" s="3" t="s">
        <v>237</v>
      </c>
      <c r="C1" s="3" t="s">
        <v>238</v>
      </c>
      <c r="D1" s="3" t="s">
        <v>239</v>
      </c>
      <c r="E1" s="3" t="s">
        <v>240</v>
      </c>
      <c r="F1" s="3" t="s">
        <v>33</v>
      </c>
      <c r="G1" s="3" t="s">
        <v>34</v>
      </c>
      <c r="H1" s="3" t="s">
        <v>30</v>
      </c>
      <c r="I1" s="3" t="s">
        <v>29</v>
      </c>
      <c r="J1" s="3" t="s">
        <v>36</v>
      </c>
      <c r="K1" s="3" t="s">
        <v>35</v>
      </c>
      <c r="L1" s="3" t="s">
        <v>241</v>
      </c>
      <c r="M1" s="1" t="s">
        <v>296</v>
      </c>
      <c r="N1" s="3" t="s">
        <v>215</v>
      </c>
      <c r="O1" s="3" t="s">
        <v>3</v>
      </c>
      <c r="P1" s="3" t="s">
        <v>4</v>
      </c>
      <c r="Q1" s="3" t="s">
        <v>5</v>
      </c>
      <c r="R1" s="3" t="s">
        <v>6</v>
      </c>
      <c r="T1" s="4" t="s">
        <v>302</v>
      </c>
    </row>
    <row r="2" spans="1:20" x14ac:dyDescent="0.15">
      <c r="B2" s="4" t="s">
        <v>37</v>
      </c>
      <c r="C2" s="4" t="s">
        <v>97</v>
      </c>
      <c r="D2" s="4" t="s">
        <v>98</v>
      </c>
      <c r="E2" s="4" t="s">
        <v>38</v>
      </c>
      <c r="G2" s="4" t="s">
        <v>9</v>
      </c>
      <c r="H2" t="s">
        <v>195</v>
      </c>
      <c r="I2">
        <v>18502861935</v>
      </c>
      <c r="J2" s="2" t="s">
        <v>96</v>
      </c>
      <c r="K2" s="2" t="s">
        <v>95</v>
      </c>
      <c r="L2" s="4" t="s">
        <v>9</v>
      </c>
      <c r="M2" t="s">
        <v>294</v>
      </c>
      <c r="N2" s="5" t="s">
        <v>99</v>
      </c>
      <c r="T2" s="4" t="s">
        <v>328</v>
      </c>
    </row>
  </sheetData>
  <autoFilter ref="A1:R1"/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pane ySplit="1" topLeftCell="A15" activePane="bottomLeft" state="frozen"/>
      <selection pane="bottomLeft" activeCell="D27" sqref="D27"/>
    </sheetView>
  </sheetViews>
  <sheetFormatPr defaultRowHeight="13.5" x14ac:dyDescent="0.15"/>
  <cols>
    <col min="1" max="1" width="16.5" customWidth="1"/>
    <col min="2" max="3" width="21.625" bestFit="1" customWidth="1"/>
  </cols>
  <sheetData>
    <row r="1" spans="1:5" x14ac:dyDescent="0.15">
      <c r="A1" s="1" t="s">
        <v>296</v>
      </c>
      <c r="B1" s="1" t="s">
        <v>145</v>
      </c>
      <c r="C1" s="1" t="s">
        <v>146</v>
      </c>
      <c r="E1" t="s">
        <v>303</v>
      </c>
    </row>
    <row r="2" spans="1:5" x14ac:dyDescent="0.15">
      <c r="A2" t="s">
        <v>294</v>
      </c>
      <c r="B2" s="2" t="s">
        <v>96</v>
      </c>
      <c r="C2" s="2" t="s">
        <v>243</v>
      </c>
      <c r="E2" t="s">
        <v>329</v>
      </c>
    </row>
    <row r="3" spans="1:5" x14ac:dyDescent="0.15">
      <c r="A3" t="s">
        <v>294</v>
      </c>
      <c r="B3" s="2" t="s">
        <v>96</v>
      </c>
      <c r="C3" s="2" t="s">
        <v>244</v>
      </c>
      <c r="E3" t="s">
        <v>330</v>
      </c>
    </row>
    <row r="4" spans="1:5" x14ac:dyDescent="0.15">
      <c r="A4" t="s">
        <v>294</v>
      </c>
      <c r="B4" s="2" t="s">
        <v>96</v>
      </c>
      <c r="C4" s="2" t="s">
        <v>245</v>
      </c>
      <c r="E4" t="s">
        <v>331</v>
      </c>
    </row>
    <row r="5" spans="1:5" x14ac:dyDescent="0.15">
      <c r="A5" t="s">
        <v>294</v>
      </c>
      <c r="B5" s="2" t="s">
        <v>96</v>
      </c>
      <c r="C5" s="2" t="s">
        <v>246</v>
      </c>
      <c r="E5" t="s">
        <v>332</v>
      </c>
    </row>
    <row r="6" spans="1:5" x14ac:dyDescent="0.15">
      <c r="A6" t="s">
        <v>294</v>
      </c>
      <c r="B6" s="2" t="s">
        <v>96</v>
      </c>
      <c r="C6" s="2" t="s">
        <v>247</v>
      </c>
      <c r="E6" t="s">
        <v>333</v>
      </c>
    </row>
    <row r="7" spans="1:5" x14ac:dyDescent="0.15">
      <c r="A7" t="s">
        <v>294</v>
      </c>
      <c r="B7" s="2" t="s">
        <v>96</v>
      </c>
      <c r="C7" s="2" t="s">
        <v>248</v>
      </c>
      <c r="E7" t="s">
        <v>334</v>
      </c>
    </row>
    <row r="8" spans="1:5" x14ac:dyDescent="0.15">
      <c r="A8" t="s">
        <v>294</v>
      </c>
      <c r="B8" s="2" t="s">
        <v>96</v>
      </c>
      <c r="C8" s="2" t="s">
        <v>249</v>
      </c>
      <c r="E8" t="s">
        <v>335</v>
      </c>
    </row>
    <row r="9" spans="1:5" x14ac:dyDescent="0.15">
      <c r="A9" t="s">
        <v>294</v>
      </c>
      <c r="B9" s="2" t="s">
        <v>96</v>
      </c>
      <c r="C9" s="2" t="s">
        <v>250</v>
      </c>
      <c r="E9" t="s">
        <v>336</v>
      </c>
    </row>
    <row r="10" spans="1:5" x14ac:dyDescent="0.15">
      <c r="A10" t="s">
        <v>294</v>
      </c>
      <c r="B10" s="2" t="s">
        <v>96</v>
      </c>
      <c r="C10" s="2" t="s">
        <v>251</v>
      </c>
      <c r="E10" t="s">
        <v>337</v>
      </c>
    </row>
    <row r="11" spans="1:5" x14ac:dyDescent="0.15">
      <c r="A11" t="s">
        <v>294</v>
      </c>
      <c r="B11" s="2" t="s">
        <v>96</v>
      </c>
      <c r="C11" s="2" t="s">
        <v>252</v>
      </c>
      <c r="E11" t="s">
        <v>338</v>
      </c>
    </row>
    <row r="12" spans="1:5" x14ac:dyDescent="0.15">
      <c r="A12" t="s">
        <v>294</v>
      </c>
      <c r="B12" s="2" t="s">
        <v>96</v>
      </c>
      <c r="C12" s="2" t="s">
        <v>253</v>
      </c>
      <c r="E12" t="s">
        <v>339</v>
      </c>
    </row>
    <row r="13" spans="1:5" x14ac:dyDescent="0.15">
      <c r="A13" t="s">
        <v>294</v>
      </c>
      <c r="B13" s="2" t="s">
        <v>96</v>
      </c>
      <c r="C13" s="2" t="s">
        <v>254</v>
      </c>
      <c r="E13" t="s">
        <v>340</v>
      </c>
    </row>
    <row r="14" spans="1:5" x14ac:dyDescent="0.15">
      <c r="A14" t="s">
        <v>294</v>
      </c>
      <c r="B14" s="2" t="s">
        <v>96</v>
      </c>
      <c r="C14" s="2" t="s">
        <v>255</v>
      </c>
      <c r="E14" t="s">
        <v>341</v>
      </c>
    </row>
    <row r="15" spans="1:5" x14ac:dyDescent="0.15">
      <c r="A15" t="s">
        <v>294</v>
      </c>
      <c r="B15" s="2" t="s">
        <v>96</v>
      </c>
      <c r="C15" s="2" t="s">
        <v>256</v>
      </c>
      <c r="E15" t="s">
        <v>342</v>
      </c>
    </row>
    <row r="16" spans="1:5" x14ac:dyDescent="0.15">
      <c r="A16" t="s">
        <v>294</v>
      </c>
      <c r="B16" s="2" t="s">
        <v>96</v>
      </c>
      <c r="C16" s="2" t="s">
        <v>257</v>
      </c>
      <c r="E16" t="s">
        <v>343</v>
      </c>
    </row>
    <row r="17" spans="1:5" x14ac:dyDescent="0.15">
      <c r="A17" t="s">
        <v>294</v>
      </c>
      <c r="B17" s="2" t="s">
        <v>96</v>
      </c>
      <c r="C17" s="2" t="s">
        <v>258</v>
      </c>
      <c r="E17" t="s">
        <v>344</v>
      </c>
    </row>
    <row r="18" spans="1:5" x14ac:dyDescent="0.15">
      <c r="A18" t="s">
        <v>294</v>
      </c>
      <c r="B18" s="2" t="s">
        <v>96</v>
      </c>
      <c r="C18" s="2" t="s">
        <v>259</v>
      </c>
      <c r="E18" t="s">
        <v>345</v>
      </c>
    </row>
    <row r="19" spans="1:5" x14ac:dyDescent="0.15">
      <c r="A19" t="s">
        <v>294</v>
      </c>
      <c r="B19" s="2" t="s">
        <v>96</v>
      </c>
      <c r="C19" s="2" t="s">
        <v>260</v>
      </c>
      <c r="E19" t="s">
        <v>346</v>
      </c>
    </row>
    <row r="20" spans="1:5" x14ac:dyDescent="0.15">
      <c r="A20" t="s">
        <v>294</v>
      </c>
      <c r="B20" s="2" t="s">
        <v>96</v>
      </c>
      <c r="C20" s="2" t="s">
        <v>261</v>
      </c>
      <c r="E20" t="s">
        <v>347</v>
      </c>
    </row>
    <row r="21" spans="1:5" x14ac:dyDescent="0.15">
      <c r="A21" t="s">
        <v>294</v>
      </c>
      <c r="B21" s="2" t="s">
        <v>96</v>
      </c>
      <c r="C21" s="2" t="s">
        <v>262</v>
      </c>
      <c r="E21" t="s">
        <v>348</v>
      </c>
    </row>
    <row r="22" spans="1:5" x14ac:dyDescent="0.15">
      <c r="A22" t="s">
        <v>294</v>
      </c>
      <c r="B22" s="2" t="s">
        <v>96</v>
      </c>
      <c r="C22" s="2" t="s">
        <v>263</v>
      </c>
      <c r="E22" t="s">
        <v>349</v>
      </c>
    </row>
    <row r="23" spans="1:5" x14ac:dyDescent="0.15">
      <c r="A23" t="s">
        <v>294</v>
      </c>
      <c r="B23" s="2" t="s">
        <v>96</v>
      </c>
      <c r="C23" s="2" t="s">
        <v>264</v>
      </c>
      <c r="E23" t="s">
        <v>350</v>
      </c>
    </row>
    <row r="24" spans="1:5" x14ac:dyDescent="0.15">
      <c r="A24" t="s">
        <v>294</v>
      </c>
      <c r="B24" s="2" t="s">
        <v>96</v>
      </c>
      <c r="C24" s="2" t="s">
        <v>265</v>
      </c>
      <c r="E24" t="s">
        <v>351</v>
      </c>
    </row>
    <row r="25" spans="1:5" x14ac:dyDescent="0.15">
      <c r="A25" t="s">
        <v>294</v>
      </c>
      <c r="B25" s="2" t="s">
        <v>96</v>
      </c>
      <c r="C25" s="2" t="s">
        <v>266</v>
      </c>
      <c r="E25" t="s">
        <v>352</v>
      </c>
    </row>
    <row r="26" spans="1:5" x14ac:dyDescent="0.15">
      <c r="A26" t="s">
        <v>294</v>
      </c>
      <c r="B26" s="2" t="s">
        <v>96</v>
      </c>
      <c r="C26" s="2" t="s">
        <v>267</v>
      </c>
      <c r="E26" t="s">
        <v>353</v>
      </c>
    </row>
    <row r="27" spans="1:5" x14ac:dyDescent="0.15">
      <c r="A27" t="s">
        <v>294</v>
      </c>
      <c r="B27" s="2" t="s">
        <v>96</v>
      </c>
      <c r="C27" s="2" t="s">
        <v>268</v>
      </c>
      <c r="E27" t="s">
        <v>354</v>
      </c>
    </row>
    <row r="28" spans="1:5" x14ac:dyDescent="0.15">
      <c r="A28" t="s">
        <v>294</v>
      </c>
      <c r="B28" s="2" t="s">
        <v>96</v>
      </c>
      <c r="C28" s="2" t="s">
        <v>269</v>
      </c>
      <c r="E28" t="s">
        <v>355</v>
      </c>
    </row>
    <row r="29" spans="1:5" x14ac:dyDescent="0.15">
      <c r="A29" t="s">
        <v>294</v>
      </c>
      <c r="B29" s="2" t="s">
        <v>96</v>
      </c>
      <c r="C29" s="2" t="s">
        <v>270</v>
      </c>
      <c r="E29" t="s">
        <v>356</v>
      </c>
    </row>
    <row r="30" spans="1:5" x14ac:dyDescent="0.15">
      <c r="A30" t="s">
        <v>294</v>
      </c>
      <c r="B30" s="2" t="s">
        <v>96</v>
      </c>
      <c r="C30" s="2" t="s">
        <v>271</v>
      </c>
      <c r="E30" t="s">
        <v>357</v>
      </c>
    </row>
    <row r="31" spans="1:5" x14ac:dyDescent="0.15">
      <c r="A31" t="s">
        <v>294</v>
      </c>
      <c r="B31" s="2" t="s">
        <v>96</v>
      </c>
      <c r="C31" s="2" t="s">
        <v>272</v>
      </c>
      <c r="E31" t="s">
        <v>358</v>
      </c>
    </row>
    <row r="32" spans="1:5" x14ac:dyDescent="0.15">
      <c r="A32" t="s">
        <v>294</v>
      </c>
      <c r="B32" s="2" t="s">
        <v>96</v>
      </c>
      <c r="C32" s="2" t="s">
        <v>273</v>
      </c>
      <c r="E32" t="s">
        <v>359</v>
      </c>
    </row>
    <row r="33" spans="1:5" x14ac:dyDescent="0.15">
      <c r="A33" t="s">
        <v>294</v>
      </c>
      <c r="B33" s="2" t="s">
        <v>96</v>
      </c>
      <c r="C33" s="2" t="s">
        <v>274</v>
      </c>
      <c r="E33" t="s">
        <v>360</v>
      </c>
    </row>
    <row r="34" spans="1:5" x14ac:dyDescent="0.15">
      <c r="A34" t="s">
        <v>294</v>
      </c>
      <c r="B34" s="2" t="s">
        <v>96</v>
      </c>
      <c r="C34" s="2" t="s">
        <v>275</v>
      </c>
      <c r="E34" t="s">
        <v>361</v>
      </c>
    </row>
    <row r="35" spans="1:5" x14ac:dyDescent="0.15">
      <c r="A35" t="s">
        <v>294</v>
      </c>
      <c r="B35" s="2" t="s">
        <v>96</v>
      </c>
      <c r="C35" s="2" t="s">
        <v>276</v>
      </c>
      <c r="E35" t="s">
        <v>362</v>
      </c>
    </row>
    <row r="36" spans="1:5" x14ac:dyDescent="0.15">
      <c r="A36" t="s">
        <v>294</v>
      </c>
      <c r="B36" s="2" t="s">
        <v>96</v>
      </c>
      <c r="C36" s="2" t="s">
        <v>277</v>
      </c>
      <c r="E36" t="s">
        <v>363</v>
      </c>
    </row>
    <row r="37" spans="1:5" x14ac:dyDescent="0.15">
      <c r="A37" t="s">
        <v>294</v>
      </c>
      <c r="B37" s="2" t="s">
        <v>96</v>
      </c>
      <c r="C37" s="2" t="s">
        <v>278</v>
      </c>
      <c r="E37" t="s">
        <v>364</v>
      </c>
    </row>
  </sheetData>
  <autoFilter ref="B1:C1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sys_dict_type</vt:lpstr>
      <vt:lpstr>sys_dict_code</vt:lpstr>
      <vt:lpstr>sys_params</vt:lpstr>
      <vt:lpstr>sys_menu</vt:lpstr>
      <vt:lpstr>sys_dept</vt:lpstr>
      <vt:lpstr>sys_role</vt:lpstr>
      <vt:lpstr>sys_user</vt:lpstr>
      <vt:lpstr>sys_relation</vt:lpstr>
    </vt:vector>
  </TitlesOfParts>
  <Company>Teradata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wuxian</dc:creator>
  <cp:lastModifiedBy>wuxian</cp:lastModifiedBy>
  <dcterms:created xsi:type="dcterms:W3CDTF">2018-09-07T15:39:46Z</dcterms:created>
  <dcterms:modified xsi:type="dcterms:W3CDTF">2019-07-16T16:37:28Z</dcterms:modified>
</cp:coreProperties>
</file>