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TICS\DA\Excel\practice\"/>
    </mc:Choice>
  </mc:AlternateContent>
  <xr:revisionPtr revIDLastSave="0" documentId="13_ncr:1_{AA3719FB-9E52-4978-B29C-C5AA2DF040B0}" xr6:coauthVersionLast="47" xr6:coauthVersionMax="47" xr10:uidLastSave="{00000000-0000-0000-0000-000000000000}"/>
  <bookViews>
    <workbookView xWindow="-108" yWindow="-108" windowWidth="23256" windowHeight="12576" activeTab="2" xr2:uid="{04D64581-2FC6-471D-830C-DF9F5E583171}"/>
  </bookViews>
  <sheets>
    <sheet name="Array Formulas" sheetId="1" r:id="rId1"/>
    <sheet name="Array Lookup" sheetId="2" r:id="rId2"/>
    <sheet name="Array Functions" sheetId="3" r:id="rId3"/>
  </sheets>
  <externalReferences>
    <externalReference r:id="rId4"/>
    <externalReference r:id="rId5"/>
    <externalReference r:id="rId6"/>
    <externalReference r:id="rId7"/>
  </externalReferences>
  <definedNames>
    <definedName name="A._Ahrendts">'[1]IF Function'!$B$10:$E$10</definedName>
    <definedName name="Commission">'[2]Outside Formula'!$C$1</definedName>
    <definedName name="E.Musk">'[1]IF Function'!$B$6:$E$6</definedName>
    <definedName name="Goal">'[2]IF Function'!$I$2</definedName>
    <definedName name="Gross_Margin">#REF!</definedName>
    <definedName name="List">#REF!</definedName>
    <definedName name="M._Mayer">'[1]IF Function'!$B$8:$E$8</definedName>
    <definedName name="rngCustomers">_xlfn.ANCHORARRAY('[4]Dynamic Data Validation'!$H$4)</definedName>
    <definedName name="Sjobs">'[1]IF Function'!$B$5:$E$5</definedName>
    <definedName name="test">#REF!</definedName>
    <definedName name="TheSales">'[1]IF Function'!$B$5:$E$10</definedName>
    <definedName name="Total">'[2]IF Function'!$B$5:$E$10</definedName>
    <definedName name="Totals">'[1]IF Function'!$F$5:$F$10</definedName>
    <definedName name="W._Buffett">'[1]IF Function'!$B$7:$E$7</definedName>
    <definedName name="Weekly">'[1]IF Function'!$B$5:$E$10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E4" i="3" s="1" a="1"/>
  <c r="E4" i="3" s="1"/>
  <c r="G4" i="3" a="1"/>
  <c r="G4" i="3" s="1"/>
  <c r="B11" i="2" a="1"/>
  <c r="B11" i="2" s="1"/>
  <c r="F5" i="1" a="1"/>
  <c r="F5" i="1" s="1"/>
  <c r="I5" i="1"/>
  <c r="K5" i="1" a="1"/>
  <c r="K5" i="1" s="1"/>
  <c r="N5" i="1" a="1"/>
  <c r="N5" i="1" s="1"/>
  <c r="P5" i="1" a="1"/>
  <c r="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<sst xmlns="http://schemas.openxmlformats.org/spreadsheetml/2006/main" count="132" uniqueCount="101">
  <si>
    <t>=D5:D19*E5:E19</t>
  </si>
  <si>
    <t>Multiply columns</t>
  </si>
  <si>
    <t xml:space="preserve"> </t>
  </si>
  <si>
    <t>GBW47</t>
  </si>
  <si>
    <t>Murray</t>
  </si>
  <si>
    <t>Robert</t>
  </si>
  <si>
    <t>GBS59</t>
  </si>
  <si>
    <t>Hume</t>
  </si>
  <si>
    <t>Chris</t>
  </si>
  <si>
    <t>GW14</t>
  </si>
  <si>
    <t>Ambrose</t>
  </si>
  <si>
    <t>Bill</t>
  </si>
  <si>
    <t>CC76</t>
  </si>
  <si>
    <t>Rose</t>
  </si>
  <si>
    <t>Seth</t>
  </si>
  <si>
    <t>GBC05</t>
  </si>
  <si>
    <t>Chen</t>
  </si>
  <si>
    <t>Shing</t>
  </si>
  <si>
    <t>GC25</t>
  </si>
  <si>
    <t>Swayne</t>
  </si>
  <si>
    <t>Harry</t>
  </si>
  <si>
    <t>CA26</t>
  </si>
  <si>
    <t>Halal</t>
  </si>
  <si>
    <t>Cheryl</t>
  </si>
  <si>
    <t>GC04</t>
  </si>
  <si>
    <t>Bally</t>
  </si>
  <si>
    <t>Barry</t>
  </si>
  <si>
    <t>CW19</t>
  </si>
  <si>
    <t>Califano</t>
  </si>
  <si>
    <t>Theresa</t>
  </si>
  <si>
    <t>GBS45</t>
  </si>
  <si>
    <t>DeVinney</t>
  </si>
  <si>
    <t>Kristen</t>
  </si>
  <si>
    <t>GBC07</t>
  </si>
  <si>
    <t>Culbert</t>
  </si>
  <si>
    <t>Frank</t>
  </si>
  <si>
    <t>AW55</t>
  </si>
  <si>
    <t>Binga</t>
  </si>
  <si>
    <t>Teri</t>
  </si>
  <si>
    <t>CW58</t>
  </si>
  <si>
    <t>Abel</t>
  </si>
  <si>
    <t>Colleen</t>
  </si>
  <si>
    <t>GBW09</t>
  </si>
  <si>
    <t>Willis</t>
  </si>
  <si>
    <t>Sean</t>
  </si>
  <si>
    <t>GW30</t>
  </si>
  <si>
    <t>Jones</t>
  </si>
  <si>
    <t>Sarai</t>
  </si>
  <si>
    <t>use &amp; to Link to 2 arrays</t>
  </si>
  <si>
    <t>Link to a range in a column</t>
  </si>
  <si>
    <t>Link to a row range</t>
  </si>
  <si>
    <t>Link to a cell</t>
  </si>
  <si>
    <t>GROSS PAY</t>
  </si>
  <si>
    <t>HOURLY RATE</t>
  </si>
  <si>
    <t>HRS</t>
  </si>
  <si>
    <t>EMP#</t>
  </si>
  <si>
    <t>LAST</t>
  </si>
  <si>
    <t>FIRST</t>
  </si>
  <si>
    <t xml:space="preserve"> Company Payroll Information</t>
  </si>
  <si>
    <t>=INDEX(D2:G15,MATCH(B12&amp;B13,D2:D15&amp;E2:E15),4)</t>
  </si>
  <si>
    <t>Advanced</t>
  </si>
  <si>
    <t>Power Pivot</t>
  </si>
  <si>
    <t>Intermediate</t>
  </si>
  <si>
    <t>Power BI</t>
  </si>
  <si>
    <t>Power Query</t>
  </si>
  <si>
    <t>Output Price</t>
  </si>
  <si>
    <t>intermediate</t>
  </si>
  <si>
    <t>Input Application Level</t>
  </si>
  <si>
    <t>Outlook</t>
  </si>
  <si>
    <t>Input Application Name</t>
  </si>
  <si>
    <t>Introduction</t>
  </si>
  <si>
    <t>Xlookup</t>
  </si>
  <si>
    <t>Word</t>
  </si>
  <si>
    <t>2. Combine COLUMN names using "&amp;"</t>
  </si>
  <si>
    <t>Excel</t>
  </si>
  <si>
    <t>1. Combine INPUT names using "&amp;"</t>
  </si>
  <si>
    <t>How can we lookup with two inputs?</t>
  </si>
  <si>
    <t>Price</t>
  </si>
  <si>
    <t>Length (Hrs)</t>
  </si>
  <si>
    <t>Level</t>
  </si>
  <si>
    <t>Application</t>
  </si>
  <si>
    <t>Course Lookup Kiosk</t>
  </si>
  <si>
    <t>TRANSPOSE</t>
  </si>
  <si>
    <t>Stater Bros</t>
  </si>
  <si>
    <t xml:space="preserve">Save Mart </t>
  </si>
  <si>
    <t>Food 4 Less</t>
  </si>
  <si>
    <t xml:space="preserve">Whole Foods </t>
  </si>
  <si>
    <t xml:space="preserve">Vallarta </t>
  </si>
  <si>
    <t xml:space="preserve">Raley's </t>
  </si>
  <si>
    <t>Safeway</t>
  </si>
  <si>
    <t>Smart &amp; Final</t>
  </si>
  <si>
    <t>Create a random array</t>
  </si>
  <si>
    <t>Create a separate list and sort</t>
  </si>
  <si>
    <t>Sort the unique list</t>
  </si>
  <si>
    <t>Create a separate unique list</t>
  </si>
  <si>
    <t>Store Name</t>
  </si>
  <si>
    <t>RANDARRAY()</t>
  </si>
  <si>
    <t>SORT + UNIQUE</t>
  </si>
  <si>
    <t xml:space="preserve">SORT()  </t>
  </si>
  <si>
    <t>UNIQUE()</t>
  </si>
  <si>
    <t>Array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</si>
</sst>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_([$$-409]* #,##0.00_);_([$$-409]* \(#,##0.00\);_([$$-409]* &quot;-&quot;??_);_(@_)"/>
    <numFmt numFmtId="166" formatCode="_(&quot;$&quot;* #,##0.00_);_(&quot;$&quot;* \(#,##0.00\);_(&quot;$&quot;* &quot;-&quot;??_);_(@_)"/>
    <numFmt numFmtId="167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4" applyNumberFormat="0" applyAlignment="0" applyProtection="0"/>
    <xf numFmtId="0" fontId="6" fillId="3" borderId="5" applyNumberFormat="0" applyAlignment="0" applyProtection="0"/>
    <xf numFmtId="0" fontId="1" fillId="4" borderId="6" applyNumberFormat="0" applyFont="0" applyAlignment="0" applyProtection="0"/>
    <xf numFmtId="0" fontId="8" fillId="5" borderId="0" applyNumberFormat="0" applyBorder="0" applyAlignment="0" applyProtection="0"/>
    <xf numFmtId="0" fontId="9" fillId="0" borderId="0"/>
    <xf numFmtId="166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0" fillId="0" borderId="0" xfId="8" applyFont="1"/>
    <xf numFmtId="164" fontId="10" fillId="0" borderId="0" xfId="8" applyNumberFormat="1" applyFont="1"/>
    <xf numFmtId="0" fontId="1" fillId="0" borderId="0" xfId="0" quotePrefix="1" applyFont="1"/>
    <xf numFmtId="0" fontId="11" fillId="0" borderId="0" xfId="0" applyFont="1"/>
    <xf numFmtId="165" fontId="0" fillId="0" borderId="0" xfId="0" applyNumberFormat="1"/>
    <xf numFmtId="164" fontId="12" fillId="0" borderId="0" xfId="8" applyNumberFormat="1" applyFont="1" applyAlignment="1">
      <alignment horizontal="center"/>
    </xf>
    <xf numFmtId="0" fontId="12" fillId="0" borderId="0" xfId="8" applyFont="1" applyAlignment="1">
      <alignment horizontal="center"/>
    </xf>
    <xf numFmtId="165" fontId="12" fillId="0" borderId="0" xfId="8" applyNumberFormat="1" applyFont="1" applyAlignment="1">
      <alignment horizontal="center"/>
    </xf>
    <xf numFmtId="0" fontId="13" fillId="5" borderId="0" xfId="7" applyFont="1" applyAlignment="1">
      <alignment horizontal="center"/>
    </xf>
    <xf numFmtId="0" fontId="13" fillId="5" borderId="0" xfId="7" applyFont="1"/>
    <xf numFmtId="0" fontId="14" fillId="0" borderId="0" xfId="8" applyFont="1" applyAlignment="1">
      <alignment horizontal="center" wrapText="1"/>
    </xf>
    <xf numFmtId="0" fontId="3" fillId="0" borderId="2" xfId="2" applyAlignment="1">
      <alignment horizontal="center" wrapText="1"/>
    </xf>
    <xf numFmtId="0" fontId="3" fillId="0" borderId="2" xfId="2" applyAlignment="1">
      <alignment horizontal="center"/>
    </xf>
    <xf numFmtId="0" fontId="15" fillId="0" borderId="0" xfId="8" applyFont="1"/>
    <xf numFmtId="164" fontId="1" fillId="0" borderId="0" xfId="0" applyNumberFormat="1" applyFont="1"/>
    <xf numFmtId="0" fontId="16" fillId="0" borderId="0" xfId="8" applyFont="1"/>
    <xf numFmtId="0" fontId="17" fillId="0" borderId="0" xfId="8" applyFont="1" applyAlignment="1">
      <alignment horizontal="center"/>
    </xf>
    <xf numFmtId="0" fontId="2" fillId="0" borderId="1" xfId="1" applyAlignment="1">
      <alignment horizontal="center"/>
    </xf>
    <xf numFmtId="0" fontId="0" fillId="0" borderId="0" xfId="0" quotePrefix="1"/>
    <xf numFmtId="164" fontId="0" fillId="0" borderId="7" xfId="9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7" fontId="6" fillId="3" borderId="5" xfId="5" applyNumberFormat="1" applyAlignment="1">
      <alignment horizontal="center"/>
    </xf>
    <xf numFmtId="0" fontId="7" fillId="0" borderId="0" xfId="0" applyFont="1"/>
    <xf numFmtId="0" fontId="5" fillId="2" borderId="4" xfId="4" applyAlignment="1">
      <alignment horizontal="center"/>
    </xf>
    <xf numFmtId="0" fontId="8" fillId="5" borderId="0" xfId="7"/>
    <xf numFmtId="0" fontId="4" fillId="0" borderId="3" xfId="3" applyAlignment="1">
      <alignment horizontal="center"/>
    </xf>
    <xf numFmtId="0" fontId="0" fillId="0" borderId="0" xfId="0"/>
    <xf numFmtId="0" fontId="18" fillId="4" borderId="6" xfId="6" applyFont="1" applyAlignment="1">
      <alignment horizontal="center"/>
    </xf>
    <xf numFmtId="0" fontId="19" fillId="5" borderId="0" xfId="7" applyFont="1" applyAlignment="1">
      <alignment horizontal="center"/>
    </xf>
    <xf numFmtId="0" fontId="7" fillId="6" borderId="0" xfId="0" applyFont="1" applyFill="1" applyAlignment="1">
      <alignment wrapText="1"/>
    </xf>
    <xf numFmtId="0" fontId="8" fillId="5" borderId="0" xfId="7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/>
  </cellXfs>
  <cellStyles count="10">
    <cellStyle name="Accent1" xfId="7" builtinId="29"/>
    <cellStyle name="Currency 2" xfId="9" xr:uid="{90B84898-EE45-4930-8663-6FBA2160BC01}"/>
    <cellStyle name="Heading 1" xfId="1" builtinId="16"/>
    <cellStyle name="Heading 2" xfId="2" builtinId="17"/>
    <cellStyle name="Heading 3" xfId="3" builtinId="18"/>
    <cellStyle name="Input" xfId="4" builtinId="20"/>
    <cellStyle name="Normal" xfId="0" builtinId="0"/>
    <cellStyle name="Normal 2" xfId="8" xr:uid="{24418A61-0959-4A1E-8989-D8F5A1B7F14E}"/>
    <cellStyle name="Note" xfId="6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arnit\Documents\Training\Excel\Excel%20Advanced\Excel%20Advanced%20pre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arnit\Documents\Training\Excel\Power%20User\Excel%20Power%20User%20Instructor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OneDrive\Desktop\DATA%20ANALYTICS\DA\Excel\practice\Excel%202024%20Power%20User%20Exercise%20Files\Excel%20Power%20User%20Module%202_dev.xlsx" TargetMode="External"/><Relationship Id="rId1" Type="http://schemas.openxmlformats.org/officeDocument/2006/relationships/externalLinkPath" Target="Excel%202024%20Power%20User%20Exercise%20Files/Excel%20Power%20User%20Module%202_de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arnit\OneDrive%20-%20Learn%20It%20,%20Inc\Documents\Training\Excel\Power%20User\Other\Dynamic-Arrays-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IF Function"/>
      <sheetName val="Round"/>
      <sheetName val="VLOOKUP"/>
      <sheetName val="Xlookup"/>
      <sheetName val="Database Functions"/>
      <sheetName val="Text Functions"/>
      <sheetName val="Connecticut"/>
      <sheetName val="Maine"/>
      <sheetName val="New Hampshire"/>
      <sheetName val="Consolidated Summary"/>
      <sheetName val="Albertson"/>
      <sheetName val="Patel"/>
      <sheetName val="Brenshaw"/>
      <sheetName val="Consolidated"/>
      <sheetName val="Goal Seek"/>
      <sheetName val="PMT Data Table"/>
      <sheetName val="Solver Basic"/>
      <sheetName val="Scen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INDEX + MATCH"/>
      <sheetName val="XLOOKUP"/>
      <sheetName val="IF Function"/>
      <sheetName val="YEAR,MONTH,TEXT,MID"/>
      <sheetName val="Pivot Data"/>
      <sheetName val="Outside Formula"/>
      <sheetName val="Calculated Items + Fields"/>
      <sheetName val="Pivot Grouping"/>
      <sheetName val="Sheet2"/>
      <sheetName val="Pivot Values"/>
      <sheetName val="Slicers"/>
      <sheetName val="Array Formulas"/>
      <sheetName val="Array Function"/>
      <sheetName val="Conditional Formatting"/>
      <sheetName val="Text Fun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cro Intro"/>
      <sheetName val="Macro Setup"/>
      <sheetName val="Macros"/>
      <sheetName val="MacroSort"/>
      <sheetName val="Macro Cleanup"/>
      <sheetName val="Macro Cleanup (2)"/>
      <sheetName val="Relative"/>
      <sheetName val="VBA"/>
      <sheetName val="Text Fun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que"/>
      <sheetName val="Dynamic Data Validation"/>
      <sheetName val="Filter"/>
      <sheetName val="Dynamic Array Functions"/>
      <sheetName val="Source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886C-13F1-49A4-84B4-0EC977C8288B}">
  <dimension ref="A1:R34"/>
  <sheetViews>
    <sheetView topLeftCell="A4" workbookViewId="0">
      <selection activeCell="F6" sqref="F6"/>
    </sheetView>
  </sheetViews>
  <sheetFormatPr defaultRowHeight="14.4" x14ac:dyDescent="0.3"/>
  <cols>
    <col min="1" max="2" width="9.5546875" style="1" bestFit="1" customWidth="1"/>
    <col min="3" max="3" width="7.5546875" style="1" bestFit="1" customWidth="1"/>
    <col min="4" max="4" width="5" style="1" bestFit="1" customWidth="1"/>
    <col min="5" max="5" width="15.5546875" style="1" bestFit="1" customWidth="1"/>
    <col min="6" max="6" width="15" style="1" customWidth="1"/>
    <col min="7" max="7" width="3.109375" style="1" customWidth="1"/>
    <col min="8" max="8" width="2.88671875" style="1" customWidth="1"/>
    <col min="9" max="9" width="14.88671875" style="1" customWidth="1"/>
    <col min="10" max="10" width="3.5546875" style="1" customWidth="1"/>
    <col min="11" max="11" width="18.88671875" style="1" bestFit="1" customWidth="1"/>
    <col min="12" max="12" width="8.88671875" style="1"/>
    <col min="13" max="13" width="3.5546875" style="1" customWidth="1"/>
    <col min="14" max="14" width="31.44140625" style="1" bestFit="1" customWidth="1"/>
    <col min="15" max="15" width="3.5546875" style="1" customWidth="1"/>
    <col min="16" max="16" width="15" style="1" bestFit="1" customWidth="1"/>
    <col min="17" max="17" width="13.6640625" style="1" bestFit="1" customWidth="1"/>
    <col min="18" max="18" width="3.5546875" style="1" customWidth="1"/>
    <col min="19" max="260" width="8.88671875" style="1"/>
    <col min="261" max="262" width="9.5546875" style="1" bestFit="1" customWidth="1"/>
    <col min="263" max="263" width="7.5546875" style="1" bestFit="1" customWidth="1"/>
    <col min="264" max="264" width="5" style="1" bestFit="1" customWidth="1"/>
    <col min="265" max="266" width="15" style="1" customWidth="1"/>
    <col min="267" max="267" width="8.88671875" style="1"/>
    <col min="268" max="268" width="15.88671875" style="1" bestFit="1" customWidth="1"/>
    <col min="269" max="269" width="15.33203125" style="1" customWidth="1"/>
    <col min="270" max="270" width="8.88671875" style="1"/>
    <col min="271" max="271" width="13.6640625" style="1" bestFit="1" customWidth="1"/>
    <col min="272" max="272" width="13.6640625" style="1" customWidth="1"/>
    <col min="273" max="273" width="13.6640625" style="1" bestFit="1" customWidth="1"/>
    <col min="274" max="516" width="8.88671875" style="1"/>
    <col min="517" max="518" width="9.5546875" style="1" bestFit="1" customWidth="1"/>
    <col min="519" max="519" width="7.5546875" style="1" bestFit="1" customWidth="1"/>
    <col min="520" max="520" width="5" style="1" bestFit="1" customWidth="1"/>
    <col min="521" max="522" width="15" style="1" customWidth="1"/>
    <col min="523" max="523" width="8.88671875" style="1"/>
    <col min="524" max="524" width="15.88671875" style="1" bestFit="1" customWidth="1"/>
    <col min="525" max="525" width="15.33203125" style="1" customWidth="1"/>
    <col min="526" max="526" width="8.88671875" style="1"/>
    <col min="527" max="527" width="13.6640625" style="1" bestFit="1" customWidth="1"/>
    <col min="528" max="528" width="13.6640625" style="1" customWidth="1"/>
    <col min="529" max="529" width="13.6640625" style="1" bestFit="1" customWidth="1"/>
    <col min="530" max="772" width="8.88671875" style="1"/>
    <col min="773" max="774" width="9.5546875" style="1" bestFit="1" customWidth="1"/>
    <col min="775" max="775" width="7.5546875" style="1" bestFit="1" customWidth="1"/>
    <col min="776" max="776" width="5" style="1" bestFit="1" customWidth="1"/>
    <col min="777" max="778" width="15" style="1" customWidth="1"/>
    <col min="779" max="779" width="8.88671875" style="1"/>
    <col min="780" max="780" width="15.88671875" style="1" bestFit="1" customWidth="1"/>
    <col min="781" max="781" width="15.33203125" style="1" customWidth="1"/>
    <col min="782" max="782" width="8.88671875" style="1"/>
    <col min="783" max="783" width="13.6640625" style="1" bestFit="1" customWidth="1"/>
    <col min="784" max="784" width="13.6640625" style="1" customWidth="1"/>
    <col min="785" max="785" width="13.6640625" style="1" bestFit="1" customWidth="1"/>
    <col min="786" max="1028" width="8.88671875" style="1"/>
    <col min="1029" max="1030" width="9.5546875" style="1" bestFit="1" customWidth="1"/>
    <col min="1031" max="1031" width="7.5546875" style="1" bestFit="1" customWidth="1"/>
    <col min="1032" max="1032" width="5" style="1" bestFit="1" customWidth="1"/>
    <col min="1033" max="1034" width="15" style="1" customWidth="1"/>
    <col min="1035" max="1035" width="8.88671875" style="1"/>
    <col min="1036" max="1036" width="15.88671875" style="1" bestFit="1" customWidth="1"/>
    <col min="1037" max="1037" width="15.33203125" style="1" customWidth="1"/>
    <col min="1038" max="1038" width="8.88671875" style="1"/>
    <col min="1039" max="1039" width="13.6640625" style="1" bestFit="1" customWidth="1"/>
    <col min="1040" max="1040" width="13.6640625" style="1" customWidth="1"/>
    <col min="1041" max="1041" width="13.6640625" style="1" bestFit="1" customWidth="1"/>
    <col min="1042" max="1284" width="8.88671875" style="1"/>
    <col min="1285" max="1286" width="9.5546875" style="1" bestFit="1" customWidth="1"/>
    <col min="1287" max="1287" width="7.5546875" style="1" bestFit="1" customWidth="1"/>
    <col min="1288" max="1288" width="5" style="1" bestFit="1" customWidth="1"/>
    <col min="1289" max="1290" width="15" style="1" customWidth="1"/>
    <col min="1291" max="1291" width="8.88671875" style="1"/>
    <col min="1292" max="1292" width="15.88671875" style="1" bestFit="1" customWidth="1"/>
    <col min="1293" max="1293" width="15.33203125" style="1" customWidth="1"/>
    <col min="1294" max="1294" width="8.88671875" style="1"/>
    <col min="1295" max="1295" width="13.6640625" style="1" bestFit="1" customWidth="1"/>
    <col min="1296" max="1296" width="13.6640625" style="1" customWidth="1"/>
    <col min="1297" max="1297" width="13.6640625" style="1" bestFit="1" customWidth="1"/>
    <col min="1298" max="1540" width="8.88671875" style="1"/>
    <col min="1541" max="1542" width="9.5546875" style="1" bestFit="1" customWidth="1"/>
    <col min="1543" max="1543" width="7.5546875" style="1" bestFit="1" customWidth="1"/>
    <col min="1544" max="1544" width="5" style="1" bestFit="1" customWidth="1"/>
    <col min="1545" max="1546" width="15" style="1" customWidth="1"/>
    <col min="1547" max="1547" width="8.88671875" style="1"/>
    <col min="1548" max="1548" width="15.88671875" style="1" bestFit="1" customWidth="1"/>
    <col min="1549" max="1549" width="15.33203125" style="1" customWidth="1"/>
    <col min="1550" max="1550" width="8.88671875" style="1"/>
    <col min="1551" max="1551" width="13.6640625" style="1" bestFit="1" customWidth="1"/>
    <col min="1552" max="1552" width="13.6640625" style="1" customWidth="1"/>
    <col min="1553" max="1553" width="13.6640625" style="1" bestFit="1" customWidth="1"/>
    <col min="1554" max="1796" width="8.88671875" style="1"/>
    <col min="1797" max="1798" width="9.5546875" style="1" bestFit="1" customWidth="1"/>
    <col min="1799" max="1799" width="7.5546875" style="1" bestFit="1" customWidth="1"/>
    <col min="1800" max="1800" width="5" style="1" bestFit="1" customWidth="1"/>
    <col min="1801" max="1802" width="15" style="1" customWidth="1"/>
    <col min="1803" max="1803" width="8.88671875" style="1"/>
    <col min="1804" max="1804" width="15.88671875" style="1" bestFit="1" customWidth="1"/>
    <col min="1805" max="1805" width="15.33203125" style="1" customWidth="1"/>
    <col min="1806" max="1806" width="8.88671875" style="1"/>
    <col min="1807" max="1807" width="13.6640625" style="1" bestFit="1" customWidth="1"/>
    <col min="1808" max="1808" width="13.6640625" style="1" customWidth="1"/>
    <col min="1809" max="1809" width="13.6640625" style="1" bestFit="1" customWidth="1"/>
    <col min="1810" max="2052" width="8.88671875" style="1"/>
    <col min="2053" max="2054" width="9.5546875" style="1" bestFit="1" customWidth="1"/>
    <col min="2055" max="2055" width="7.5546875" style="1" bestFit="1" customWidth="1"/>
    <col min="2056" max="2056" width="5" style="1" bestFit="1" customWidth="1"/>
    <col min="2057" max="2058" width="15" style="1" customWidth="1"/>
    <col min="2059" max="2059" width="8.88671875" style="1"/>
    <col min="2060" max="2060" width="15.88671875" style="1" bestFit="1" customWidth="1"/>
    <col min="2061" max="2061" width="15.33203125" style="1" customWidth="1"/>
    <col min="2062" max="2062" width="8.88671875" style="1"/>
    <col min="2063" max="2063" width="13.6640625" style="1" bestFit="1" customWidth="1"/>
    <col min="2064" max="2064" width="13.6640625" style="1" customWidth="1"/>
    <col min="2065" max="2065" width="13.6640625" style="1" bestFit="1" customWidth="1"/>
    <col min="2066" max="2308" width="8.88671875" style="1"/>
    <col min="2309" max="2310" width="9.5546875" style="1" bestFit="1" customWidth="1"/>
    <col min="2311" max="2311" width="7.5546875" style="1" bestFit="1" customWidth="1"/>
    <col min="2312" max="2312" width="5" style="1" bestFit="1" customWidth="1"/>
    <col min="2313" max="2314" width="15" style="1" customWidth="1"/>
    <col min="2315" max="2315" width="8.88671875" style="1"/>
    <col min="2316" max="2316" width="15.88671875" style="1" bestFit="1" customWidth="1"/>
    <col min="2317" max="2317" width="15.33203125" style="1" customWidth="1"/>
    <col min="2318" max="2318" width="8.88671875" style="1"/>
    <col min="2319" max="2319" width="13.6640625" style="1" bestFit="1" customWidth="1"/>
    <col min="2320" max="2320" width="13.6640625" style="1" customWidth="1"/>
    <col min="2321" max="2321" width="13.6640625" style="1" bestFit="1" customWidth="1"/>
    <col min="2322" max="2564" width="8.88671875" style="1"/>
    <col min="2565" max="2566" width="9.5546875" style="1" bestFit="1" customWidth="1"/>
    <col min="2567" max="2567" width="7.5546875" style="1" bestFit="1" customWidth="1"/>
    <col min="2568" max="2568" width="5" style="1" bestFit="1" customWidth="1"/>
    <col min="2569" max="2570" width="15" style="1" customWidth="1"/>
    <col min="2571" max="2571" width="8.88671875" style="1"/>
    <col min="2572" max="2572" width="15.88671875" style="1" bestFit="1" customWidth="1"/>
    <col min="2573" max="2573" width="15.33203125" style="1" customWidth="1"/>
    <col min="2574" max="2574" width="8.88671875" style="1"/>
    <col min="2575" max="2575" width="13.6640625" style="1" bestFit="1" customWidth="1"/>
    <col min="2576" max="2576" width="13.6640625" style="1" customWidth="1"/>
    <col min="2577" max="2577" width="13.6640625" style="1" bestFit="1" customWidth="1"/>
    <col min="2578" max="2820" width="8.88671875" style="1"/>
    <col min="2821" max="2822" width="9.5546875" style="1" bestFit="1" customWidth="1"/>
    <col min="2823" max="2823" width="7.5546875" style="1" bestFit="1" customWidth="1"/>
    <col min="2824" max="2824" width="5" style="1" bestFit="1" customWidth="1"/>
    <col min="2825" max="2826" width="15" style="1" customWidth="1"/>
    <col min="2827" max="2827" width="8.88671875" style="1"/>
    <col min="2828" max="2828" width="15.88671875" style="1" bestFit="1" customWidth="1"/>
    <col min="2829" max="2829" width="15.33203125" style="1" customWidth="1"/>
    <col min="2830" max="2830" width="8.88671875" style="1"/>
    <col min="2831" max="2831" width="13.6640625" style="1" bestFit="1" customWidth="1"/>
    <col min="2832" max="2832" width="13.6640625" style="1" customWidth="1"/>
    <col min="2833" max="2833" width="13.6640625" style="1" bestFit="1" customWidth="1"/>
    <col min="2834" max="3076" width="8.88671875" style="1"/>
    <col min="3077" max="3078" width="9.5546875" style="1" bestFit="1" customWidth="1"/>
    <col min="3079" max="3079" width="7.5546875" style="1" bestFit="1" customWidth="1"/>
    <col min="3080" max="3080" width="5" style="1" bestFit="1" customWidth="1"/>
    <col min="3081" max="3082" width="15" style="1" customWidth="1"/>
    <col min="3083" max="3083" width="8.88671875" style="1"/>
    <col min="3084" max="3084" width="15.88671875" style="1" bestFit="1" customWidth="1"/>
    <col min="3085" max="3085" width="15.33203125" style="1" customWidth="1"/>
    <col min="3086" max="3086" width="8.88671875" style="1"/>
    <col min="3087" max="3087" width="13.6640625" style="1" bestFit="1" customWidth="1"/>
    <col min="3088" max="3088" width="13.6640625" style="1" customWidth="1"/>
    <col min="3089" max="3089" width="13.6640625" style="1" bestFit="1" customWidth="1"/>
    <col min="3090" max="3332" width="8.88671875" style="1"/>
    <col min="3333" max="3334" width="9.5546875" style="1" bestFit="1" customWidth="1"/>
    <col min="3335" max="3335" width="7.5546875" style="1" bestFit="1" customWidth="1"/>
    <col min="3336" max="3336" width="5" style="1" bestFit="1" customWidth="1"/>
    <col min="3337" max="3338" width="15" style="1" customWidth="1"/>
    <col min="3339" max="3339" width="8.88671875" style="1"/>
    <col min="3340" max="3340" width="15.88671875" style="1" bestFit="1" customWidth="1"/>
    <col min="3341" max="3341" width="15.33203125" style="1" customWidth="1"/>
    <col min="3342" max="3342" width="8.88671875" style="1"/>
    <col min="3343" max="3343" width="13.6640625" style="1" bestFit="1" customWidth="1"/>
    <col min="3344" max="3344" width="13.6640625" style="1" customWidth="1"/>
    <col min="3345" max="3345" width="13.6640625" style="1" bestFit="1" customWidth="1"/>
    <col min="3346" max="3588" width="8.88671875" style="1"/>
    <col min="3589" max="3590" width="9.5546875" style="1" bestFit="1" customWidth="1"/>
    <col min="3591" max="3591" width="7.5546875" style="1" bestFit="1" customWidth="1"/>
    <col min="3592" max="3592" width="5" style="1" bestFit="1" customWidth="1"/>
    <col min="3593" max="3594" width="15" style="1" customWidth="1"/>
    <col min="3595" max="3595" width="8.88671875" style="1"/>
    <col min="3596" max="3596" width="15.88671875" style="1" bestFit="1" customWidth="1"/>
    <col min="3597" max="3597" width="15.33203125" style="1" customWidth="1"/>
    <col min="3598" max="3598" width="8.88671875" style="1"/>
    <col min="3599" max="3599" width="13.6640625" style="1" bestFit="1" customWidth="1"/>
    <col min="3600" max="3600" width="13.6640625" style="1" customWidth="1"/>
    <col min="3601" max="3601" width="13.6640625" style="1" bestFit="1" customWidth="1"/>
    <col min="3602" max="3844" width="8.88671875" style="1"/>
    <col min="3845" max="3846" width="9.5546875" style="1" bestFit="1" customWidth="1"/>
    <col min="3847" max="3847" width="7.5546875" style="1" bestFit="1" customWidth="1"/>
    <col min="3848" max="3848" width="5" style="1" bestFit="1" customWidth="1"/>
    <col min="3849" max="3850" width="15" style="1" customWidth="1"/>
    <col min="3851" max="3851" width="8.88671875" style="1"/>
    <col min="3852" max="3852" width="15.88671875" style="1" bestFit="1" customWidth="1"/>
    <col min="3853" max="3853" width="15.33203125" style="1" customWidth="1"/>
    <col min="3854" max="3854" width="8.88671875" style="1"/>
    <col min="3855" max="3855" width="13.6640625" style="1" bestFit="1" customWidth="1"/>
    <col min="3856" max="3856" width="13.6640625" style="1" customWidth="1"/>
    <col min="3857" max="3857" width="13.6640625" style="1" bestFit="1" customWidth="1"/>
    <col min="3858" max="4100" width="8.88671875" style="1"/>
    <col min="4101" max="4102" width="9.5546875" style="1" bestFit="1" customWidth="1"/>
    <col min="4103" max="4103" width="7.5546875" style="1" bestFit="1" customWidth="1"/>
    <col min="4104" max="4104" width="5" style="1" bestFit="1" customWidth="1"/>
    <col min="4105" max="4106" width="15" style="1" customWidth="1"/>
    <col min="4107" max="4107" width="8.88671875" style="1"/>
    <col min="4108" max="4108" width="15.88671875" style="1" bestFit="1" customWidth="1"/>
    <col min="4109" max="4109" width="15.33203125" style="1" customWidth="1"/>
    <col min="4110" max="4110" width="8.88671875" style="1"/>
    <col min="4111" max="4111" width="13.6640625" style="1" bestFit="1" customWidth="1"/>
    <col min="4112" max="4112" width="13.6640625" style="1" customWidth="1"/>
    <col min="4113" max="4113" width="13.6640625" style="1" bestFit="1" customWidth="1"/>
    <col min="4114" max="4356" width="8.88671875" style="1"/>
    <col min="4357" max="4358" width="9.5546875" style="1" bestFit="1" customWidth="1"/>
    <col min="4359" max="4359" width="7.5546875" style="1" bestFit="1" customWidth="1"/>
    <col min="4360" max="4360" width="5" style="1" bestFit="1" customWidth="1"/>
    <col min="4361" max="4362" width="15" style="1" customWidth="1"/>
    <col min="4363" max="4363" width="8.88671875" style="1"/>
    <col min="4364" max="4364" width="15.88671875" style="1" bestFit="1" customWidth="1"/>
    <col min="4365" max="4365" width="15.33203125" style="1" customWidth="1"/>
    <col min="4366" max="4366" width="8.88671875" style="1"/>
    <col min="4367" max="4367" width="13.6640625" style="1" bestFit="1" customWidth="1"/>
    <col min="4368" max="4368" width="13.6640625" style="1" customWidth="1"/>
    <col min="4369" max="4369" width="13.6640625" style="1" bestFit="1" customWidth="1"/>
    <col min="4370" max="4612" width="8.88671875" style="1"/>
    <col min="4613" max="4614" width="9.5546875" style="1" bestFit="1" customWidth="1"/>
    <col min="4615" max="4615" width="7.5546875" style="1" bestFit="1" customWidth="1"/>
    <col min="4616" max="4616" width="5" style="1" bestFit="1" customWidth="1"/>
    <col min="4617" max="4618" width="15" style="1" customWidth="1"/>
    <col min="4619" max="4619" width="8.88671875" style="1"/>
    <col min="4620" max="4620" width="15.88671875" style="1" bestFit="1" customWidth="1"/>
    <col min="4621" max="4621" width="15.33203125" style="1" customWidth="1"/>
    <col min="4622" max="4622" width="8.88671875" style="1"/>
    <col min="4623" max="4623" width="13.6640625" style="1" bestFit="1" customWidth="1"/>
    <col min="4624" max="4624" width="13.6640625" style="1" customWidth="1"/>
    <col min="4625" max="4625" width="13.6640625" style="1" bestFit="1" customWidth="1"/>
    <col min="4626" max="4868" width="8.88671875" style="1"/>
    <col min="4869" max="4870" width="9.5546875" style="1" bestFit="1" customWidth="1"/>
    <col min="4871" max="4871" width="7.5546875" style="1" bestFit="1" customWidth="1"/>
    <col min="4872" max="4872" width="5" style="1" bestFit="1" customWidth="1"/>
    <col min="4873" max="4874" width="15" style="1" customWidth="1"/>
    <col min="4875" max="4875" width="8.88671875" style="1"/>
    <col min="4876" max="4876" width="15.88671875" style="1" bestFit="1" customWidth="1"/>
    <col min="4877" max="4877" width="15.33203125" style="1" customWidth="1"/>
    <col min="4878" max="4878" width="8.88671875" style="1"/>
    <col min="4879" max="4879" width="13.6640625" style="1" bestFit="1" customWidth="1"/>
    <col min="4880" max="4880" width="13.6640625" style="1" customWidth="1"/>
    <col min="4881" max="4881" width="13.6640625" style="1" bestFit="1" customWidth="1"/>
    <col min="4882" max="5124" width="8.88671875" style="1"/>
    <col min="5125" max="5126" width="9.5546875" style="1" bestFit="1" customWidth="1"/>
    <col min="5127" max="5127" width="7.5546875" style="1" bestFit="1" customWidth="1"/>
    <col min="5128" max="5128" width="5" style="1" bestFit="1" customWidth="1"/>
    <col min="5129" max="5130" width="15" style="1" customWidth="1"/>
    <col min="5131" max="5131" width="8.88671875" style="1"/>
    <col min="5132" max="5132" width="15.88671875" style="1" bestFit="1" customWidth="1"/>
    <col min="5133" max="5133" width="15.33203125" style="1" customWidth="1"/>
    <col min="5134" max="5134" width="8.88671875" style="1"/>
    <col min="5135" max="5135" width="13.6640625" style="1" bestFit="1" customWidth="1"/>
    <col min="5136" max="5136" width="13.6640625" style="1" customWidth="1"/>
    <col min="5137" max="5137" width="13.6640625" style="1" bestFit="1" customWidth="1"/>
    <col min="5138" max="5380" width="8.88671875" style="1"/>
    <col min="5381" max="5382" width="9.5546875" style="1" bestFit="1" customWidth="1"/>
    <col min="5383" max="5383" width="7.5546875" style="1" bestFit="1" customWidth="1"/>
    <col min="5384" max="5384" width="5" style="1" bestFit="1" customWidth="1"/>
    <col min="5385" max="5386" width="15" style="1" customWidth="1"/>
    <col min="5387" max="5387" width="8.88671875" style="1"/>
    <col min="5388" max="5388" width="15.88671875" style="1" bestFit="1" customWidth="1"/>
    <col min="5389" max="5389" width="15.33203125" style="1" customWidth="1"/>
    <col min="5390" max="5390" width="8.88671875" style="1"/>
    <col min="5391" max="5391" width="13.6640625" style="1" bestFit="1" customWidth="1"/>
    <col min="5392" max="5392" width="13.6640625" style="1" customWidth="1"/>
    <col min="5393" max="5393" width="13.6640625" style="1" bestFit="1" customWidth="1"/>
    <col min="5394" max="5636" width="8.88671875" style="1"/>
    <col min="5637" max="5638" width="9.5546875" style="1" bestFit="1" customWidth="1"/>
    <col min="5639" max="5639" width="7.5546875" style="1" bestFit="1" customWidth="1"/>
    <col min="5640" max="5640" width="5" style="1" bestFit="1" customWidth="1"/>
    <col min="5641" max="5642" width="15" style="1" customWidth="1"/>
    <col min="5643" max="5643" width="8.88671875" style="1"/>
    <col min="5644" max="5644" width="15.88671875" style="1" bestFit="1" customWidth="1"/>
    <col min="5645" max="5645" width="15.33203125" style="1" customWidth="1"/>
    <col min="5646" max="5646" width="8.88671875" style="1"/>
    <col min="5647" max="5647" width="13.6640625" style="1" bestFit="1" customWidth="1"/>
    <col min="5648" max="5648" width="13.6640625" style="1" customWidth="1"/>
    <col min="5649" max="5649" width="13.6640625" style="1" bestFit="1" customWidth="1"/>
    <col min="5650" max="5892" width="8.88671875" style="1"/>
    <col min="5893" max="5894" width="9.5546875" style="1" bestFit="1" customWidth="1"/>
    <col min="5895" max="5895" width="7.5546875" style="1" bestFit="1" customWidth="1"/>
    <col min="5896" max="5896" width="5" style="1" bestFit="1" customWidth="1"/>
    <col min="5897" max="5898" width="15" style="1" customWidth="1"/>
    <col min="5899" max="5899" width="8.88671875" style="1"/>
    <col min="5900" max="5900" width="15.88671875" style="1" bestFit="1" customWidth="1"/>
    <col min="5901" max="5901" width="15.33203125" style="1" customWidth="1"/>
    <col min="5902" max="5902" width="8.88671875" style="1"/>
    <col min="5903" max="5903" width="13.6640625" style="1" bestFit="1" customWidth="1"/>
    <col min="5904" max="5904" width="13.6640625" style="1" customWidth="1"/>
    <col min="5905" max="5905" width="13.6640625" style="1" bestFit="1" customWidth="1"/>
    <col min="5906" max="6148" width="8.88671875" style="1"/>
    <col min="6149" max="6150" width="9.5546875" style="1" bestFit="1" customWidth="1"/>
    <col min="6151" max="6151" width="7.5546875" style="1" bestFit="1" customWidth="1"/>
    <col min="6152" max="6152" width="5" style="1" bestFit="1" customWidth="1"/>
    <col min="6153" max="6154" width="15" style="1" customWidth="1"/>
    <col min="6155" max="6155" width="8.88671875" style="1"/>
    <col min="6156" max="6156" width="15.88671875" style="1" bestFit="1" customWidth="1"/>
    <col min="6157" max="6157" width="15.33203125" style="1" customWidth="1"/>
    <col min="6158" max="6158" width="8.88671875" style="1"/>
    <col min="6159" max="6159" width="13.6640625" style="1" bestFit="1" customWidth="1"/>
    <col min="6160" max="6160" width="13.6640625" style="1" customWidth="1"/>
    <col min="6161" max="6161" width="13.6640625" style="1" bestFit="1" customWidth="1"/>
    <col min="6162" max="6404" width="8.88671875" style="1"/>
    <col min="6405" max="6406" width="9.5546875" style="1" bestFit="1" customWidth="1"/>
    <col min="6407" max="6407" width="7.5546875" style="1" bestFit="1" customWidth="1"/>
    <col min="6408" max="6408" width="5" style="1" bestFit="1" customWidth="1"/>
    <col min="6409" max="6410" width="15" style="1" customWidth="1"/>
    <col min="6411" max="6411" width="8.88671875" style="1"/>
    <col min="6412" max="6412" width="15.88671875" style="1" bestFit="1" customWidth="1"/>
    <col min="6413" max="6413" width="15.33203125" style="1" customWidth="1"/>
    <col min="6414" max="6414" width="8.88671875" style="1"/>
    <col min="6415" max="6415" width="13.6640625" style="1" bestFit="1" customWidth="1"/>
    <col min="6416" max="6416" width="13.6640625" style="1" customWidth="1"/>
    <col min="6417" max="6417" width="13.6640625" style="1" bestFit="1" customWidth="1"/>
    <col min="6418" max="6660" width="8.88671875" style="1"/>
    <col min="6661" max="6662" width="9.5546875" style="1" bestFit="1" customWidth="1"/>
    <col min="6663" max="6663" width="7.5546875" style="1" bestFit="1" customWidth="1"/>
    <col min="6664" max="6664" width="5" style="1" bestFit="1" customWidth="1"/>
    <col min="6665" max="6666" width="15" style="1" customWidth="1"/>
    <col min="6667" max="6667" width="8.88671875" style="1"/>
    <col min="6668" max="6668" width="15.88671875" style="1" bestFit="1" customWidth="1"/>
    <col min="6669" max="6669" width="15.33203125" style="1" customWidth="1"/>
    <col min="6670" max="6670" width="8.88671875" style="1"/>
    <col min="6671" max="6671" width="13.6640625" style="1" bestFit="1" customWidth="1"/>
    <col min="6672" max="6672" width="13.6640625" style="1" customWidth="1"/>
    <col min="6673" max="6673" width="13.6640625" style="1" bestFit="1" customWidth="1"/>
    <col min="6674" max="6916" width="8.88671875" style="1"/>
    <col min="6917" max="6918" width="9.5546875" style="1" bestFit="1" customWidth="1"/>
    <col min="6919" max="6919" width="7.5546875" style="1" bestFit="1" customWidth="1"/>
    <col min="6920" max="6920" width="5" style="1" bestFit="1" customWidth="1"/>
    <col min="6921" max="6922" width="15" style="1" customWidth="1"/>
    <col min="6923" max="6923" width="8.88671875" style="1"/>
    <col min="6924" max="6924" width="15.88671875" style="1" bestFit="1" customWidth="1"/>
    <col min="6925" max="6925" width="15.33203125" style="1" customWidth="1"/>
    <col min="6926" max="6926" width="8.88671875" style="1"/>
    <col min="6927" max="6927" width="13.6640625" style="1" bestFit="1" customWidth="1"/>
    <col min="6928" max="6928" width="13.6640625" style="1" customWidth="1"/>
    <col min="6929" max="6929" width="13.6640625" style="1" bestFit="1" customWidth="1"/>
    <col min="6930" max="7172" width="8.88671875" style="1"/>
    <col min="7173" max="7174" width="9.5546875" style="1" bestFit="1" customWidth="1"/>
    <col min="7175" max="7175" width="7.5546875" style="1" bestFit="1" customWidth="1"/>
    <col min="7176" max="7176" width="5" style="1" bestFit="1" customWidth="1"/>
    <col min="7177" max="7178" width="15" style="1" customWidth="1"/>
    <col min="7179" max="7179" width="8.88671875" style="1"/>
    <col min="7180" max="7180" width="15.88671875" style="1" bestFit="1" customWidth="1"/>
    <col min="7181" max="7181" width="15.33203125" style="1" customWidth="1"/>
    <col min="7182" max="7182" width="8.88671875" style="1"/>
    <col min="7183" max="7183" width="13.6640625" style="1" bestFit="1" customWidth="1"/>
    <col min="7184" max="7184" width="13.6640625" style="1" customWidth="1"/>
    <col min="7185" max="7185" width="13.6640625" style="1" bestFit="1" customWidth="1"/>
    <col min="7186" max="7428" width="8.88671875" style="1"/>
    <col min="7429" max="7430" width="9.5546875" style="1" bestFit="1" customWidth="1"/>
    <col min="7431" max="7431" width="7.5546875" style="1" bestFit="1" customWidth="1"/>
    <col min="7432" max="7432" width="5" style="1" bestFit="1" customWidth="1"/>
    <col min="7433" max="7434" width="15" style="1" customWidth="1"/>
    <col min="7435" max="7435" width="8.88671875" style="1"/>
    <col min="7436" max="7436" width="15.88671875" style="1" bestFit="1" customWidth="1"/>
    <col min="7437" max="7437" width="15.33203125" style="1" customWidth="1"/>
    <col min="7438" max="7438" width="8.88671875" style="1"/>
    <col min="7439" max="7439" width="13.6640625" style="1" bestFit="1" customWidth="1"/>
    <col min="7440" max="7440" width="13.6640625" style="1" customWidth="1"/>
    <col min="7441" max="7441" width="13.6640625" style="1" bestFit="1" customWidth="1"/>
    <col min="7442" max="7684" width="8.88671875" style="1"/>
    <col min="7685" max="7686" width="9.5546875" style="1" bestFit="1" customWidth="1"/>
    <col min="7687" max="7687" width="7.5546875" style="1" bestFit="1" customWidth="1"/>
    <col min="7688" max="7688" width="5" style="1" bestFit="1" customWidth="1"/>
    <col min="7689" max="7690" width="15" style="1" customWidth="1"/>
    <col min="7691" max="7691" width="8.88671875" style="1"/>
    <col min="7692" max="7692" width="15.88671875" style="1" bestFit="1" customWidth="1"/>
    <col min="7693" max="7693" width="15.33203125" style="1" customWidth="1"/>
    <col min="7694" max="7694" width="8.88671875" style="1"/>
    <col min="7695" max="7695" width="13.6640625" style="1" bestFit="1" customWidth="1"/>
    <col min="7696" max="7696" width="13.6640625" style="1" customWidth="1"/>
    <col min="7697" max="7697" width="13.6640625" style="1" bestFit="1" customWidth="1"/>
    <col min="7698" max="7940" width="8.88671875" style="1"/>
    <col min="7941" max="7942" width="9.5546875" style="1" bestFit="1" customWidth="1"/>
    <col min="7943" max="7943" width="7.5546875" style="1" bestFit="1" customWidth="1"/>
    <col min="7944" max="7944" width="5" style="1" bestFit="1" customWidth="1"/>
    <col min="7945" max="7946" width="15" style="1" customWidth="1"/>
    <col min="7947" max="7947" width="8.88671875" style="1"/>
    <col min="7948" max="7948" width="15.88671875" style="1" bestFit="1" customWidth="1"/>
    <col min="7949" max="7949" width="15.33203125" style="1" customWidth="1"/>
    <col min="7950" max="7950" width="8.88671875" style="1"/>
    <col min="7951" max="7951" width="13.6640625" style="1" bestFit="1" customWidth="1"/>
    <col min="7952" max="7952" width="13.6640625" style="1" customWidth="1"/>
    <col min="7953" max="7953" width="13.6640625" style="1" bestFit="1" customWidth="1"/>
    <col min="7954" max="8196" width="8.88671875" style="1"/>
    <col min="8197" max="8198" width="9.5546875" style="1" bestFit="1" customWidth="1"/>
    <col min="8199" max="8199" width="7.5546875" style="1" bestFit="1" customWidth="1"/>
    <col min="8200" max="8200" width="5" style="1" bestFit="1" customWidth="1"/>
    <col min="8201" max="8202" width="15" style="1" customWidth="1"/>
    <col min="8203" max="8203" width="8.88671875" style="1"/>
    <col min="8204" max="8204" width="15.88671875" style="1" bestFit="1" customWidth="1"/>
    <col min="8205" max="8205" width="15.33203125" style="1" customWidth="1"/>
    <col min="8206" max="8206" width="8.88671875" style="1"/>
    <col min="8207" max="8207" width="13.6640625" style="1" bestFit="1" customWidth="1"/>
    <col min="8208" max="8208" width="13.6640625" style="1" customWidth="1"/>
    <col min="8209" max="8209" width="13.6640625" style="1" bestFit="1" customWidth="1"/>
    <col min="8210" max="8452" width="8.88671875" style="1"/>
    <col min="8453" max="8454" width="9.5546875" style="1" bestFit="1" customWidth="1"/>
    <col min="8455" max="8455" width="7.5546875" style="1" bestFit="1" customWidth="1"/>
    <col min="8456" max="8456" width="5" style="1" bestFit="1" customWidth="1"/>
    <col min="8457" max="8458" width="15" style="1" customWidth="1"/>
    <col min="8459" max="8459" width="8.88671875" style="1"/>
    <col min="8460" max="8460" width="15.88671875" style="1" bestFit="1" customWidth="1"/>
    <col min="8461" max="8461" width="15.33203125" style="1" customWidth="1"/>
    <col min="8462" max="8462" width="8.88671875" style="1"/>
    <col min="8463" max="8463" width="13.6640625" style="1" bestFit="1" customWidth="1"/>
    <col min="8464" max="8464" width="13.6640625" style="1" customWidth="1"/>
    <col min="8465" max="8465" width="13.6640625" style="1" bestFit="1" customWidth="1"/>
    <col min="8466" max="8708" width="8.88671875" style="1"/>
    <col min="8709" max="8710" width="9.5546875" style="1" bestFit="1" customWidth="1"/>
    <col min="8711" max="8711" width="7.5546875" style="1" bestFit="1" customWidth="1"/>
    <col min="8712" max="8712" width="5" style="1" bestFit="1" customWidth="1"/>
    <col min="8713" max="8714" width="15" style="1" customWidth="1"/>
    <col min="8715" max="8715" width="8.88671875" style="1"/>
    <col min="8716" max="8716" width="15.88671875" style="1" bestFit="1" customWidth="1"/>
    <col min="8717" max="8717" width="15.33203125" style="1" customWidth="1"/>
    <col min="8718" max="8718" width="8.88671875" style="1"/>
    <col min="8719" max="8719" width="13.6640625" style="1" bestFit="1" customWidth="1"/>
    <col min="8720" max="8720" width="13.6640625" style="1" customWidth="1"/>
    <col min="8721" max="8721" width="13.6640625" style="1" bestFit="1" customWidth="1"/>
    <col min="8722" max="8964" width="8.88671875" style="1"/>
    <col min="8965" max="8966" width="9.5546875" style="1" bestFit="1" customWidth="1"/>
    <col min="8967" max="8967" width="7.5546875" style="1" bestFit="1" customWidth="1"/>
    <col min="8968" max="8968" width="5" style="1" bestFit="1" customWidth="1"/>
    <col min="8969" max="8970" width="15" style="1" customWidth="1"/>
    <col min="8971" max="8971" width="8.88671875" style="1"/>
    <col min="8972" max="8972" width="15.88671875" style="1" bestFit="1" customWidth="1"/>
    <col min="8973" max="8973" width="15.33203125" style="1" customWidth="1"/>
    <col min="8974" max="8974" width="8.88671875" style="1"/>
    <col min="8975" max="8975" width="13.6640625" style="1" bestFit="1" customWidth="1"/>
    <col min="8976" max="8976" width="13.6640625" style="1" customWidth="1"/>
    <col min="8977" max="8977" width="13.6640625" style="1" bestFit="1" customWidth="1"/>
    <col min="8978" max="9220" width="8.88671875" style="1"/>
    <col min="9221" max="9222" width="9.5546875" style="1" bestFit="1" customWidth="1"/>
    <col min="9223" max="9223" width="7.5546875" style="1" bestFit="1" customWidth="1"/>
    <col min="9224" max="9224" width="5" style="1" bestFit="1" customWidth="1"/>
    <col min="9225" max="9226" width="15" style="1" customWidth="1"/>
    <col min="9227" max="9227" width="8.88671875" style="1"/>
    <col min="9228" max="9228" width="15.88671875" style="1" bestFit="1" customWidth="1"/>
    <col min="9229" max="9229" width="15.33203125" style="1" customWidth="1"/>
    <col min="9230" max="9230" width="8.88671875" style="1"/>
    <col min="9231" max="9231" width="13.6640625" style="1" bestFit="1" customWidth="1"/>
    <col min="9232" max="9232" width="13.6640625" style="1" customWidth="1"/>
    <col min="9233" max="9233" width="13.6640625" style="1" bestFit="1" customWidth="1"/>
    <col min="9234" max="9476" width="8.88671875" style="1"/>
    <col min="9477" max="9478" width="9.5546875" style="1" bestFit="1" customWidth="1"/>
    <col min="9479" max="9479" width="7.5546875" style="1" bestFit="1" customWidth="1"/>
    <col min="9480" max="9480" width="5" style="1" bestFit="1" customWidth="1"/>
    <col min="9481" max="9482" width="15" style="1" customWidth="1"/>
    <col min="9483" max="9483" width="8.88671875" style="1"/>
    <col min="9484" max="9484" width="15.88671875" style="1" bestFit="1" customWidth="1"/>
    <col min="9485" max="9485" width="15.33203125" style="1" customWidth="1"/>
    <col min="9486" max="9486" width="8.88671875" style="1"/>
    <col min="9487" max="9487" width="13.6640625" style="1" bestFit="1" customWidth="1"/>
    <col min="9488" max="9488" width="13.6640625" style="1" customWidth="1"/>
    <col min="9489" max="9489" width="13.6640625" style="1" bestFit="1" customWidth="1"/>
    <col min="9490" max="9732" width="8.88671875" style="1"/>
    <col min="9733" max="9734" width="9.5546875" style="1" bestFit="1" customWidth="1"/>
    <col min="9735" max="9735" width="7.5546875" style="1" bestFit="1" customWidth="1"/>
    <col min="9736" max="9736" width="5" style="1" bestFit="1" customWidth="1"/>
    <col min="9737" max="9738" width="15" style="1" customWidth="1"/>
    <col min="9739" max="9739" width="8.88671875" style="1"/>
    <col min="9740" max="9740" width="15.88671875" style="1" bestFit="1" customWidth="1"/>
    <col min="9741" max="9741" width="15.33203125" style="1" customWidth="1"/>
    <col min="9742" max="9742" width="8.88671875" style="1"/>
    <col min="9743" max="9743" width="13.6640625" style="1" bestFit="1" customWidth="1"/>
    <col min="9744" max="9744" width="13.6640625" style="1" customWidth="1"/>
    <col min="9745" max="9745" width="13.6640625" style="1" bestFit="1" customWidth="1"/>
    <col min="9746" max="9988" width="8.88671875" style="1"/>
    <col min="9989" max="9990" width="9.5546875" style="1" bestFit="1" customWidth="1"/>
    <col min="9991" max="9991" width="7.5546875" style="1" bestFit="1" customWidth="1"/>
    <col min="9992" max="9992" width="5" style="1" bestFit="1" customWidth="1"/>
    <col min="9993" max="9994" width="15" style="1" customWidth="1"/>
    <col min="9995" max="9995" width="8.88671875" style="1"/>
    <col min="9996" max="9996" width="15.88671875" style="1" bestFit="1" customWidth="1"/>
    <col min="9997" max="9997" width="15.33203125" style="1" customWidth="1"/>
    <col min="9998" max="9998" width="8.88671875" style="1"/>
    <col min="9999" max="9999" width="13.6640625" style="1" bestFit="1" customWidth="1"/>
    <col min="10000" max="10000" width="13.6640625" style="1" customWidth="1"/>
    <col min="10001" max="10001" width="13.6640625" style="1" bestFit="1" customWidth="1"/>
    <col min="10002" max="10244" width="8.88671875" style="1"/>
    <col min="10245" max="10246" width="9.5546875" style="1" bestFit="1" customWidth="1"/>
    <col min="10247" max="10247" width="7.5546875" style="1" bestFit="1" customWidth="1"/>
    <col min="10248" max="10248" width="5" style="1" bestFit="1" customWidth="1"/>
    <col min="10249" max="10250" width="15" style="1" customWidth="1"/>
    <col min="10251" max="10251" width="8.88671875" style="1"/>
    <col min="10252" max="10252" width="15.88671875" style="1" bestFit="1" customWidth="1"/>
    <col min="10253" max="10253" width="15.33203125" style="1" customWidth="1"/>
    <col min="10254" max="10254" width="8.88671875" style="1"/>
    <col min="10255" max="10255" width="13.6640625" style="1" bestFit="1" customWidth="1"/>
    <col min="10256" max="10256" width="13.6640625" style="1" customWidth="1"/>
    <col min="10257" max="10257" width="13.6640625" style="1" bestFit="1" customWidth="1"/>
    <col min="10258" max="10500" width="8.88671875" style="1"/>
    <col min="10501" max="10502" width="9.5546875" style="1" bestFit="1" customWidth="1"/>
    <col min="10503" max="10503" width="7.5546875" style="1" bestFit="1" customWidth="1"/>
    <col min="10504" max="10504" width="5" style="1" bestFit="1" customWidth="1"/>
    <col min="10505" max="10506" width="15" style="1" customWidth="1"/>
    <col min="10507" max="10507" width="8.88671875" style="1"/>
    <col min="10508" max="10508" width="15.88671875" style="1" bestFit="1" customWidth="1"/>
    <col min="10509" max="10509" width="15.33203125" style="1" customWidth="1"/>
    <col min="10510" max="10510" width="8.88671875" style="1"/>
    <col min="10511" max="10511" width="13.6640625" style="1" bestFit="1" customWidth="1"/>
    <col min="10512" max="10512" width="13.6640625" style="1" customWidth="1"/>
    <col min="10513" max="10513" width="13.6640625" style="1" bestFit="1" customWidth="1"/>
    <col min="10514" max="10756" width="8.88671875" style="1"/>
    <col min="10757" max="10758" width="9.5546875" style="1" bestFit="1" customWidth="1"/>
    <col min="10759" max="10759" width="7.5546875" style="1" bestFit="1" customWidth="1"/>
    <col min="10760" max="10760" width="5" style="1" bestFit="1" customWidth="1"/>
    <col min="10761" max="10762" width="15" style="1" customWidth="1"/>
    <col min="10763" max="10763" width="8.88671875" style="1"/>
    <col min="10764" max="10764" width="15.88671875" style="1" bestFit="1" customWidth="1"/>
    <col min="10765" max="10765" width="15.33203125" style="1" customWidth="1"/>
    <col min="10766" max="10766" width="8.88671875" style="1"/>
    <col min="10767" max="10767" width="13.6640625" style="1" bestFit="1" customWidth="1"/>
    <col min="10768" max="10768" width="13.6640625" style="1" customWidth="1"/>
    <col min="10769" max="10769" width="13.6640625" style="1" bestFit="1" customWidth="1"/>
    <col min="10770" max="11012" width="8.88671875" style="1"/>
    <col min="11013" max="11014" width="9.5546875" style="1" bestFit="1" customWidth="1"/>
    <col min="11015" max="11015" width="7.5546875" style="1" bestFit="1" customWidth="1"/>
    <col min="11016" max="11016" width="5" style="1" bestFit="1" customWidth="1"/>
    <col min="11017" max="11018" width="15" style="1" customWidth="1"/>
    <col min="11019" max="11019" width="8.88671875" style="1"/>
    <col min="11020" max="11020" width="15.88671875" style="1" bestFit="1" customWidth="1"/>
    <col min="11021" max="11021" width="15.33203125" style="1" customWidth="1"/>
    <col min="11022" max="11022" width="8.88671875" style="1"/>
    <col min="11023" max="11023" width="13.6640625" style="1" bestFit="1" customWidth="1"/>
    <col min="11024" max="11024" width="13.6640625" style="1" customWidth="1"/>
    <col min="11025" max="11025" width="13.6640625" style="1" bestFit="1" customWidth="1"/>
    <col min="11026" max="11268" width="8.88671875" style="1"/>
    <col min="11269" max="11270" width="9.5546875" style="1" bestFit="1" customWidth="1"/>
    <col min="11271" max="11271" width="7.5546875" style="1" bestFit="1" customWidth="1"/>
    <col min="11272" max="11272" width="5" style="1" bestFit="1" customWidth="1"/>
    <col min="11273" max="11274" width="15" style="1" customWidth="1"/>
    <col min="11275" max="11275" width="8.88671875" style="1"/>
    <col min="11276" max="11276" width="15.88671875" style="1" bestFit="1" customWidth="1"/>
    <col min="11277" max="11277" width="15.33203125" style="1" customWidth="1"/>
    <col min="11278" max="11278" width="8.88671875" style="1"/>
    <col min="11279" max="11279" width="13.6640625" style="1" bestFit="1" customWidth="1"/>
    <col min="11280" max="11280" width="13.6640625" style="1" customWidth="1"/>
    <col min="11281" max="11281" width="13.6640625" style="1" bestFit="1" customWidth="1"/>
    <col min="11282" max="11524" width="8.88671875" style="1"/>
    <col min="11525" max="11526" width="9.5546875" style="1" bestFit="1" customWidth="1"/>
    <col min="11527" max="11527" width="7.5546875" style="1" bestFit="1" customWidth="1"/>
    <col min="11528" max="11528" width="5" style="1" bestFit="1" customWidth="1"/>
    <col min="11529" max="11530" width="15" style="1" customWidth="1"/>
    <col min="11531" max="11531" width="8.88671875" style="1"/>
    <col min="11532" max="11532" width="15.88671875" style="1" bestFit="1" customWidth="1"/>
    <col min="11533" max="11533" width="15.33203125" style="1" customWidth="1"/>
    <col min="11534" max="11534" width="8.88671875" style="1"/>
    <col min="11535" max="11535" width="13.6640625" style="1" bestFit="1" customWidth="1"/>
    <col min="11536" max="11536" width="13.6640625" style="1" customWidth="1"/>
    <col min="11537" max="11537" width="13.6640625" style="1" bestFit="1" customWidth="1"/>
    <col min="11538" max="11780" width="8.88671875" style="1"/>
    <col min="11781" max="11782" width="9.5546875" style="1" bestFit="1" customWidth="1"/>
    <col min="11783" max="11783" width="7.5546875" style="1" bestFit="1" customWidth="1"/>
    <col min="11784" max="11784" width="5" style="1" bestFit="1" customWidth="1"/>
    <col min="11785" max="11786" width="15" style="1" customWidth="1"/>
    <col min="11787" max="11787" width="8.88671875" style="1"/>
    <col min="11788" max="11788" width="15.88671875" style="1" bestFit="1" customWidth="1"/>
    <col min="11789" max="11789" width="15.33203125" style="1" customWidth="1"/>
    <col min="11790" max="11790" width="8.88671875" style="1"/>
    <col min="11791" max="11791" width="13.6640625" style="1" bestFit="1" customWidth="1"/>
    <col min="11792" max="11792" width="13.6640625" style="1" customWidth="1"/>
    <col min="11793" max="11793" width="13.6640625" style="1" bestFit="1" customWidth="1"/>
    <col min="11794" max="12036" width="8.88671875" style="1"/>
    <col min="12037" max="12038" width="9.5546875" style="1" bestFit="1" customWidth="1"/>
    <col min="12039" max="12039" width="7.5546875" style="1" bestFit="1" customWidth="1"/>
    <col min="12040" max="12040" width="5" style="1" bestFit="1" customWidth="1"/>
    <col min="12041" max="12042" width="15" style="1" customWidth="1"/>
    <col min="12043" max="12043" width="8.88671875" style="1"/>
    <col min="12044" max="12044" width="15.88671875" style="1" bestFit="1" customWidth="1"/>
    <col min="12045" max="12045" width="15.33203125" style="1" customWidth="1"/>
    <col min="12046" max="12046" width="8.88671875" style="1"/>
    <col min="12047" max="12047" width="13.6640625" style="1" bestFit="1" customWidth="1"/>
    <col min="12048" max="12048" width="13.6640625" style="1" customWidth="1"/>
    <col min="12049" max="12049" width="13.6640625" style="1" bestFit="1" customWidth="1"/>
    <col min="12050" max="12292" width="8.88671875" style="1"/>
    <col min="12293" max="12294" width="9.5546875" style="1" bestFit="1" customWidth="1"/>
    <col min="12295" max="12295" width="7.5546875" style="1" bestFit="1" customWidth="1"/>
    <col min="12296" max="12296" width="5" style="1" bestFit="1" customWidth="1"/>
    <col min="12297" max="12298" width="15" style="1" customWidth="1"/>
    <col min="12299" max="12299" width="8.88671875" style="1"/>
    <col min="12300" max="12300" width="15.88671875" style="1" bestFit="1" customWidth="1"/>
    <col min="12301" max="12301" width="15.33203125" style="1" customWidth="1"/>
    <col min="12302" max="12302" width="8.88671875" style="1"/>
    <col min="12303" max="12303" width="13.6640625" style="1" bestFit="1" customWidth="1"/>
    <col min="12304" max="12304" width="13.6640625" style="1" customWidth="1"/>
    <col min="12305" max="12305" width="13.6640625" style="1" bestFit="1" customWidth="1"/>
    <col min="12306" max="12548" width="8.88671875" style="1"/>
    <col min="12549" max="12550" width="9.5546875" style="1" bestFit="1" customWidth="1"/>
    <col min="12551" max="12551" width="7.5546875" style="1" bestFit="1" customWidth="1"/>
    <col min="12552" max="12552" width="5" style="1" bestFit="1" customWidth="1"/>
    <col min="12553" max="12554" width="15" style="1" customWidth="1"/>
    <col min="12555" max="12555" width="8.88671875" style="1"/>
    <col min="12556" max="12556" width="15.88671875" style="1" bestFit="1" customWidth="1"/>
    <col min="12557" max="12557" width="15.33203125" style="1" customWidth="1"/>
    <col min="12558" max="12558" width="8.88671875" style="1"/>
    <col min="12559" max="12559" width="13.6640625" style="1" bestFit="1" customWidth="1"/>
    <col min="12560" max="12560" width="13.6640625" style="1" customWidth="1"/>
    <col min="12561" max="12561" width="13.6640625" style="1" bestFit="1" customWidth="1"/>
    <col min="12562" max="12804" width="8.88671875" style="1"/>
    <col min="12805" max="12806" width="9.5546875" style="1" bestFit="1" customWidth="1"/>
    <col min="12807" max="12807" width="7.5546875" style="1" bestFit="1" customWidth="1"/>
    <col min="12808" max="12808" width="5" style="1" bestFit="1" customWidth="1"/>
    <col min="12809" max="12810" width="15" style="1" customWidth="1"/>
    <col min="12811" max="12811" width="8.88671875" style="1"/>
    <col min="12812" max="12812" width="15.88671875" style="1" bestFit="1" customWidth="1"/>
    <col min="12813" max="12813" width="15.33203125" style="1" customWidth="1"/>
    <col min="12814" max="12814" width="8.88671875" style="1"/>
    <col min="12815" max="12815" width="13.6640625" style="1" bestFit="1" customWidth="1"/>
    <col min="12816" max="12816" width="13.6640625" style="1" customWidth="1"/>
    <col min="12817" max="12817" width="13.6640625" style="1" bestFit="1" customWidth="1"/>
    <col min="12818" max="13060" width="8.88671875" style="1"/>
    <col min="13061" max="13062" width="9.5546875" style="1" bestFit="1" customWidth="1"/>
    <col min="13063" max="13063" width="7.5546875" style="1" bestFit="1" customWidth="1"/>
    <col min="13064" max="13064" width="5" style="1" bestFit="1" customWidth="1"/>
    <col min="13065" max="13066" width="15" style="1" customWidth="1"/>
    <col min="13067" max="13067" width="8.88671875" style="1"/>
    <col min="13068" max="13068" width="15.88671875" style="1" bestFit="1" customWidth="1"/>
    <col min="13069" max="13069" width="15.33203125" style="1" customWidth="1"/>
    <col min="13070" max="13070" width="8.88671875" style="1"/>
    <col min="13071" max="13071" width="13.6640625" style="1" bestFit="1" customWidth="1"/>
    <col min="13072" max="13072" width="13.6640625" style="1" customWidth="1"/>
    <col min="13073" max="13073" width="13.6640625" style="1" bestFit="1" customWidth="1"/>
    <col min="13074" max="13316" width="8.88671875" style="1"/>
    <col min="13317" max="13318" width="9.5546875" style="1" bestFit="1" customWidth="1"/>
    <col min="13319" max="13319" width="7.5546875" style="1" bestFit="1" customWidth="1"/>
    <col min="13320" max="13320" width="5" style="1" bestFit="1" customWidth="1"/>
    <col min="13321" max="13322" width="15" style="1" customWidth="1"/>
    <col min="13323" max="13323" width="8.88671875" style="1"/>
    <col min="13324" max="13324" width="15.88671875" style="1" bestFit="1" customWidth="1"/>
    <col min="13325" max="13325" width="15.33203125" style="1" customWidth="1"/>
    <col min="13326" max="13326" width="8.88671875" style="1"/>
    <col min="13327" max="13327" width="13.6640625" style="1" bestFit="1" customWidth="1"/>
    <col min="13328" max="13328" width="13.6640625" style="1" customWidth="1"/>
    <col min="13329" max="13329" width="13.6640625" style="1" bestFit="1" customWidth="1"/>
    <col min="13330" max="13572" width="8.88671875" style="1"/>
    <col min="13573" max="13574" width="9.5546875" style="1" bestFit="1" customWidth="1"/>
    <col min="13575" max="13575" width="7.5546875" style="1" bestFit="1" customWidth="1"/>
    <col min="13576" max="13576" width="5" style="1" bestFit="1" customWidth="1"/>
    <col min="13577" max="13578" width="15" style="1" customWidth="1"/>
    <col min="13579" max="13579" width="8.88671875" style="1"/>
    <col min="13580" max="13580" width="15.88671875" style="1" bestFit="1" customWidth="1"/>
    <col min="13581" max="13581" width="15.33203125" style="1" customWidth="1"/>
    <col min="13582" max="13582" width="8.88671875" style="1"/>
    <col min="13583" max="13583" width="13.6640625" style="1" bestFit="1" customWidth="1"/>
    <col min="13584" max="13584" width="13.6640625" style="1" customWidth="1"/>
    <col min="13585" max="13585" width="13.6640625" style="1" bestFit="1" customWidth="1"/>
    <col min="13586" max="13828" width="8.88671875" style="1"/>
    <col min="13829" max="13830" width="9.5546875" style="1" bestFit="1" customWidth="1"/>
    <col min="13831" max="13831" width="7.5546875" style="1" bestFit="1" customWidth="1"/>
    <col min="13832" max="13832" width="5" style="1" bestFit="1" customWidth="1"/>
    <col min="13833" max="13834" width="15" style="1" customWidth="1"/>
    <col min="13835" max="13835" width="8.88671875" style="1"/>
    <col min="13836" max="13836" width="15.88671875" style="1" bestFit="1" customWidth="1"/>
    <col min="13837" max="13837" width="15.33203125" style="1" customWidth="1"/>
    <col min="13838" max="13838" width="8.88671875" style="1"/>
    <col min="13839" max="13839" width="13.6640625" style="1" bestFit="1" customWidth="1"/>
    <col min="13840" max="13840" width="13.6640625" style="1" customWidth="1"/>
    <col min="13841" max="13841" width="13.6640625" style="1" bestFit="1" customWidth="1"/>
    <col min="13842" max="14084" width="8.88671875" style="1"/>
    <col min="14085" max="14086" width="9.5546875" style="1" bestFit="1" customWidth="1"/>
    <col min="14087" max="14087" width="7.5546875" style="1" bestFit="1" customWidth="1"/>
    <col min="14088" max="14088" width="5" style="1" bestFit="1" customWidth="1"/>
    <col min="14089" max="14090" width="15" style="1" customWidth="1"/>
    <col min="14091" max="14091" width="8.88671875" style="1"/>
    <col min="14092" max="14092" width="15.88671875" style="1" bestFit="1" customWidth="1"/>
    <col min="14093" max="14093" width="15.33203125" style="1" customWidth="1"/>
    <col min="14094" max="14094" width="8.88671875" style="1"/>
    <col min="14095" max="14095" width="13.6640625" style="1" bestFit="1" customWidth="1"/>
    <col min="14096" max="14096" width="13.6640625" style="1" customWidth="1"/>
    <col min="14097" max="14097" width="13.6640625" style="1" bestFit="1" customWidth="1"/>
    <col min="14098" max="14340" width="8.88671875" style="1"/>
    <col min="14341" max="14342" width="9.5546875" style="1" bestFit="1" customWidth="1"/>
    <col min="14343" max="14343" width="7.5546875" style="1" bestFit="1" customWidth="1"/>
    <col min="14344" max="14344" width="5" style="1" bestFit="1" customWidth="1"/>
    <col min="14345" max="14346" width="15" style="1" customWidth="1"/>
    <col min="14347" max="14347" width="8.88671875" style="1"/>
    <col min="14348" max="14348" width="15.88671875" style="1" bestFit="1" customWidth="1"/>
    <col min="14349" max="14349" width="15.33203125" style="1" customWidth="1"/>
    <col min="14350" max="14350" width="8.88671875" style="1"/>
    <col min="14351" max="14351" width="13.6640625" style="1" bestFit="1" customWidth="1"/>
    <col min="14352" max="14352" width="13.6640625" style="1" customWidth="1"/>
    <col min="14353" max="14353" width="13.6640625" style="1" bestFit="1" customWidth="1"/>
    <col min="14354" max="14596" width="8.88671875" style="1"/>
    <col min="14597" max="14598" width="9.5546875" style="1" bestFit="1" customWidth="1"/>
    <col min="14599" max="14599" width="7.5546875" style="1" bestFit="1" customWidth="1"/>
    <col min="14600" max="14600" width="5" style="1" bestFit="1" customWidth="1"/>
    <col min="14601" max="14602" width="15" style="1" customWidth="1"/>
    <col min="14603" max="14603" width="8.88671875" style="1"/>
    <col min="14604" max="14604" width="15.88671875" style="1" bestFit="1" customWidth="1"/>
    <col min="14605" max="14605" width="15.33203125" style="1" customWidth="1"/>
    <col min="14606" max="14606" width="8.88671875" style="1"/>
    <col min="14607" max="14607" width="13.6640625" style="1" bestFit="1" customWidth="1"/>
    <col min="14608" max="14608" width="13.6640625" style="1" customWidth="1"/>
    <col min="14609" max="14609" width="13.6640625" style="1" bestFit="1" customWidth="1"/>
    <col min="14610" max="14852" width="8.88671875" style="1"/>
    <col min="14853" max="14854" width="9.5546875" style="1" bestFit="1" customWidth="1"/>
    <col min="14855" max="14855" width="7.5546875" style="1" bestFit="1" customWidth="1"/>
    <col min="14856" max="14856" width="5" style="1" bestFit="1" customWidth="1"/>
    <col min="14857" max="14858" width="15" style="1" customWidth="1"/>
    <col min="14859" max="14859" width="8.88671875" style="1"/>
    <col min="14860" max="14860" width="15.88671875" style="1" bestFit="1" customWidth="1"/>
    <col min="14861" max="14861" width="15.33203125" style="1" customWidth="1"/>
    <col min="14862" max="14862" width="8.88671875" style="1"/>
    <col min="14863" max="14863" width="13.6640625" style="1" bestFit="1" customWidth="1"/>
    <col min="14864" max="14864" width="13.6640625" style="1" customWidth="1"/>
    <col min="14865" max="14865" width="13.6640625" style="1" bestFit="1" customWidth="1"/>
    <col min="14866" max="15108" width="8.88671875" style="1"/>
    <col min="15109" max="15110" width="9.5546875" style="1" bestFit="1" customWidth="1"/>
    <col min="15111" max="15111" width="7.5546875" style="1" bestFit="1" customWidth="1"/>
    <col min="15112" max="15112" width="5" style="1" bestFit="1" customWidth="1"/>
    <col min="15113" max="15114" width="15" style="1" customWidth="1"/>
    <col min="15115" max="15115" width="8.88671875" style="1"/>
    <col min="15116" max="15116" width="15.88671875" style="1" bestFit="1" customWidth="1"/>
    <col min="15117" max="15117" width="15.33203125" style="1" customWidth="1"/>
    <col min="15118" max="15118" width="8.88671875" style="1"/>
    <col min="15119" max="15119" width="13.6640625" style="1" bestFit="1" customWidth="1"/>
    <col min="15120" max="15120" width="13.6640625" style="1" customWidth="1"/>
    <col min="15121" max="15121" width="13.6640625" style="1" bestFit="1" customWidth="1"/>
    <col min="15122" max="15364" width="8.88671875" style="1"/>
    <col min="15365" max="15366" width="9.5546875" style="1" bestFit="1" customWidth="1"/>
    <col min="15367" max="15367" width="7.5546875" style="1" bestFit="1" customWidth="1"/>
    <col min="15368" max="15368" width="5" style="1" bestFit="1" customWidth="1"/>
    <col min="15369" max="15370" width="15" style="1" customWidth="1"/>
    <col min="15371" max="15371" width="8.88671875" style="1"/>
    <col min="15372" max="15372" width="15.88671875" style="1" bestFit="1" customWidth="1"/>
    <col min="15373" max="15373" width="15.33203125" style="1" customWidth="1"/>
    <col min="15374" max="15374" width="8.88671875" style="1"/>
    <col min="15375" max="15375" width="13.6640625" style="1" bestFit="1" customWidth="1"/>
    <col min="15376" max="15376" width="13.6640625" style="1" customWidth="1"/>
    <col min="15377" max="15377" width="13.6640625" style="1" bestFit="1" customWidth="1"/>
    <col min="15378" max="15620" width="8.88671875" style="1"/>
    <col min="15621" max="15622" width="9.5546875" style="1" bestFit="1" customWidth="1"/>
    <col min="15623" max="15623" width="7.5546875" style="1" bestFit="1" customWidth="1"/>
    <col min="15624" max="15624" width="5" style="1" bestFit="1" customWidth="1"/>
    <col min="15625" max="15626" width="15" style="1" customWidth="1"/>
    <col min="15627" max="15627" width="8.88671875" style="1"/>
    <col min="15628" max="15628" width="15.88671875" style="1" bestFit="1" customWidth="1"/>
    <col min="15629" max="15629" width="15.33203125" style="1" customWidth="1"/>
    <col min="15630" max="15630" width="8.88671875" style="1"/>
    <col min="15631" max="15631" width="13.6640625" style="1" bestFit="1" customWidth="1"/>
    <col min="15632" max="15632" width="13.6640625" style="1" customWidth="1"/>
    <col min="15633" max="15633" width="13.6640625" style="1" bestFit="1" customWidth="1"/>
    <col min="15634" max="15876" width="8.88671875" style="1"/>
    <col min="15877" max="15878" width="9.5546875" style="1" bestFit="1" customWidth="1"/>
    <col min="15879" max="15879" width="7.5546875" style="1" bestFit="1" customWidth="1"/>
    <col min="15880" max="15880" width="5" style="1" bestFit="1" customWidth="1"/>
    <col min="15881" max="15882" width="15" style="1" customWidth="1"/>
    <col min="15883" max="15883" width="8.88671875" style="1"/>
    <col min="15884" max="15884" width="15.88671875" style="1" bestFit="1" customWidth="1"/>
    <col min="15885" max="15885" width="15.33203125" style="1" customWidth="1"/>
    <col min="15886" max="15886" width="8.88671875" style="1"/>
    <col min="15887" max="15887" width="13.6640625" style="1" bestFit="1" customWidth="1"/>
    <col min="15888" max="15888" width="13.6640625" style="1" customWidth="1"/>
    <col min="15889" max="15889" width="13.6640625" style="1" bestFit="1" customWidth="1"/>
    <col min="15890" max="16132" width="8.88671875" style="1"/>
    <col min="16133" max="16134" width="9.5546875" style="1" bestFit="1" customWidth="1"/>
    <col min="16135" max="16135" width="7.5546875" style="1" bestFit="1" customWidth="1"/>
    <col min="16136" max="16136" width="5" style="1" bestFit="1" customWidth="1"/>
    <col min="16137" max="16138" width="15" style="1" customWidth="1"/>
    <col min="16139" max="16139" width="8.88671875" style="1"/>
    <col min="16140" max="16140" width="15.88671875" style="1" bestFit="1" customWidth="1"/>
    <col min="16141" max="16141" width="15.33203125" style="1" customWidth="1"/>
    <col min="16142" max="16142" width="8.88671875" style="1"/>
    <col min="16143" max="16143" width="13.6640625" style="1" bestFit="1" customWidth="1"/>
    <col min="16144" max="16144" width="13.6640625" style="1" customWidth="1"/>
    <col min="16145" max="16145" width="13.6640625" style="1" bestFit="1" customWidth="1"/>
    <col min="16146" max="16384" width="8.88671875" style="1"/>
  </cols>
  <sheetData>
    <row r="1" spans="1:18" ht="20.399999999999999" thickBot="1" x14ac:dyDescent="0.45">
      <c r="A1" s="19" t="s">
        <v>58</v>
      </c>
      <c r="B1" s="19"/>
      <c r="C1" s="19"/>
      <c r="D1" s="19"/>
      <c r="E1" s="19"/>
      <c r="F1" s="19"/>
      <c r="G1"/>
      <c r="H1" s="18"/>
      <c r="I1" s="2"/>
      <c r="J1" s="2"/>
    </row>
    <row r="2" spans="1:18" ht="16.2" thickTop="1" x14ac:dyDescent="0.3">
      <c r="A2" s="18"/>
      <c r="B2" s="18"/>
      <c r="C2" s="18"/>
      <c r="D2" s="18"/>
      <c r="E2" s="18"/>
      <c r="F2" s="18"/>
      <c r="G2"/>
      <c r="H2" s="2"/>
      <c r="J2" s="17"/>
      <c r="K2" s="16"/>
    </row>
    <row r="3" spans="1:18" x14ac:dyDescent="0.3">
      <c r="A3" s="2"/>
      <c r="B3" s="2"/>
      <c r="C3" s="15"/>
      <c r="D3" s="2"/>
      <c r="E3" s="2"/>
      <c r="F3" s="2"/>
      <c r="G3"/>
      <c r="H3" s="2"/>
      <c r="I3" s="2"/>
      <c r="J3" s="2"/>
    </row>
    <row r="4" spans="1:18" ht="18.600000000000001" thickBot="1" x14ac:dyDescent="0.4">
      <c r="A4" s="14" t="s">
        <v>57</v>
      </c>
      <c r="B4" s="14" t="s">
        <v>56</v>
      </c>
      <c r="C4" s="14" t="s">
        <v>55</v>
      </c>
      <c r="D4" s="14" t="s">
        <v>54</v>
      </c>
      <c r="E4" s="13" t="s">
        <v>53</v>
      </c>
      <c r="F4" s="13" t="s">
        <v>52</v>
      </c>
      <c r="G4"/>
      <c r="H4" s="12"/>
      <c r="I4" s="11" t="s">
        <v>51</v>
      </c>
      <c r="J4"/>
      <c r="K4" s="10" t="s">
        <v>50</v>
      </c>
      <c r="L4" s="10"/>
      <c r="M4"/>
      <c r="N4" s="11" t="s">
        <v>49</v>
      </c>
      <c r="O4"/>
      <c r="P4" s="10" t="s">
        <v>48</v>
      </c>
      <c r="Q4" s="10"/>
      <c r="R4"/>
    </row>
    <row r="5" spans="1:18" ht="16.2" thickTop="1" x14ac:dyDescent="0.3">
      <c r="A5" s="8" t="s">
        <v>47</v>
      </c>
      <c r="B5" s="8" t="s">
        <v>46</v>
      </c>
      <c r="C5" s="8" t="s">
        <v>45</v>
      </c>
      <c r="D5" s="8">
        <v>35.5</v>
      </c>
      <c r="E5" s="7">
        <v>30.447435308710787</v>
      </c>
      <c r="F5" s="6" cm="1">
        <f t="array" ref="F5:F19">D5:D19*E5:E19</f>
        <v>1080.883953459233</v>
      </c>
      <c r="G5"/>
      <c r="H5" s="3"/>
      <c r="I5" t="str">
        <f>B5</f>
        <v>Jones</v>
      </c>
      <c r="J5"/>
      <c r="K5" t="str" cm="1">
        <f t="array" ref="K5:L5">B5:C5</f>
        <v>Jones</v>
      </c>
      <c r="L5" t="str">
        <v>GW30</v>
      </c>
      <c r="M5"/>
      <c r="N5" t="str" cm="1">
        <f t="array" ref="N5:N19">A5:A19</f>
        <v>Sarai</v>
      </c>
      <c r="O5"/>
      <c r="P5" t="str" cm="1">
        <f t="array" ref="P5:P19">B5:B19&amp;C5:C19</f>
        <v>JonesGW30</v>
      </c>
      <c r="Q5"/>
      <c r="R5"/>
    </row>
    <row r="6" spans="1:18" ht="15.6" x14ac:dyDescent="0.3">
      <c r="A6" s="8" t="s">
        <v>44</v>
      </c>
      <c r="B6" s="8" t="s">
        <v>43</v>
      </c>
      <c r="C6" s="8" t="s">
        <v>42</v>
      </c>
      <c r="D6" s="8">
        <v>35.5</v>
      </c>
      <c r="E6" s="7">
        <v>27.600813729028168</v>
      </c>
      <c r="F6" s="6">
        <v>979.82888738049996</v>
      </c>
      <c r="G6"/>
      <c r="H6" s="3"/>
      <c r="I6"/>
      <c r="J6"/>
      <c r="K6"/>
      <c r="L6"/>
      <c r="M6"/>
      <c r="N6" t="str">
        <v>Sean</v>
      </c>
      <c r="O6"/>
      <c r="P6" t="str">
        <v>WillisGBW09</v>
      </c>
      <c r="Q6"/>
      <c r="R6"/>
    </row>
    <row r="7" spans="1:18" ht="15.6" x14ac:dyDescent="0.3">
      <c r="A7" s="8" t="s">
        <v>41</v>
      </c>
      <c r="B7" s="8" t="s">
        <v>40</v>
      </c>
      <c r="C7" s="8" t="s">
        <v>39</v>
      </c>
      <c r="D7" s="8">
        <v>42</v>
      </c>
      <c r="E7" s="7">
        <v>28.227876136155892</v>
      </c>
      <c r="F7" s="6">
        <v>1185.5707977185475</v>
      </c>
      <c r="G7"/>
      <c r="H7" s="3"/>
      <c r="I7"/>
      <c r="J7"/>
      <c r="K7"/>
      <c r="L7"/>
      <c r="M7"/>
      <c r="N7" t="str">
        <v>Colleen</v>
      </c>
      <c r="O7"/>
      <c r="P7" t="str">
        <v>AbelCW58</v>
      </c>
      <c r="Q7"/>
      <c r="R7"/>
    </row>
    <row r="8" spans="1:18" ht="15.6" x14ac:dyDescent="0.3">
      <c r="A8" s="8" t="s">
        <v>38</v>
      </c>
      <c r="B8" s="8" t="s">
        <v>37</v>
      </c>
      <c r="C8" s="8" t="s">
        <v>36</v>
      </c>
      <c r="D8" s="8">
        <v>40</v>
      </c>
      <c r="E8" s="7">
        <v>27.386987195738399</v>
      </c>
      <c r="F8" s="9">
        <v>1095.4794878295361</v>
      </c>
      <c r="G8"/>
      <c r="H8" s="3"/>
      <c r="I8" s="5"/>
      <c r="J8"/>
      <c r="K8"/>
      <c r="L8"/>
      <c r="M8"/>
      <c r="N8" t="str">
        <v>Teri</v>
      </c>
      <c r="O8"/>
      <c r="P8" t="str">
        <v>BingaAW55</v>
      </c>
      <c r="Q8"/>
      <c r="R8"/>
    </row>
    <row r="9" spans="1:18" ht="15.6" x14ac:dyDescent="0.3">
      <c r="A9" s="8" t="s">
        <v>35</v>
      </c>
      <c r="B9" s="8" t="s">
        <v>34</v>
      </c>
      <c r="C9" s="8" t="s">
        <v>33</v>
      </c>
      <c r="D9" s="8">
        <v>40</v>
      </c>
      <c r="E9" s="7">
        <v>31.827261795323878</v>
      </c>
      <c r="F9" s="6">
        <v>1273.090471812955</v>
      </c>
      <c r="G9"/>
      <c r="H9" s="3"/>
      <c r="I9" s="5"/>
      <c r="J9"/>
      <c r="K9"/>
      <c r="L9"/>
      <c r="M9"/>
      <c r="N9" t="str">
        <v>Frank</v>
      </c>
      <c r="O9"/>
      <c r="P9" t="str">
        <v>CulbertGBC07</v>
      </c>
      <c r="Q9"/>
      <c r="R9"/>
    </row>
    <row r="10" spans="1:18" ht="15.6" x14ac:dyDescent="0.3">
      <c r="A10" s="8" t="s">
        <v>32</v>
      </c>
      <c r="B10" s="8" t="s">
        <v>31</v>
      </c>
      <c r="C10" s="8" t="s">
        <v>30</v>
      </c>
      <c r="D10" s="8">
        <v>35</v>
      </c>
      <c r="E10" s="7">
        <v>26.863138056193996</v>
      </c>
      <c r="F10" s="6">
        <v>940.20983196678992</v>
      </c>
      <c r="G10"/>
      <c r="H10" s="3" t="s">
        <v>2</v>
      </c>
      <c r="I10"/>
      <c r="J10"/>
      <c r="K10"/>
      <c r="L10"/>
      <c r="M10"/>
      <c r="N10" t="str">
        <v>Kristen</v>
      </c>
      <c r="O10"/>
      <c r="P10" t="str">
        <v>DeVinneyGBS45</v>
      </c>
      <c r="Q10"/>
      <c r="R10"/>
    </row>
    <row r="11" spans="1:18" ht="15.6" x14ac:dyDescent="0.3">
      <c r="A11" s="8" t="s">
        <v>29</v>
      </c>
      <c r="B11" s="8" t="s">
        <v>28</v>
      </c>
      <c r="C11" s="8" t="s">
        <v>27</v>
      </c>
      <c r="D11" s="8">
        <v>35</v>
      </c>
      <c r="E11" s="7">
        <v>33.691328205280833</v>
      </c>
      <c r="F11" s="6">
        <v>1179.196487184829</v>
      </c>
      <c r="G11"/>
      <c r="H11" s="3"/>
      <c r="I11"/>
      <c r="J11"/>
      <c r="K11"/>
      <c r="L11"/>
      <c r="M11"/>
      <c r="N11" t="str">
        <v>Theresa</v>
      </c>
      <c r="O11"/>
      <c r="P11" t="str">
        <v>CalifanoCW19</v>
      </c>
      <c r="Q11"/>
      <c r="R11"/>
    </row>
    <row r="12" spans="1:18" ht="15.6" x14ac:dyDescent="0.3">
      <c r="A12" s="8" t="s">
        <v>26</v>
      </c>
      <c r="B12" s="8" t="s">
        <v>25</v>
      </c>
      <c r="C12" s="8" t="s">
        <v>24</v>
      </c>
      <c r="D12" s="8">
        <v>40</v>
      </c>
      <c r="E12" s="7">
        <v>21.726715198508643</v>
      </c>
      <c r="F12" s="6">
        <v>869.06860794034571</v>
      </c>
      <c r="G12"/>
      <c r="H12" s="3"/>
      <c r="I12" t="s">
        <v>2</v>
      </c>
      <c r="J12"/>
      <c r="K12"/>
      <c r="L12"/>
      <c r="M12"/>
      <c r="N12" t="str">
        <v>Barry</v>
      </c>
      <c r="O12"/>
      <c r="P12" t="str">
        <v>BallyGC04</v>
      </c>
      <c r="Q12"/>
      <c r="R12"/>
    </row>
    <row r="13" spans="1:18" ht="15.6" x14ac:dyDescent="0.3">
      <c r="A13" s="8" t="s">
        <v>23</v>
      </c>
      <c r="B13" s="8" t="s">
        <v>22</v>
      </c>
      <c r="C13" s="8" t="s">
        <v>21</v>
      </c>
      <c r="D13" s="8">
        <v>35.5</v>
      </c>
      <c r="E13" s="7">
        <v>25.21886286873508</v>
      </c>
      <c r="F13" s="6">
        <v>895.26963184009537</v>
      </c>
      <c r="G13"/>
      <c r="H13" s="3"/>
      <c r="I13"/>
      <c r="J13"/>
      <c r="K13"/>
      <c r="L13"/>
      <c r="M13"/>
      <c r="N13" t="str">
        <v>Cheryl</v>
      </c>
      <c r="O13"/>
      <c r="P13" t="str">
        <v>HalalCA26</v>
      </c>
      <c r="Q13"/>
      <c r="R13"/>
    </row>
    <row r="14" spans="1:18" ht="15.6" x14ac:dyDescent="0.3">
      <c r="A14" s="8" t="s">
        <v>20</v>
      </c>
      <c r="B14" s="8" t="s">
        <v>19</v>
      </c>
      <c r="C14" s="8" t="s">
        <v>18</v>
      </c>
      <c r="D14" s="8">
        <v>40</v>
      </c>
      <c r="E14" s="7">
        <v>28.79449720930814</v>
      </c>
      <c r="F14" s="6">
        <v>1151.7798883723256</v>
      </c>
      <c r="G14"/>
      <c r="H14" s="3"/>
      <c r="I14"/>
      <c r="J14"/>
      <c r="K14"/>
      <c r="L14"/>
      <c r="M14"/>
      <c r="N14" t="str">
        <v>Harry</v>
      </c>
      <c r="O14"/>
      <c r="P14" t="str">
        <v>SwayneGC25</v>
      </c>
      <c r="Q14"/>
      <c r="R14"/>
    </row>
    <row r="15" spans="1:18" ht="15.6" x14ac:dyDescent="0.3">
      <c r="A15" s="8" t="s">
        <v>17</v>
      </c>
      <c r="B15" s="8" t="s">
        <v>16</v>
      </c>
      <c r="C15" s="8" t="s">
        <v>15</v>
      </c>
      <c r="D15" s="8">
        <v>35.5</v>
      </c>
      <c r="E15" s="7">
        <v>25.505354631027501</v>
      </c>
      <c r="F15" s="6">
        <v>905.44008940147626</v>
      </c>
      <c r="G15"/>
      <c r="H15" s="3"/>
      <c r="I15"/>
      <c r="J15"/>
      <c r="K15"/>
      <c r="L15"/>
      <c r="M15"/>
      <c r="N15" t="str">
        <v>Shing</v>
      </c>
      <c r="O15"/>
      <c r="P15" t="str">
        <v>ChenGBC05</v>
      </c>
      <c r="Q15"/>
      <c r="R15"/>
    </row>
    <row r="16" spans="1:18" ht="15.6" x14ac:dyDescent="0.3">
      <c r="A16" s="8" t="s">
        <v>14</v>
      </c>
      <c r="B16" s="8" t="s">
        <v>13</v>
      </c>
      <c r="C16" s="8" t="s">
        <v>12</v>
      </c>
      <c r="D16" s="8">
        <v>32</v>
      </c>
      <c r="E16" s="7">
        <v>22.580579115696807</v>
      </c>
      <c r="F16" s="6">
        <v>722.57853170229782</v>
      </c>
      <c r="G16"/>
      <c r="H16" s="3" t="s">
        <v>2</v>
      </c>
      <c r="I16"/>
      <c r="J16"/>
      <c r="K16"/>
      <c r="L16"/>
      <c r="M16"/>
      <c r="N16" t="str">
        <v>Seth</v>
      </c>
      <c r="O16"/>
      <c r="P16" t="str">
        <v>RoseCC76</v>
      </c>
      <c r="Q16"/>
      <c r="R16"/>
    </row>
    <row r="17" spans="1:18" ht="15.6" x14ac:dyDescent="0.3">
      <c r="A17" s="8" t="s">
        <v>11</v>
      </c>
      <c r="B17" s="8" t="s">
        <v>10</v>
      </c>
      <c r="C17" s="8" t="s">
        <v>9</v>
      </c>
      <c r="D17" s="8">
        <v>35.5</v>
      </c>
      <c r="E17" s="7">
        <v>26.882505839454659</v>
      </c>
      <c r="F17" s="6">
        <v>954.32895730064035</v>
      </c>
      <c r="G17"/>
      <c r="H17" s="3"/>
      <c r="I17"/>
      <c r="J17"/>
      <c r="K17"/>
      <c r="L17"/>
      <c r="M17"/>
      <c r="N17" t="str">
        <v>Bill</v>
      </c>
      <c r="O17"/>
      <c r="P17" t="str">
        <v>AmbroseGW14</v>
      </c>
      <c r="Q17"/>
      <c r="R17"/>
    </row>
    <row r="18" spans="1:18" ht="15.6" x14ac:dyDescent="0.3">
      <c r="A18" s="8" t="s">
        <v>8</v>
      </c>
      <c r="B18" s="8" t="s">
        <v>7</v>
      </c>
      <c r="C18" s="8" t="s">
        <v>6</v>
      </c>
      <c r="D18" s="8">
        <v>40</v>
      </c>
      <c r="E18" s="7">
        <v>31.493926314695834</v>
      </c>
      <c r="F18" s="6">
        <v>1259.7570525878334</v>
      </c>
      <c r="G18"/>
      <c r="H18" s="3" t="s">
        <v>2</v>
      </c>
      <c r="I18"/>
      <c r="J18"/>
      <c r="K18"/>
      <c r="L18"/>
      <c r="M18"/>
      <c r="N18" t="str">
        <v>Chris</v>
      </c>
      <c r="O18"/>
      <c r="P18" t="str">
        <v>HumeGBS59</v>
      </c>
      <c r="Q18"/>
      <c r="R18"/>
    </row>
    <row r="19" spans="1:18" ht="15.6" x14ac:dyDescent="0.3">
      <c r="A19" s="8" t="s">
        <v>5</v>
      </c>
      <c r="B19" s="8" t="s">
        <v>4</v>
      </c>
      <c r="C19" s="8" t="s">
        <v>3</v>
      </c>
      <c r="D19" s="8">
        <v>40</v>
      </c>
      <c r="E19" s="7">
        <v>31.80825710483284</v>
      </c>
      <c r="F19" s="6">
        <v>1272.3302841933137</v>
      </c>
      <c r="G19"/>
      <c r="H19" s="3" t="s">
        <v>2</v>
      </c>
      <c r="I19"/>
      <c r="J19"/>
      <c r="K19"/>
      <c r="L19"/>
      <c r="M19"/>
      <c r="N19" t="str">
        <v>Robert</v>
      </c>
      <c r="O19"/>
      <c r="P19" t="str">
        <v>MurrayGBW47</v>
      </c>
      <c r="Q19"/>
      <c r="R19"/>
    </row>
    <row r="20" spans="1:18" x14ac:dyDescent="0.3">
      <c r="H20" s="3"/>
    </row>
    <row r="21" spans="1:18" x14ac:dyDescent="0.3">
      <c r="H21" s="3"/>
    </row>
    <row r="22" spans="1:18" x14ac:dyDescent="0.3">
      <c r="E22" s="5" t="s">
        <v>1</v>
      </c>
      <c r="F22" s="4" t="s">
        <v>0</v>
      </c>
      <c r="H22" s="3"/>
    </row>
    <row r="23" spans="1:18" x14ac:dyDescent="0.3">
      <c r="H23" s="3"/>
    </row>
    <row r="24" spans="1:18" x14ac:dyDescent="0.3">
      <c r="H24" s="3"/>
    </row>
    <row r="25" spans="1:18" x14ac:dyDescent="0.3">
      <c r="A25" s="2"/>
      <c r="B25" s="2"/>
      <c r="C25" s="2"/>
      <c r="D25" s="2"/>
      <c r="E25" s="3"/>
      <c r="F25" s="3"/>
      <c r="G25" s="3"/>
      <c r="H25" s="3"/>
    </row>
    <row r="26" spans="1:18" x14ac:dyDescent="0.3">
      <c r="A26" s="2"/>
      <c r="B26" s="2"/>
      <c r="C26" s="2"/>
      <c r="D26" s="2"/>
      <c r="E26" s="3"/>
      <c r="F26" s="3"/>
      <c r="G26" s="3"/>
      <c r="H26" s="3"/>
      <c r="I26" s="2"/>
      <c r="J26" s="2"/>
    </row>
    <row r="27" spans="1:18" x14ac:dyDescent="0.3">
      <c r="A27" s="2"/>
      <c r="B27" s="2"/>
      <c r="C27" s="2"/>
      <c r="D27" s="2"/>
      <c r="E27" s="3"/>
      <c r="F27" s="3"/>
      <c r="G27" s="3"/>
      <c r="H27" s="3"/>
      <c r="I27" s="2"/>
      <c r="J27" s="2"/>
    </row>
    <row r="28" spans="1:18" x14ac:dyDescent="0.3">
      <c r="A28" s="2"/>
      <c r="B28" s="2"/>
      <c r="C28" s="2"/>
      <c r="D28" s="2"/>
      <c r="E28" s="3"/>
      <c r="F28" s="3"/>
      <c r="G28" s="3"/>
      <c r="H28" s="3"/>
      <c r="I28" s="2"/>
      <c r="J28" s="2"/>
    </row>
    <row r="29" spans="1:18" x14ac:dyDescent="0.3">
      <c r="A29" s="2"/>
      <c r="B29" s="2"/>
      <c r="C29" s="2"/>
      <c r="D29" s="2"/>
      <c r="E29" s="3"/>
      <c r="F29" s="3"/>
      <c r="G29" s="3"/>
      <c r="H29" s="3"/>
      <c r="I29" s="2"/>
      <c r="J29" s="2"/>
    </row>
    <row r="30" spans="1:18" x14ac:dyDescent="0.3">
      <c r="A30" s="2"/>
      <c r="B30" s="2"/>
      <c r="C30" s="2"/>
      <c r="D30" s="2"/>
      <c r="E30" s="3"/>
      <c r="F30" s="3"/>
      <c r="G30" s="3"/>
      <c r="H30" s="3"/>
      <c r="I30" s="2"/>
      <c r="J30" s="2"/>
    </row>
    <row r="31" spans="1:18" x14ac:dyDescent="0.3">
      <c r="A31" s="2"/>
      <c r="B31" s="2"/>
      <c r="C31" s="2"/>
      <c r="D31" s="2"/>
      <c r="E31" s="3"/>
      <c r="F31" s="3"/>
      <c r="G31" s="3"/>
      <c r="H31" s="3"/>
      <c r="I31" s="2"/>
      <c r="J31" s="2"/>
    </row>
    <row r="32" spans="1:18" x14ac:dyDescent="0.3">
      <c r="A32" s="2"/>
      <c r="B32" s="2"/>
      <c r="C32" s="2"/>
      <c r="D32" s="2"/>
      <c r="E32" s="3"/>
      <c r="F32" s="3"/>
      <c r="G32" s="3"/>
      <c r="H32" s="3"/>
      <c r="I32" s="2"/>
      <c r="J32" s="2"/>
    </row>
    <row r="33" spans="1:10" x14ac:dyDescent="0.3">
      <c r="A33" s="2"/>
      <c r="B33" s="2"/>
      <c r="C33" s="2"/>
      <c r="D33" s="2"/>
      <c r="E33" s="3"/>
      <c r="F33" s="3"/>
      <c r="G33" s="3"/>
      <c r="H33" s="3"/>
      <c r="I33" s="2"/>
      <c r="J33" s="2"/>
    </row>
    <row r="34" spans="1:10" x14ac:dyDescent="0.3">
      <c r="A34" s="2"/>
      <c r="B34" s="2"/>
      <c r="C34" s="2"/>
      <c r="D34" s="2"/>
      <c r="E34" s="3"/>
      <c r="F34" s="3"/>
      <c r="G34" s="3"/>
      <c r="H34" s="3"/>
      <c r="I34" s="2"/>
      <c r="J34" s="2"/>
    </row>
  </sheetData>
  <mergeCells count="3">
    <mergeCell ref="A1:F1"/>
    <mergeCell ref="P4:Q4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D308-116A-420A-ACAB-61E29E931139}">
  <dimension ref="A1:G42"/>
  <sheetViews>
    <sheetView zoomScale="120" zoomScaleNormal="120" workbookViewId="0">
      <selection activeCell="B20" sqref="B20"/>
    </sheetView>
  </sheetViews>
  <sheetFormatPr defaultRowHeight="14.4" x14ac:dyDescent="0.3"/>
  <cols>
    <col min="1" max="1" width="49.33203125" bestFit="1" customWidth="1"/>
    <col min="2" max="2" width="15" bestFit="1" customWidth="1"/>
    <col min="3" max="3" width="9" customWidth="1"/>
    <col min="4" max="6" width="12.5546875" bestFit="1" customWidth="1"/>
    <col min="7" max="7" width="8.109375" bestFit="1" customWidth="1"/>
    <col min="253" max="253" width="10.5546875" bestFit="1" customWidth="1"/>
    <col min="254" max="254" width="10" bestFit="1" customWidth="1"/>
    <col min="255" max="255" width="9" customWidth="1"/>
    <col min="256" max="256" width="14" bestFit="1" customWidth="1"/>
    <col min="257" max="257" width="10.5546875" bestFit="1" customWidth="1"/>
    <col min="258" max="258" width="15" bestFit="1" customWidth="1"/>
    <col min="259" max="260" width="9" customWidth="1"/>
    <col min="509" max="509" width="10.5546875" bestFit="1" customWidth="1"/>
    <col min="510" max="510" width="10" bestFit="1" customWidth="1"/>
    <col min="511" max="511" width="9" customWidth="1"/>
    <col min="512" max="512" width="14" bestFit="1" customWidth="1"/>
    <col min="513" max="513" width="10.5546875" bestFit="1" customWidth="1"/>
    <col min="514" max="514" width="15" bestFit="1" customWidth="1"/>
    <col min="515" max="516" width="9" customWidth="1"/>
    <col min="765" max="765" width="10.5546875" bestFit="1" customWidth="1"/>
    <col min="766" max="766" width="10" bestFit="1" customWidth="1"/>
    <col min="767" max="767" width="9" customWidth="1"/>
    <col min="768" max="768" width="14" bestFit="1" customWidth="1"/>
    <col min="769" max="769" width="10.5546875" bestFit="1" customWidth="1"/>
    <col min="770" max="770" width="15" bestFit="1" customWidth="1"/>
    <col min="771" max="772" width="9" customWidth="1"/>
    <col min="1021" max="1021" width="10.5546875" bestFit="1" customWidth="1"/>
    <col min="1022" max="1022" width="10" bestFit="1" customWidth="1"/>
    <col min="1023" max="1023" width="9" customWidth="1"/>
    <col min="1024" max="1024" width="14" bestFit="1" customWidth="1"/>
    <col min="1025" max="1025" width="10.5546875" bestFit="1" customWidth="1"/>
    <col min="1026" max="1026" width="15" bestFit="1" customWidth="1"/>
    <col min="1027" max="1028" width="9" customWidth="1"/>
    <col min="1277" max="1277" width="10.5546875" bestFit="1" customWidth="1"/>
    <col min="1278" max="1278" width="10" bestFit="1" customWidth="1"/>
    <col min="1279" max="1279" width="9" customWidth="1"/>
    <col min="1280" max="1280" width="14" bestFit="1" customWidth="1"/>
    <col min="1281" max="1281" width="10.5546875" bestFit="1" customWidth="1"/>
    <col min="1282" max="1282" width="15" bestFit="1" customWidth="1"/>
    <col min="1283" max="1284" width="9" customWidth="1"/>
    <col min="1533" max="1533" width="10.5546875" bestFit="1" customWidth="1"/>
    <col min="1534" max="1534" width="10" bestFit="1" customWidth="1"/>
    <col min="1535" max="1535" width="9" customWidth="1"/>
    <col min="1536" max="1536" width="14" bestFit="1" customWidth="1"/>
    <col min="1537" max="1537" width="10.5546875" bestFit="1" customWidth="1"/>
    <col min="1538" max="1538" width="15" bestFit="1" customWidth="1"/>
    <col min="1539" max="1540" width="9" customWidth="1"/>
    <col min="1789" max="1789" width="10.5546875" bestFit="1" customWidth="1"/>
    <col min="1790" max="1790" width="10" bestFit="1" customWidth="1"/>
    <col min="1791" max="1791" width="9" customWidth="1"/>
    <col min="1792" max="1792" width="14" bestFit="1" customWidth="1"/>
    <col min="1793" max="1793" width="10.5546875" bestFit="1" customWidth="1"/>
    <col min="1794" max="1794" width="15" bestFit="1" customWidth="1"/>
    <col min="1795" max="1796" width="9" customWidth="1"/>
    <col min="2045" max="2045" width="10.5546875" bestFit="1" customWidth="1"/>
    <col min="2046" max="2046" width="10" bestFit="1" customWidth="1"/>
    <col min="2047" max="2047" width="9" customWidth="1"/>
    <col min="2048" max="2048" width="14" bestFit="1" customWidth="1"/>
    <col min="2049" max="2049" width="10.5546875" bestFit="1" customWidth="1"/>
    <col min="2050" max="2050" width="15" bestFit="1" customWidth="1"/>
    <col min="2051" max="2052" width="9" customWidth="1"/>
    <col min="2301" max="2301" width="10.5546875" bestFit="1" customWidth="1"/>
    <col min="2302" max="2302" width="10" bestFit="1" customWidth="1"/>
    <col min="2303" max="2303" width="9" customWidth="1"/>
    <col min="2304" max="2304" width="14" bestFit="1" customWidth="1"/>
    <col min="2305" max="2305" width="10.5546875" bestFit="1" customWidth="1"/>
    <col min="2306" max="2306" width="15" bestFit="1" customWidth="1"/>
    <col min="2307" max="2308" width="9" customWidth="1"/>
    <col min="2557" max="2557" width="10.5546875" bestFit="1" customWidth="1"/>
    <col min="2558" max="2558" width="10" bestFit="1" customWidth="1"/>
    <col min="2559" max="2559" width="9" customWidth="1"/>
    <col min="2560" max="2560" width="14" bestFit="1" customWidth="1"/>
    <col min="2561" max="2561" width="10.5546875" bestFit="1" customWidth="1"/>
    <col min="2562" max="2562" width="15" bestFit="1" customWidth="1"/>
    <col min="2563" max="2564" width="9" customWidth="1"/>
    <col min="2813" max="2813" width="10.5546875" bestFit="1" customWidth="1"/>
    <col min="2814" max="2814" width="10" bestFit="1" customWidth="1"/>
    <col min="2815" max="2815" width="9" customWidth="1"/>
    <col min="2816" max="2816" width="14" bestFit="1" customWidth="1"/>
    <col min="2817" max="2817" width="10.5546875" bestFit="1" customWidth="1"/>
    <col min="2818" max="2818" width="15" bestFit="1" customWidth="1"/>
    <col min="2819" max="2820" width="9" customWidth="1"/>
    <col min="3069" max="3069" width="10.5546875" bestFit="1" customWidth="1"/>
    <col min="3070" max="3070" width="10" bestFit="1" customWidth="1"/>
    <col min="3071" max="3071" width="9" customWidth="1"/>
    <col min="3072" max="3072" width="14" bestFit="1" customWidth="1"/>
    <col min="3073" max="3073" width="10.5546875" bestFit="1" customWidth="1"/>
    <col min="3074" max="3074" width="15" bestFit="1" customWidth="1"/>
    <col min="3075" max="3076" width="9" customWidth="1"/>
    <col min="3325" max="3325" width="10.5546875" bestFit="1" customWidth="1"/>
    <col min="3326" max="3326" width="10" bestFit="1" customWidth="1"/>
    <col min="3327" max="3327" width="9" customWidth="1"/>
    <col min="3328" max="3328" width="14" bestFit="1" customWidth="1"/>
    <col min="3329" max="3329" width="10.5546875" bestFit="1" customWidth="1"/>
    <col min="3330" max="3330" width="15" bestFit="1" customWidth="1"/>
    <col min="3331" max="3332" width="9" customWidth="1"/>
    <col min="3581" max="3581" width="10.5546875" bestFit="1" customWidth="1"/>
    <col min="3582" max="3582" width="10" bestFit="1" customWidth="1"/>
    <col min="3583" max="3583" width="9" customWidth="1"/>
    <col min="3584" max="3584" width="14" bestFit="1" customWidth="1"/>
    <col min="3585" max="3585" width="10.5546875" bestFit="1" customWidth="1"/>
    <col min="3586" max="3586" width="15" bestFit="1" customWidth="1"/>
    <col min="3587" max="3588" width="9" customWidth="1"/>
    <col min="3837" max="3837" width="10.5546875" bestFit="1" customWidth="1"/>
    <col min="3838" max="3838" width="10" bestFit="1" customWidth="1"/>
    <col min="3839" max="3839" width="9" customWidth="1"/>
    <col min="3840" max="3840" width="14" bestFit="1" customWidth="1"/>
    <col min="3841" max="3841" width="10.5546875" bestFit="1" customWidth="1"/>
    <col min="3842" max="3842" width="15" bestFit="1" customWidth="1"/>
    <col min="3843" max="3844" width="9" customWidth="1"/>
    <col min="4093" max="4093" width="10.5546875" bestFit="1" customWidth="1"/>
    <col min="4094" max="4094" width="10" bestFit="1" customWidth="1"/>
    <col min="4095" max="4095" width="9" customWidth="1"/>
    <col min="4096" max="4096" width="14" bestFit="1" customWidth="1"/>
    <col min="4097" max="4097" width="10.5546875" bestFit="1" customWidth="1"/>
    <col min="4098" max="4098" width="15" bestFit="1" customWidth="1"/>
    <col min="4099" max="4100" width="9" customWidth="1"/>
    <col min="4349" max="4349" width="10.5546875" bestFit="1" customWidth="1"/>
    <col min="4350" max="4350" width="10" bestFit="1" customWidth="1"/>
    <col min="4351" max="4351" width="9" customWidth="1"/>
    <col min="4352" max="4352" width="14" bestFit="1" customWidth="1"/>
    <col min="4353" max="4353" width="10.5546875" bestFit="1" customWidth="1"/>
    <col min="4354" max="4354" width="15" bestFit="1" customWidth="1"/>
    <col min="4355" max="4356" width="9" customWidth="1"/>
    <col min="4605" max="4605" width="10.5546875" bestFit="1" customWidth="1"/>
    <col min="4606" max="4606" width="10" bestFit="1" customWidth="1"/>
    <col min="4607" max="4607" width="9" customWidth="1"/>
    <col min="4608" max="4608" width="14" bestFit="1" customWidth="1"/>
    <col min="4609" max="4609" width="10.5546875" bestFit="1" customWidth="1"/>
    <col min="4610" max="4610" width="15" bestFit="1" customWidth="1"/>
    <col min="4611" max="4612" width="9" customWidth="1"/>
    <col min="4861" max="4861" width="10.5546875" bestFit="1" customWidth="1"/>
    <col min="4862" max="4862" width="10" bestFit="1" customWidth="1"/>
    <col min="4863" max="4863" width="9" customWidth="1"/>
    <col min="4864" max="4864" width="14" bestFit="1" customWidth="1"/>
    <col min="4865" max="4865" width="10.5546875" bestFit="1" customWidth="1"/>
    <col min="4866" max="4866" width="15" bestFit="1" customWidth="1"/>
    <col min="4867" max="4868" width="9" customWidth="1"/>
    <col min="5117" max="5117" width="10.5546875" bestFit="1" customWidth="1"/>
    <col min="5118" max="5118" width="10" bestFit="1" customWidth="1"/>
    <col min="5119" max="5119" width="9" customWidth="1"/>
    <col min="5120" max="5120" width="14" bestFit="1" customWidth="1"/>
    <col min="5121" max="5121" width="10.5546875" bestFit="1" customWidth="1"/>
    <col min="5122" max="5122" width="15" bestFit="1" customWidth="1"/>
    <col min="5123" max="5124" width="9" customWidth="1"/>
    <col min="5373" max="5373" width="10.5546875" bestFit="1" customWidth="1"/>
    <col min="5374" max="5374" width="10" bestFit="1" customWidth="1"/>
    <col min="5375" max="5375" width="9" customWidth="1"/>
    <col min="5376" max="5376" width="14" bestFit="1" customWidth="1"/>
    <col min="5377" max="5377" width="10.5546875" bestFit="1" customWidth="1"/>
    <col min="5378" max="5378" width="15" bestFit="1" customWidth="1"/>
    <col min="5379" max="5380" width="9" customWidth="1"/>
    <col min="5629" max="5629" width="10.5546875" bestFit="1" customWidth="1"/>
    <col min="5630" max="5630" width="10" bestFit="1" customWidth="1"/>
    <col min="5631" max="5631" width="9" customWidth="1"/>
    <col min="5632" max="5632" width="14" bestFit="1" customWidth="1"/>
    <col min="5633" max="5633" width="10.5546875" bestFit="1" customWidth="1"/>
    <col min="5634" max="5634" width="15" bestFit="1" customWidth="1"/>
    <col min="5635" max="5636" width="9" customWidth="1"/>
    <col min="5885" max="5885" width="10.5546875" bestFit="1" customWidth="1"/>
    <col min="5886" max="5886" width="10" bestFit="1" customWidth="1"/>
    <col min="5887" max="5887" width="9" customWidth="1"/>
    <col min="5888" max="5888" width="14" bestFit="1" customWidth="1"/>
    <col min="5889" max="5889" width="10.5546875" bestFit="1" customWidth="1"/>
    <col min="5890" max="5890" width="15" bestFit="1" customWidth="1"/>
    <col min="5891" max="5892" width="9" customWidth="1"/>
    <col min="6141" max="6141" width="10.5546875" bestFit="1" customWidth="1"/>
    <col min="6142" max="6142" width="10" bestFit="1" customWidth="1"/>
    <col min="6143" max="6143" width="9" customWidth="1"/>
    <col min="6144" max="6144" width="14" bestFit="1" customWidth="1"/>
    <col min="6145" max="6145" width="10.5546875" bestFit="1" customWidth="1"/>
    <col min="6146" max="6146" width="15" bestFit="1" customWidth="1"/>
    <col min="6147" max="6148" width="9" customWidth="1"/>
    <col min="6397" max="6397" width="10.5546875" bestFit="1" customWidth="1"/>
    <col min="6398" max="6398" width="10" bestFit="1" customWidth="1"/>
    <col min="6399" max="6399" width="9" customWidth="1"/>
    <col min="6400" max="6400" width="14" bestFit="1" customWidth="1"/>
    <col min="6401" max="6401" width="10.5546875" bestFit="1" customWidth="1"/>
    <col min="6402" max="6402" width="15" bestFit="1" customWidth="1"/>
    <col min="6403" max="6404" width="9" customWidth="1"/>
    <col min="6653" max="6653" width="10.5546875" bestFit="1" customWidth="1"/>
    <col min="6654" max="6654" width="10" bestFit="1" customWidth="1"/>
    <col min="6655" max="6655" width="9" customWidth="1"/>
    <col min="6656" max="6656" width="14" bestFit="1" customWidth="1"/>
    <col min="6657" max="6657" width="10.5546875" bestFit="1" customWidth="1"/>
    <col min="6658" max="6658" width="15" bestFit="1" customWidth="1"/>
    <col min="6659" max="6660" width="9" customWidth="1"/>
    <col min="6909" max="6909" width="10.5546875" bestFit="1" customWidth="1"/>
    <col min="6910" max="6910" width="10" bestFit="1" customWidth="1"/>
    <col min="6911" max="6911" width="9" customWidth="1"/>
    <col min="6912" max="6912" width="14" bestFit="1" customWidth="1"/>
    <col min="6913" max="6913" width="10.5546875" bestFit="1" customWidth="1"/>
    <col min="6914" max="6914" width="15" bestFit="1" customWidth="1"/>
    <col min="6915" max="6916" width="9" customWidth="1"/>
    <col min="7165" max="7165" width="10.5546875" bestFit="1" customWidth="1"/>
    <col min="7166" max="7166" width="10" bestFit="1" customWidth="1"/>
    <col min="7167" max="7167" width="9" customWidth="1"/>
    <col min="7168" max="7168" width="14" bestFit="1" customWidth="1"/>
    <col min="7169" max="7169" width="10.5546875" bestFit="1" customWidth="1"/>
    <col min="7170" max="7170" width="15" bestFit="1" customWidth="1"/>
    <col min="7171" max="7172" width="9" customWidth="1"/>
    <col min="7421" max="7421" width="10.5546875" bestFit="1" customWidth="1"/>
    <col min="7422" max="7422" width="10" bestFit="1" customWidth="1"/>
    <col min="7423" max="7423" width="9" customWidth="1"/>
    <col min="7424" max="7424" width="14" bestFit="1" customWidth="1"/>
    <col min="7425" max="7425" width="10.5546875" bestFit="1" customWidth="1"/>
    <col min="7426" max="7426" width="15" bestFit="1" customWidth="1"/>
    <col min="7427" max="7428" width="9" customWidth="1"/>
    <col min="7677" max="7677" width="10.5546875" bestFit="1" customWidth="1"/>
    <col min="7678" max="7678" width="10" bestFit="1" customWidth="1"/>
    <col min="7679" max="7679" width="9" customWidth="1"/>
    <col min="7680" max="7680" width="14" bestFit="1" customWidth="1"/>
    <col min="7681" max="7681" width="10.5546875" bestFit="1" customWidth="1"/>
    <col min="7682" max="7682" width="15" bestFit="1" customWidth="1"/>
    <col min="7683" max="7684" width="9" customWidth="1"/>
    <col min="7933" max="7933" width="10.5546875" bestFit="1" customWidth="1"/>
    <col min="7934" max="7934" width="10" bestFit="1" customWidth="1"/>
    <col min="7935" max="7935" width="9" customWidth="1"/>
    <col min="7936" max="7936" width="14" bestFit="1" customWidth="1"/>
    <col min="7937" max="7937" width="10.5546875" bestFit="1" customWidth="1"/>
    <col min="7938" max="7938" width="15" bestFit="1" customWidth="1"/>
    <col min="7939" max="7940" width="9" customWidth="1"/>
    <col min="8189" max="8189" width="10.5546875" bestFit="1" customWidth="1"/>
    <col min="8190" max="8190" width="10" bestFit="1" customWidth="1"/>
    <col min="8191" max="8191" width="9" customWidth="1"/>
    <col min="8192" max="8192" width="14" bestFit="1" customWidth="1"/>
    <col min="8193" max="8193" width="10.5546875" bestFit="1" customWidth="1"/>
    <col min="8194" max="8194" width="15" bestFit="1" customWidth="1"/>
    <col min="8195" max="8196" width="9" customWidth="1"/>
    <col min="8445" max="8445" width="10.5546875" bestFit="1" customWidth="1"/>
    <col min="8446" max="8446" width="10" bestFit="1" customWidth="1"/>
    <col min="8447" max="8447" width="9" customWidth="1"/>
    <col min="8448" max="8448" width="14" bestFit="1" customWidth="1"/>
    <col min="8449" max="8449" width="10.5546875" bestFit="1" customWidth="1"/>
    <col min="8450" max="8450" width="15" bestFit="1" customWidth="1"/>
    <col min="8451" max="8452" width="9" customWidth="1"/>
    <col min="8701" max="8701" width="10.5546875" bestFit="1" customWidth="1"/>
    <col min="8702" max="8702" width="10" bestFit="1" customWidth="1"/>
    <col min="8703" max="8703" width="9" customWidth="1"/>
    <col min="8704" max="8704" width="14" bestFit="1" customWidth="1"/>
    <col min="8705" max="8705" width="10.5546875" bestFit="1" customWidth="1"/>
    <col min="8706" max="8706" width="15" bestFit="1" customWidth="1"/>
    <col min="8707" max="8708" width="9" customWidth="1"/>
    <col min="8957" max="8957" width="10.5546875" bestFit="1" customWidth="1"/>
    <col min="8958" max="8958" width="10" bestFit="1" customWidth="1"/>
    <col min="8959" max="8959" width="9" customWidth="1"/>
    <col min="8960" max="8960" width="14" bestFit="1" customWidth="1"/>
    <col min="8961" max="8961" width="10.5546875" bestFit="1" customWidth="1"/>
    <col min="8962" max="8962" width="15" bestFit="1" customWidth="1"/>
    <col min="8963" max="8964" width="9" customWidth="1"/>
    <col min="9213" max="9213" width="10.5546875" bestFit="1" customWidth="1"/>
    <col min="9214" max="9214" width="10" bestFit="1" customWidth="1"/>
    <col min="9215" max="9215" width="9" customWidth="1"/>
    <col min="9216" max="9216" width="14" bestFit="1" customWidth="1"/>
    <col min="9217" max="9217" width="10.5546875" bestFit="1" customWidth="1"/>
    <col min="9218" max="9218" width="15" bestFit="1" customWidth="1"/>
    <col min="9219" max="9220" width="9" customWidth="1"/>
    <col min="9469" max="9469" width="10.5546875" bestFit="1" customWidth="1"/>
    <col min="9470" max="9470" width="10" bestFit="1" customWidth="1"/>
    <col min="9471" max="9471" width="9" customWidth="1"/>
    <col min="9472" max="9472" width="14" bestFit="1" customWidth="1"/>
    <col min="9473" max="9473" width="10.5546875" bestFit="1" customWidth="1"/>
    <col min="9474" max="9474" width="15" bestFit="1" customWidth="1"/>
    <col min="9475" max="9476" width="9" customWidth="1"/>
    <col min="9725" max="9725" width="10.5546875" bestFit="1" customWidth="1"/>
    <col min="9726" max="9726" width="10" bestFit="1" customWidth="1"/>
    <col min="9727" max="9727" width="9" customWidth="1"/>
    <col min="9728" max="9728" width="14" bestFit="1" customWidth="1"/>
    <col min="9729" max="9729" width="10.5546875" bestFit="1" customWidth="1"/>
    <col min="9730" max="9730" width="15" bestFit="1" customWidth="1"/>
    <col min="9731" max="9732" width="9" customWidth="1"/>
    <col min="9981" max="9981" width="10.5546875" bestFit="1" customWidth="1"/>
    <col min="9982" max="9982" width="10" bestFit="1" customWidth="1"/>
    <col min="9983" max="9983" width="9" customWidth="1"/>
    <col min="9984" max="9984" width="14" bestFit="1" customWidth="1"/>
    <col min="9985" max="9985" width="10.5546875" bestFit="1" customWidth="1"/>
    <col min="9986" max="9986" width="15" bestFit="1" customWidth="1"/>
    <col min="9987" max="9988" width="9" customWidth="1"/>
    <col min="10237" max="10237" width="10.5546875" bestFit="1" customWidth="1"/>
    <col min="10238" max="10238" width="10" bestFit="1" customWidth="1"/>
    <col min="10239" max="10239" width="9" customWidth="1"/>
    <col min="10240" max="10240" width="14" bestFit="1" customWidth="1"/>
    <col min="10241" max="10241" width="10.5546875" bestFit="1" customWidth="1"/>
    <col min="10242" max="10242" width="15" bestFit="1" customWidth="1"/>
    <col min="10243" max="10244" width="9" customWidth="1"/>
    <col min="10493" max="10493" width="10.5546875" bestFit="1" customWidth="1"/>
    <col min="10494" max="10494" width="10" bestFit="1" customWidth="1"/>
    <col min="10495" max="10495" width="9" customWidth="1"/>
    <col min="10496" max="10496" width="14" bestFit="1" customWidth="1"/>
    <col min="10497" max="10497" width="10.5546875" bestFit="1" customWidth="1"/>
    <col min="10498" max="10498" width="15" bestFit="1" customWidth="1"/>
    <col min="10499" max="10500" width="9" customWidth="1"/>
    <col min="10749" max="10749" width="10.5546875" bestFit="1" customWidth="1"/>
    <col min="10750" max="10750" width="10" bestFit="1" customWidth="1"/>
    <col min="10751" max="10751" width="9" customWidth="1"/>
    <col min="10752" max="10752" width="14" bestFit="1" customWidth="1"/>
    <col min="10753" max="10753" width="10.5546875" bestFit="1" customWidth="1"/>
    <col min="10754" max="10754" width="15" bestFit="1" customWidth="1"/>
    <col min="10755" max="10756" width="9" customWidth="1"/>
    <col min="11005" max="11005" width="10.5546875" bestFit="1" customWidth="1"/>
    <col min="11006" max="11006" width="10" bestFit="1" customWidth="1"/>
    <col min="11007" max="11007" width="9" customWidth="1"/>
    <col min="11008" max="11008" width="14" bestFit="1" customWidth="1"/>
    <col min="11009" max="11009" width="10.5546875" bestFit="1" customWidth="1"/>
    <col min="11010" max="11010" width="15" bestFit="1" customWidth="1"/>
    <col min="11011" max="11012" width="9" customWidth="1"/>
    <col min="11261" max="11261" width="10.5546875" bestFit="1" customWidth="1"/>
    <col min="11262" max="11262" width="10" bestFit="1" customWidth="1"/>
    <col min="11263" max="11263" width="9" customWidth="1"/>
    <col min="11264" max="11264" width="14" bestFit="1" customWidth="1"/>
    <col min="11265" max="11265" width="10.5546875" bestFit="1" customWidth="1"/>
    <col min="11266" max="11266" width="15" bestFit="1" customWidth="1"/>
    <col min="11267" max="11268" width="9" customWidth="1"/>
    <col min="11517" max="11517" width="10.5546875" bestFit="1" customWidth="1"/>
    <col min="11518" max="11518" width="10" bestFit="1" customWidth="1"/>
    <col min="11519" max="11519" width="9" customWidth="1"/>
    <col min="11520" max="11520" width="14" bestFit="1" customWidth="1"/>
    <col min="11521" max="11521" width="10.5546875" bestFit="1" customWidth="1"/>
    <col min="11522" max="11522" width="15" bestFit="1" customWidth="1"/>
    <col min="11523" max="11524" width="9" customWidth="1"/>
    <col min="11773" max="11773" width="10.5546875" bestFit="1" customWidth="1"/>
    <col min="11774" max="11774" width="10" bestFit="1" customWidth="1"/>
    <col min="11775" max="11775" width="9" customWidth="1"/>
    <col min="11776" max="11776" width="14" bestFit="1" customWidth="1"/>
    <col min="11777" max="11777" width="10.5546875" bestFit="1" customWidth="1"/>
    <col min="11778" max="11778" width="15" bestFit="1" customWidth="1"/>
    <col min="11779" max="11780" width="9" customWidth="1"/>
    <col min="12029" max="12029" width="10.5546875" bestFit="1" customWidth="1"/>
    <col min="12030" max="12030" width="10" bestFit="1" customWidth="1"/>
    <col min="12031" max="12031" width="9" customWidth="1"/>
    <col min="12032" max="12032" width="14" bestFit="1" customWidth="1"/>
    <col min="12033" max="12033" width="10.5546875" bestFit="1" customWidth="1"/>
    <col min="12034" max="12034" width="15" bestFit="1" customWidth="1"/>
    <col min="12035" max="12036" width="9" customWidth="1"/>
    <col min="12285" max="12285" width="10.5546875" bestFit="1" customWidth="1"/>
    <col min="12286" max="12286" width="10" bestFit="1" customWidth="1"/>
    <col min="12287" max="12287" width="9" customWidth="1"/>
    <col min="12288" max="12288" width="14" bestFit="1" customWidth="1"/>
    <col min="12289" max="12289" width="10.5546875" bestFit="1" customWidth="1"/>
    <col min="12290" max="12290" width="15" bestFit="1" customWidth="1"/>
    <col min="12291" max="12292" width="9" customWidth="1"/>
    <col min="12541" max="12541" width="10.5546875" bestFit="1" customWidth="1"/>
    <col min="12542" max="12542" width="10" bestFit="1" customWidth="1"/>
    <col min="12543" max="12543" width="9" customWidth="1"/>
    <col min="12544" max="12544" width="14" bestFit="1" customWidth="1"/>
    <col min="12545" max="12545" width="10.5546875" bestFit="1" customWidth="1"/>
    <col min="12546" max="12546" width="15" bestFit="1" customWidth="1"/>
    <col min="12547" max="12548" width="9" customWidth="1"/>
    <col min="12797" max="12797" width="10.5546875" bestFit="1" customWidth="1"/>
    <col min="12798" max="12798" width="10" bestFit="1" customWidth="1"/>
    <col min="12799" max="12799" width="9" customWidth="1"/>
    <col min="12800" max="12800" width="14" bestFit="1" customWidth="1"/>
    <col min="12801" max="12801" width="10.5546875" bestFit="1" customWidth="1"/>
    <col min="12802" max="12802" width="15" bestFit="1" customWidth="1"/>
    <col min="12803" max="12804" width="9" customWidth="1"/>
    <col min="13053" max="13053" width="10.5546875" bestFit="1" customWidth="1"/>
    <col min="13054" max="13054" width="10" bestFit="1" customWidth="1"/>
    <col min="13055" max="13055" width="9" customWidth="1"/>
    <col min="13056" max="13056" width="14" bestFit="1" customWidth="1"/>
    <col min="13057" max="13057" width="10.5546875" bestFit="1" customWidth="1"/>
    <col min="13058" max="13058" width="15" bestFit="1" customWidth="1"/>
    <col min="13059" max="13060" width="9" customWidth="1"/>
    <col min="13309" max="13309" width="10.5546875" bestFit="1" customWidth="1"/>
    <col min="13310" max="13310" width="10" bestFit="1" customWidth="1"/>
    <col min="13311" max="13311" width="9" customWidth="1"/>
    <col min="13312" max="13312" width="14" bestFit="1" customWidth="1"/>
    <col min="13313" max="13313" width="10.5546875" bestFit="1" customWidth="1"/>
    <col min="13314" max="13314" width="15" bestFit="1" customWidth="1"/>
    <col min="13315" max="13316" width="9" customWidth="1"/>
    <col min="13565" max="13565" width="10.5546875" bestFit="1" customWidth="1"/>
    <col min="13566" max="13566" width="10" bestFit="1" customWidth="1"/>
    <col min="13567" max="13567" width="9" customWidth="1"/>
    <col min="13568" max="13568" width="14" bestFit="1" customWidth="1"/>
    <col min="13569" max="13569" width="10.5546875" bestFit="1" customWidth="1"/>
    <col min="13570" max="13570" width="15" bestFit="1" customWidth="1"/>
    <col min="13571" max="13572" width="9" customWidth="1"/>
    <col min="13821" max="13821" width="10.5546875" bestFit="1" customWidth="1"/>
    <col min="13822" max="13822" width="10" bestFit="1" customWidth="1"/>
    <col min="13823" max="13823" width="9" customWidth="1"/>
    <col min="13824" max="13824" width="14" bestFit="1" customWidth="1"/>
    <col min="13825" max="13825" width="10.5546875" bestFit="1" customWidth="1"/>
    <col min="13826" max="13826" width="15" bestFit="1" customWidth="1"/>
    <col min="13827" max="13828" width="9" customWidth="1"/>
    <col min="14077" max="14077" width="10.5546875" bestFit="1" customWidth="1"/>
    <col min="14078" max="14078" width="10" bestFit="1" customWidth="1"/>
    <col min="14079" max="14079" width="9" customWidth="1"/>
    <col min="14080" max="14080" width="14" bestFit="1" customWidth="1"/>
    <col min="14081" max="14081" width="10.5546875" bestFit="1" customWidth="1"/>
    <col min="14082" max="14082" width="15" bestFit="1" customWidth="1"/>
    <col min="14083" max="14084" width="9" customWidth="1"/>
    <col min="14333" max="14333" width="10.5546875" bestFit="1" customWidth="1"/>
    <col min="14334" max="14334" width="10" bestFit="1" customWidth="1"/>
    <col min="14335" max="14335" width="9" customWidth="1"/>
    <col min="14336" max="14336" width="14" bestFit="1" customWidth="1"/>
    <col min="14337" max="14337" width="10.5546875" bestFit="1" customWidth="1"/>
    <col min="14338" max="14338" width="15" bestFit="1" customWidth="1"/>
    <col min="14339" max="14340" width="9" customWidth="1"/>
    <col min="14589" max="14589" width="10.5546875" bestFit="1" customWidth="1"/>
    <col min="14590" max="14590" width="10" bestFit="1" customWidth="1"/>
    <col min="14591" max="14591" width="9" customWidth="1"/>
    <col min="14592" max="14592" width="14" bestFit="1" customWidth="1"/>
    <col min="14593" max="14593" width="10.5546875" bestFit="1" customWidth="1"/>
    <col min="14594" max="14594" width="15" bestFit="1" customWidth="1"/>
    <col min="14595" max="14596" width="9" customWidth="1"/>
    <col min="14845" max="14845" width="10.5546875" bestFit="1" customWidth="1"/>
    <col min="14846" max="14846" width="10" bestFit="1" customWidth="1"/>
    <col min="14847" max="14847" width="9" customWidth="1"/>
    <col min="14848" max="14848" width="14" bestFit="1" customWidth="1"/>
    <col min="14849" max="14849" width="10.5546875" bestFit="1" customWidth="1"/>
    <col min="14850" max="14850" width="15" bestFit="1" customWidth="1"/>
    <col min="14851" max="14852" width="9" customWidth="1"/>
    <col min="15101" max="15101" width="10.5546875" bestFit="1" customWidth="1"/>
    <col min="15102" max="15102" width="10" bestFit="1" customWidth="1"/>
    <col min="15103" max="15103" width="9" customWidth="1"/>
    <col min="15104" max="15104" width="14" bestFit="1" customWidth="1"/>
    <col min="15105" max="15105" width="10.5546875" bestFit="1" customWidth="1"/>
    <col min="15106" max="15106" width="15" bestFit="1" customWidth="1"/>
    <col min="15107" max="15108" width="9" customWidth="1"/>
    <col min="15357" max="15357" width="10.5546875" bestFit="1" customWidth="1"/>
    <col min="15358" max="15358" width="10" bestFit="1" customWidth="1"/>
    <col min="15359" max="15359" width="9" customWidth="1"/>
    <col min="15360" max="15360" width="14" bestFit="1" customWidth="1"/>
    <col min="15361" max="15361" width="10.5546875" bestFit="1" customWidth="1"/>
    <col min="15362" max="15362" width="15" bestFit="1" customWidth="1"/>
    <col min="15363" max="15364" width="9" customWidth="1"/>
    <col min="15613" max="15613" width="10.5546875" bestFit="1" customWidth="1"/>
    <col min="15614" max="15614" width="10" bestFit="1" customWidth="1"/>
    <col min="15615" max="15615" width="9" customWidth="1"/>
    <col min="15616" max="15616" width="14" bestFit="1" customWidth="1"/>
    <col min="15617" max="15617" width="10.5546875" bestFit="1" customWidth="1"/>
    <col min="15618" max="15618" width="15" bestFit="1" customWidth="1"/>
    <col min="15619" max="15620" width="9" customWidth="1"/>
    <col min="15869" max="15869" width="10.5546875" bestFit="1" customWidth="1"/>
    <col min="15870" max="15870" width="10" bestFit="1" customWidth="1"/>
    <col min="15871" max="15871" width="9" customWidth="1"/>
    <col min="15872" max="15872" width="14" bestFit="1" customWidth="1"/>
    <col min="15873" max="15873" width="10.5546875" bestFit="1" customWidth="1"/>
    <col min="15874" max="15874" width="15" bestFit="1" customWidth="1"/>
    <col min="15875" max="15876" width="9" customWidth="1"/>
    <col min="16125" max="16125" width="10.5546875" bestFit="1" customWidth="1"/>
    <col min="16126" max="16126" width="10" bestFit="1" customWidth="1"/>
    <col min="16127" max="16127" width="9" customWidth="1"/>
    <col min="16128" max="16128" width="14" bestFit="1" customWidth="1"/>
    <col min="16129" max="16129" width="10.5546875" bestFit="1" customWidth="1"/>
    <col min="16130" max="16130" width="15" bestFit="1" customWidth="1"/>
    <col min="16131" max="16132" width="9" customWidth="1"/>
  </cols>
  <sheetData>
    <row r="1" spans="1:7" ht="20.399999999999999" thickBot="1" x14ac:dyDescent="0.45">
      <c r="A1" s="19" t="s">
        <v>81</v>
      </c>
      <c r="B1" s="19"/>
      <c r="D1" s="31" t="s">
        <v>80</v>
      </c>
      <c r="E1" s="31" t="s">
        <v>79</v>
      </c>
      <c r="F1" s="31" t="s">
        <v>78</v>
      </c>
      <c r="G1" s="31" t="s">
        <v>77</v>
      </c>
    </row>
    <row r="2" spans="1:7" ht="15" thickTop="1" x14ac:dyDescent="0.3">
      <c r="D2" s="23" t="s">
        <v>74</v>
      </c>
      <c r="E2" s="23" t="s">
        <v>70</v>
      </c>
      <c r="F2" s="22">
        <v>2</v>
      </c>
      <c r="G2" s="21">
        <v>125</v>
      </c>
    </row>
    <row r="3" spans="1:7" ht="15.6" x14ac:dyDescent="0.3">
      <c r="A3" s="30" t="s">
        <v>76</v>
      </c>
      <c r="B3" s="30"/>
      <c r="D3" s="23" t="s">
        <v>74</v>
      </c>
      <c r="E3" s="23" t="s">
        <v>62</v>
      </c>
      <c r="F3" s="22">
        <v>4</v>
      </c>
      <c r="G3" s="21">
        <v>250</v>
      </c>
    </row>
    <row r="4" spans="1:7" x14ac:dyDescent="0.3">
      <c r="A4" t="s">
        <v>75</v>
      </c>
      <c r="D4" s="23" t="s">
        <v>74</v>
      </c>
      <c r="E4" s="23" t="s">
        <v>60</v>
      </c>
      <c r="F4" s="22">
        <v>6</v>
      </c>
      <c r="G4" s="21">
        <v>350</v>
      </c>
    </row>
    <row r="5" spans="1:7" x14ac:dyDescent="0.3">
      <c r="A5" s="29" t="s">
        <v>73</v>
      </c>
      <c r="B5" s="29"/>
      <c r="D5" s="23" t="s">
        <v>72</v>
      </c>
      <c r="E5" s="23" t="s">
        <v>70</v>
      </c>
      <c r="F5" s="22">
        <v>2</v>
      </c>
      <c r="G5" s="21">
        <v>100</v>
      </c>
    </row>
    <row r="6" spans="1:7" x14ac:dyDescent="0.3">
      <c r="D6" s="23" t="s">
        <v>72</v>
      </c>
      <c r="E6" s="23" t="s">
        <v>62</v>
      </c>
      <c r="F6" s="22">
        <v>4</v>
      </c>
      <c r="G6" s="21">
        <v>200</v>
      </c>
    </row>
    <row r="7" spans="1:7" x14ac:dyDescent="0.3">
      <c r="D7" s="23" t="s">
        <v>72</v>
      </c>
      <c r="E7" s="23" t="s">
        <v>60</v>
      </c>
      <c r="F7" s="22">
        <v>6</v>
      </c>
      <c r="G7" s="21">
        <v>300</v>
      </c>
    </row>
    <row r="8" spans="1:7" ht="15" thickBot="1" x14ac:dyDescent="0.35">
      <c r="A8" s="28" t="s">
        <v>71</v>
      </c>
      <c r="B8" s="28"/>
      <c r="D8" s="23" t="s">
        <v>68</v>
      </c>
      <c r="E8" s="23" t="s">
        <v>70</v>
      </c>
      <c r="F8" s="22">
        <v>2</v>
      </c>
      <c r="G8" s="21">
        <v>100</v>
      </c>
    </row>
    <row r="9" spans="1:7" x14ac:dyDescent="0.3">
      <c r="A9" s="27" t="s">
        <v>69</v>
      </c>
      <c r="B9" s="26" t="s">
        <v>63</v>
      </c>
      <c r="D9" s="23" t="s">
        <v>68</v>
      </c>
      <c r="E9" s="23" t="s">
        <v>60</v>
      </c>
      <c r="F9" s="22">
        <v>4</v>
      </c>
      <c r="G9" s="21">
        <v>200</v>
      </c>
    </row>
    <row r="10" spans="1:7" x14ac:dyDescent="0.3">
      <c r="A10" s="27" t="s">
        <v>67</v>
      </c>
      <c r="B10" s="26" t="s">
        <v>66</v>
      </c>
      <c r="D10" s="23" t="s">
        <v>64</v>
      </c>
      <c r="E10" s="23" t="s">
        <v>62</v>
      </c>
      <c r="F10" s="22">
        <v>4</v>
      </c>
      <c r="G10" s="21">
        <v>400</v>
      </c>
    </row>
    <row r="11" spans="1:7" x14ac:dyDescent="0.3">
      <c r="A11" s="25" t="s">
        <v>65</v>
      </c>
      <c r="B11" s="24" cm="1">
        <f t="array" ref="B11">_xlfn.XLOOKUP(B9&amp;B10,D2:D15&amp;E2:E15,G2:G15)</f>
        <v>450</v>
      </c>
      <c r="D11" s="23" t="s">
        <v>64</v>
      </c>
      <c r="E11" s="23" t="s">
        <v>60</v>
      </c>
      <c r="F11" s="22">
        <v>6</v>
      </c>
      <c r="G11" s="21">
        <v>600</v>
      </c>
    </row>
    <row r="12" spans="1:7" x14ac:dyDescent="0.3">
      <c r="D12" s="23" t="s">
        <v>63</v>
      </c>
      <c r="E12" s="23" t="s">
        <v>62</v>
      </c>
      <c r="F12" s="22">
        <v>4</v>
      </c>
      <c r="G12" s="21">
        <v>450</v>
      </c>
    </row>
    <row r="13" spans="1:7" x14ac:dyDescent="0.3">
      <c r="D13" s="23" t="s">
        <v>63</v>
      </c>
      <c r="E13" s="23" t="s">
        <v>60</v>
      </c>
      <c r="F13" s="22">
        <v>6</v>
      </c>
      <c r="G13" s="21">
        <v>650</v>
      </c>
    </row>
    <row r="14" spans="1:7" x14ac:dyDescent="0.3">
      <c r="D14" s="23" t="s">
        <v>61</v>
      </c>
      <c r="E14" s="23" t="s">
        <v>62</v>
      </c>
      <c r="F14" s="22">
        <v>4</v>
      </c>
      <c r="G14" s="21">
        <v>500</v>
      </c>
    </row>
    <row r="15" spans="1:7" x14ac:dyDescent="0.3">
      <c r="D15" s="23" t="s">
        <v>61</v>
      </c>
      <c r="E15" s="23" t="s">
        <v>60</v>
      </c>
      <c r="F15" s="22">
        <v>6</v>
      </c>
      <c r="G15" s="21">
        <v>700</v>
      </c>
    </row>
    <row r="42" spans="1:1" x14ac:dyDescent="0.3">
      <c r="A42" s="20" t="s">
        <v>59</v>
      </c>
    </row>
  </sheetData>
  <mergeCells count="4">
    <mergeCell ref="A5:B5"/>
    <mergeCell ref="A3:B3"/>
    <mergeCell ref="A1:B1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9FF7-5384-42B9-A32C-13256BEEE035}">
  <dimension ref="A1:K20"/>
  <sheetViews>
    <sheetView tabSelected="1" zoomScale="115" zoomScaleNormal="115" workbookViewId="0">
      <selection activeCell="L2" sqref="L2"/>
    </sheetView>
  </sheetViews>
  <sheetFormatPr defaultRowHeight="14.4" x14ac:dyDescent="0.3"/>
  <cols>
    <col min="1" max="1" width="15.44140625" bestFit="1" customWidth="1"/>
    <col min="3" max="3" width="15.88671875" customWidth="1"/>
    <col min="4" max="4" width="6.44140625" customWidth="1"/>
    <col min="5" max="5" width="14.5546875" bestFit="1" customWidth="1"/>
    <col min="6" max="6" width="4.88671875" customWidth="1"/>
    <col min="7" max="7" width="23.33203125" bestFit="1" customWidth="1"/>
    <col min="8" max="8" width="5.6640625" customWidth="1"/>
    <col min="9" max="9" width="13.5546875" bestFit="1" customWidth="1"/>
    <col min="11" max="11" width="12" customWidth="1"/>
  </cols>
  <sheetData>
    <row r="1" spans="1:11" ht="18" x14ac:dyDescent="0.35">
      <c r="A1" s="35" t="s">
        <v>100</v>
      </c>
    </row>
    <row r="2" spans="1:11" x14ac:dyDescent="0.3">
      <c r="C2" s="33" t="s">
        <v>99</v>
      </c>
      <c r="D2" s="34"/>
      <c r="E2" s="33" t="s">
        <v>98</v>
      </c>
      <c r="F2" s="34"/>
      <c r="G2" s="33" t="s">
        <v>97</v>
      </c>
      <c r="I2" s="27" t="s">
        <v>96</v>
      </c>
    </row>
    <row r="3" spans="1:11" ht="28.8" x14ac:dyDescent="0.3">
      <c r="A3" s="27" t="s">
        <v>95</v>
      </c>
      <c r="C3" s="32" t="s">
        <v>94</v>
      </c>
      <c r="E3" s="32" t="s">
        <v>93</v>
      </c>
      <c r="G3" s="32" t="s">
        <v>92</v>
      </c>
      <c r="H3" s="25"/>
      <c r="I3" s="32" t="s">
        <v>91</v>
      </c>
    </row>
    <row r="4" spans="1:11" x14ac:dyDescent="0.3">
      <c r="A4" t="s">
        <v>86</v>
      </c>
      <c r="C4" s="20" t="str" cm="1">
        <f t="array" ref="C4:C11" xml:space="preserve"> _xlfn.UNIQUE(A4:A18)</f>
        <v xml:space="preserve">Whole Foods </v>
      </c>
      <c r="E4" s="20" t="str" cm="1">
        <f t="array" ref="E4:E11" xml:space="preserve"> _xlfn._xlws.SORT(_xlfn.ANCHORARRAY(C4))</f>
        <v>Food 4 Less</v>
      </c>
      <c r="G4" s="20" t="str" cm="1">
        <f t="array" ref="G4:G11">_xlfn._xlws.SORT(_xlfn.UNIQUE(A4:A18))</f>
        <v>Food 4 Less</v>
      </c>
      <c r="I4">
        <v>136.87138434617333</v>
      </c>
      <c r="J4">
        <v>366.48222990191283</v>
      </c>
      <c r="K4">
        <v>195.67191637510405</v>
      </c>
    </row>
    <row r="5" spans="1:11" x14ac:dyDescent="0.3">
      <c r="A5" t="s">
        <v>89</v>
      </c>
      <c r="C5" t="str">
        <v>Safeway</v>
      </c>
      <c r="E5" t="str">
        <v xml:space="preserve">Raley's </v>
      </c>
      <c r="G5" t="str">
        <v xml:space="preserve">Raley's </v>
      </c>
      <c r="I5">
        <v>218.43865402194376</v>
      </c>
      <c r="J5">
        <v>300.72905008225518</v>
      </c>
      <c r="K5">
        <v>339.23611389220719</v>
      </c>
    </row>
    <row r="6" spans="1:11" x14ac:dyDescent="0.3">
      <c r="A6" t="s">
        <v>89</v>
      </c>
      <c r="C6" t="str">
        <v>Smart &amp; Final</v>
      </c>
      <c r="E6" t="str">
        <v>Safeway</v>
      </c>
      <c r="G6" t="str">
        <v>Safeway</v>
      </c>
      <c r="I6">
        <v>263.35865195908667</v>
      </c>
      <c r="J6">
        <v>284.69609840709097</v>
      </c>
      <c r="K6">
        <v>263.19079468769723</v>
      </c>
    </row>
    <row r="7" spans="1:11" x14ac:dyDescent="0.3">
      <c r="A7" t="s">
        <v>89</v>
      </c>
      <c r="C7" t="str">
        <v xml:space="preserve">Save Mart </v>
      </c>
      <c r="E7" t="str">
        <v xml:space="preserve">Save Mart </v>
      </c>
      <c r="G7" t="str">
        <v xml:space="preserve">Save Mart </v>
      </c>
      <c r="I7">
        <v>292.82110070628329</v>
      </c>
      <c r="J7">
        <v>328.94627392660828</v>
      </c>
      <c r="K7">
        <v>302.94093948263406</v>
      </c>
    </row>
    <row r="8" spans="1:11" x14ac:dyDescent="0.3">
      <c r="A8" t="s">
        <v>86</v>
      </c>
      <c r="C8" t="str">
        <v>Food 4 Less</v>
      </c>
      <c r="E8" t="str">
        <v>Smart &amp; Final</v>
      </c>
      <c r="G8" t="str">
        <v>Smart &amp; Final</v>
      </c>
      <c r="I8">
        <v>217.48858880946847</v>
      </c>
      <c r="J8">
        <v>180.41788469285115</v>
      </c>
      <c r="K8">
        <v>168.23889428130354</v>
      </c>
    </row>
    <row r="9" spans="1:11" x14ac:dyDescent="0.3">
      <c r="A9" t="s">
        <v>90</v>
      </c>
      <c r="C9" t="str">
        <v xml:space="preserve">Raley's </v>
      </c>
      <c r="E9" t="str">
        <v>Stater Bros</v>
      </c>
      <c r="G9" t="str">
        <v>Stater Bros</v>
      </c>
      <c r="I9">
        <v>189.92629831709269</v>
      </c>
      <c r="J9">
        <v>139.72440344995226</v>
      </c>
      <c r="K9">
        <v>184.79396032247246</v>
      </c>
    </row>
    <row r="10" spans="1:11" x14ac:dyDescent="0.3">
      <c r="A10" t="s">
        <v>84</v>
      </c>
      <c r="C10" t="str">
        <v xml:space="preserve">Vallarta </v>
      </c>
      <c r="E10" t="str">
        <v xml:space="preserve">Vallarta </v>
      </c>
      <c r="G10" t="str">
        <v xml:space="preserve">Vallarta </v>
      </c>
      <c r="I10">
        <v>331.84335018968687</v>
      </c>
      <c r="J10">
        <v>286.67828585155064</v>
      </c>
      <c r="K10">
        <v>283.38324418584449</v>
      </c>
    </row>
    <row r="11" spans="1:11" x14ac:dyDescent="0.3">
      <c r="A11" t="s">
        <v>85</v>
      </c>
      <c r="C11" t="str">
        <v>Stater Bros</v>
      </c>
      <c r="E11" t="str">
        <v xml:space="preserve">Whole Foods </v>
      </c>
      <c r="G11" t="str">
        <v xml:space="preserve">Whole Foods </v>
      </c>
      <c r="I11">
        <v>173.87634009895118</v>
      </c>
      <c r="J11">
        <v>107.95463584964767</v>
      </c>
      <c r="K11">
        <v>195.42123310669206</v>
      </c>
    </row>
    <row r="12" spans="1:11" x14ac:dyDescent="0.3">
      <c r="A12" t="s">
        <v>89</v>
      </c>
      <c r="I12">
        <v>293.91178028316534</v>
      </c>
      <c r="J12">
        <v>147.4907015962645</v>
      </c>
      <c r="K12">
        <v>312.54050243265488</v>
      </c>
    </row>
    <row r="13" spans="1:11" x14ac:dyDescent="0.3">
      <c r="A13" t="s">
        <v>88</v>
      </c>
      <c r="I13">
        <v>304.12037722353068</v>
      </c>
      <c r="J13">
        <v>250.05229387422821</v>
      </c>
      <c r="K13">
        <v>190.33498829172481</v>
      </c>
    </row>
    <row r="14" spans="1:11" x14ac:dyDescent="0.3">
      <c r="A14" t="s">
        <v>87</v>
      </c>
    </row>
    <row r="15" spans="1:11" x14ac:dyDescent="0.3">
      <c r="A15" t="s">
        <v>86</v>
      </c>
    </row>
    <row r="16" spans="1:11" x14ac:dyDescent="0.3">
      <c r="A16" t="s">
        <v>85</v>
      </c>
    </row>
    <row r="17" spans="1:1" x14ac:dyDescent="0.3">
      <c r="A17" t="s">
        <v>84</v>
      </c>
    </row>
    <row r="18" spans="1:1" x14ac:dyDescent="0.3">
      <c r="A18" t="s">
        <v>83</v>
      </c>
    </row>
    <row r="20" spans="1:1" x14ac:dyDescent="0.3">
      <c r="A20" s="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 Formulas</vt:lpstr>
      <vt:lpstr>Array Lookup</vt:lpstr>
      <vt:lpstr>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Nivithra Rajendran</dc:creator>
  <cp:lastModifiedBy>Nivithra Rajendran</cp:lastModifiedBy>
  <dcterms:created xsi:type="dcterms:W3CDTF">2024-11-14T15:34:01Z</dcterms:created>
  <dcterms:modified xsi:type="dcterms:W3CDTF">2024-11-14T15:35:17Z</dcterms:modified>
</cp:coreProperties>
</file>