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DATA ANALYTICS\DA\Excel\practice\"/>
    </mc:Choice>
  </mc:AlternateContent>
  <xr:revisionPtr revIDLastSave="0" documentId="8_{21F14184-CF12-4204-A5F6-2307B8B430A7}" xr6:coauthVersionLast="47" xr6:coauthVersionMax="47" xr10:uidLastSave="{00000000-0000-0000-0000-000000000000}"/>
  <bookViews>
    <workbookView xWindow="-108" yWindow="-108" windowWidth="23256" windowHeight="12576" tabRatio="805" xr2:uid="{9FA039DF-0EF0-4F09-BA08-C562FA66D1BA}"/>
  </bookViews>
  <sheets>
    <sheet name="Macro Intro" sheetId="53" r:id="rId1"/>
    <sheet name="Macro Setup" sheetId="54" r:id="rId2"/>
    <sheet name="Macros" sheetId="60" r:id="rId3"/>
    <sheet name="MacroSort" sheetId="58" r:id="rId4"/>
    <sheet name="Macro Cleanup" sheetId="55" r:id="rId5"/>
    <sheet name="Macro Cleanup (2)" sheetId="56" r:id="rId6"/>
    <sheet name="Relative" sheetId="57" state="hidden" r:id="rId7"/>
    <sheet name="VBA" sheetId="59" r:id="rId8"/>
    <sheet name="Text Functions" sheetId="7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A._Ahrendts">'[1]IF Function'!$B$10:$E$10</definedName>
    <definedName name="Commission">'[2]Outside Formula'!$C$1</definedName>
    <definedName name="E.Musk">'[1]IF Function'!$B$6:$E$6</definedName>
    <definedName name="Goal">'[2]IF Function'!$I$2</definedName>
    <definedName name="Gross_Margin" localSheetId="4">#REF!</definedName>
    <definedName name="Gross_Margin" localSheetId="5">#REF!</definedName>
    <definedName name="Gross_Margin" localSheetId="0">#REF!</definedName>
    <definedName name="Gross_Margin" localSheetId="1">#REF!</definedName>
    <definedName name="Gross_Margin" localSheetId="3">#REF!</definedName>
    <definedName name="Gross_Margin" localSheetId="6">#REF!</definedName>
    <definedName name="Gross_Margin" localSheetId="7">#REF!</definedName>
    <definedName name="Gross_Margin">#REF!</definedName>
    <definedName name="List" localSheetId="4">#REF!</definedName>
    <definedName name="List" localSheetId="5">#REF!</definedName>
    <definedName name="List" localSheetId="0">#REF!</definedName>
    <definedName name="List" localSheetId="1">#REF!</definedName>
    <definedName name="List" localSheetId="3">#REF!</definedName>
    <definedName name="List" localSheetId="6">#REF!</definedName>
    <definedName name="List" localSheetId="7">#REF!</definedName>
    <definedName name="List">#REF!</definedName>
    <definedName name="M._Mayer">'[1]IF Function'!$B$8:$E$8</definedName>
    <definedName name="rngCustomers">_xlfn.ANCHORARRAY('[3]Dynamic Data Validation'!$H$4)</definedName>
    <definedName name="Sjobs">'[1]IF Function'!$B$5:$E$5</definedName>
    <definedName name="test">#REF!</definedName>
    <definedName name="TheSales">'[1]IF Function'!$B$5:$E$10</definedName>
    <definedName name="Total">'[2]IF Function'!$B$5:$E$10</definedName>
    <definedName name="Totals">'[1]IF Function'!$F$5:$F$10</definedName>
    <definedName name="W._Buffett">'[1]IF Function'!$B$7:$E$7</definedName>
    <definedName name="Weekly">'[1]IF Function'!$B$5:$E$10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54" l="1"/>
  <c r="I7" i="54"/>
  <c r="A3" i="60"/>
  <c r="G5" i="60"/>
  <c r="F18" i="54"/>
  <c r="A3" i="54"/>
  <c r="K93" i="58"/>
  <c r="K83" i="58"/>
  <c r="K60" i="58"/>
  <c r="K79" i="58"/>
  <c r="K92" i="58"/>
  <c r="K22" i="58"/>
  <c r="K41" i="58"/>
  <c r="K21" i="58"/>
  <c r="K75" i="58"/>
  <c r="K46" i="58"/>
  <c r="K20" i="58"/>
  <c r="K91" i="58"/>
  <c r="K40" i="58"/>
  <c r="K97" i="58"/>
  <c r="K56" i="58"/>
  <c r="K96" i="58"/>
  <c r="K74" i="58"/>
  <c r="K90" i="58"/>
  <c r="K55" i="58"/>
  <c r="K39" i="58"/>
  <c r="K82" i="58"/>
  <c r="K28" i="58"/>
  <c r="K45" i="58"/>
  <c r="K38" i="58"/>
  <c r="K59" i="58"/>
  <c r="K63" i="58"/>
  <c r="K27" i="58"/>
  <c r="K44" i="58"/>
  <c r="K72" i="58"/>
  <c r="K81" i="58"/>
  <c r="K78" i="58"/>
  <c r="K43" i="58"/>
  <c r="K89" i="58"/>
  <c r="K19" i="58"/>
  <c r="K77" i="58"/>
  <c r="K54" i="58"/>
  <c r="K33" i="58"/>
  <c r="K26" i="58"/>
  <c r="K88" i="58"/>
  <c r="K71" i="58"/>
  <c r="K12" i="58"/>
  <c r="K18" i="58"/>
  <c r="K37" i="58"/>
  <c r="K17" i="58"/>
  <c r="K95" i="58"/>
  <c r="K53" i="58"/>
  <c r="K68" i="58"/>
  <c r="K62" i="58"/>
  <c r="K11" i="58"/>
  <c r="K32" i="58"/>
  <c r="K80" i="58"/>
  <c r="K16" i="58"/>
  <c r="K58" i="58"/>
  <c r="K15" i="58"/>
  <c r="K10" i="58"/>
  <c r="K9" i="58"/>
  <c r="K67" i="58"/>
  <c r="K36" i="58"/>
  <c r="K87" i="58"/>
  <c r="K52" i="58"/>
  <c r="K57" i="58"/>
  <c r="K25" i="58"/>
  <c r="K8" i="58"/>
  <c r="K14" i="58"/>
  <c r="K86" i="58"/>
  <c r="K73" i="58"/>
  <c r="K7" i="58"/>
  <c r="K51" i="58"/>
  <c r="K66" i="58"/>
  <c r="K42" i="58"/>
  <c r="K85" i="58"/>
  <c r="K50" i="58"/>
  <c r="K94" i="58"/>
  <c r="K13" i="58"/>
  <c r="K49" i="58"/>
  <c r="K76" i="58"/>
  <c r="K31" i="58"/>
  <c r="K65" i="58"/>
  <c r="K6" i="58"/>
  <c r="K24" i="58"/>
  <c r="K30" i="58"/>
  <c r="K48" i="58"/>
  <c r="K61" i="58"/>
  <c r="K5" i="58"/>
  <c r="K35" i="58"/>
  <c r="K64" i="58"/>
  <c r="K34" i="58"/>
  <c r="K70" i="58"/>
  <c r="K29" i="58"/>
  <c r="K4" i="58"/>
  <c r="K84" i="58"/>
  <c r="K69" i="58"/>
  <c r="K23" i="58"/>
  <c r="K47" i="58"/>
  <c r="F16" i="56"/>
  <c r="F15" i="56"/>
  <c r="F14" i="56"/>
  <c r="F13" i="56"/>
  <c r="F12" i="56"/>
  <c r="F11" i="56"/>
  <c r="F10" i="56"/>
  <c r="F9" i="56"/>
  <c r="F8" i="56"/>
  <c r="F7" i="56"/>
  <c r="F6" i="56"/>
  <c r="F5" i="56"/>
  <c r="F16" i="55"/>
  <c r="F15" i="55"/>
  <c r="F14" i="55"/>
  <c r="F13" i="55"/>
  <c r="F12" i="55"/>
  <c r="F11" i="55"/>
  <c r="F10" i="55"/>
  <c r="F9" i="55"/>
  <c r="F8" i="55"/>
  <c r="F7" i="55"/>
  <c r="F6" i="55"/>
  <c r="F5" i="55"/>
  <c r="T6" i="7" l="1"/>
  <c r="T5" i="7"/>
  <c r="T4" i="7"/>
</calcChain>
</file>

<file path=xl/sharedStrings.xml><?xml version="1.0" encoding="utf-8"?>
<sst xmlns="http://schemas.openxmlformats.org/spreadsheetml/2006/main" count="881" uniqueCount="472">
  <si>
    <t>FIRST</t>
  </si>
  <si>
    <t>LAST</t>
  </si>
  <si>
    <t>EMP#</t>
  </si>
  <si>
    <t>HRS</t>
  </si>
  <si>
    <t>HOURLY RATE</t>
  </si>
  <si>
    <t>GROSS PAY</t>
  </si>
  <si>
    <t>Sean</t>
  </si>
  <si>
    <t>Willis</t>
  </si>
  <si>
    <t>GBW09</t>
  </si>
  <si>
    <t>Colleen</t>
  </si>
  <si>
    <t>Abel</t>
  </si>
  <si>
    <t>Teri</t>
  </si>
  <si>
    <t>Binga</t>
  </si>
  <si>
    <t>Frank</t>
  </si>
  <si>
    <t>Culbert</t>
  </si>
  <si>
    <t>Kristen</t>
  </si>
  <si>
    <t>DeVinney</t>
  </si>
  <si>
    <t>Theresa</t>
  </si>
  <si>
    <t>Califano</t>
  </si>
  <si>
    <t>Barry</t>
  </si>
  <si>
    <t>Bally</t>
  </si>
  <si>
    <t>Cheryl</t>
  </si>
  <si>
    <t>Halal</t>
  </si>
  <si>
    <t>Harry</t>
  </si>
  <si>
    <t>Swayne</t>
  </si>
  <si>
    <t>Shing</t>
  </si>
  <si>
    <t>Chen</t>
  </si>
  <si>
    <t>Seth</t>
  </si>
  <si>
    <t>Rose</t>
  </si>
  <si>
    <t>Bill</t>
  </si>
  <si>
    <t>Ambrose</t>
  </si>
  <si>
    <t>Chris</t>
  </si>
  <si>
    <t>Hume</t>
  </si>
  <si>
    <t>Robert</t>
  </si>
  <si>
    <t>Murray</t>
  </si>
  <si>
    <t>GBW47</t>
  </si>
  <si>
    <t>Price</t>
  </si>
  <si>
    <t>Sales</t>
  </si>
  <si>
    <t>Units Sold</t>
  </si>
  <si>
    <t>What is a macro?</t>
  </si>
  <si>
    <t>A tool that Excel uses to record user actions/commands.</t>
  </si>
  <si>
    <t>When is it useful?</t>
  </si>
  <si>
    <t>When you want to quickly repeat a step or series of steps.</t>
  </si>
  <si>
    <t>For example, to clean up a messy worksheet that you receive every day.</t>
  </si>
  <si>
    <t>Prerequisite:</t>
  </si>
  <si>
    <t>Turn on the Developer tab by customizing the ribbon.</t>
  </si>
  <si>
    <t>Applying cell style 'Accent 1' runs several commands</t>
  </si>
  <si>
    <t>Pear Company Employee List</t>
  </si>
  <si>
    <t>NUM</t>
  </si>
  <si>
    <t>DIVISION</t>
  </si>
  <si>
    <t>DEPT</t>
  </si>
  <si>
    <t>DATE of HIRE</t>
  </si>
  <si>
    <t>BEN</t>
  </si>
  <si>
    <t>Sara</t>
  </si>
  <si>
    <t>Kling</t>
  </si>
  <si>
    <t>GW29</t>
  </si>
  <si>
    <t>Maine</t>
  </si>
  <si>
    <t>R</t>
  </si>
  <si>
    <t>Sort by Division</t>
  </si>
  <si>
    <t>Connecticut</t>
  </si>
  <si>
    <t>D</t>
  </si>
  <si>
    <t>Select entire table (CTRL + A)</t>
  </si>
  <si>
    <t>GBW10</t>
  </si>
  <si>
    <t>New Hampshire</t>
  </si>
  <si>
    <t>DRH</t>
  </si>
  <si>
    <t>Click on Data tab</t>
  </si>
  <si>
    <t>GBW11</t>
  </si>
  <si>
    <t>Vermont</t>
  </si>
  <si>
    <t>RH</t>
  </si>
  <si>
    <t xml:space="preserve">Click on sort </t>
  </si>
  <si>
    <t>GBW12</t>
  </si>
  <si>
    <t>Development</t>
  </si>
  <si>
    <t>Select 'Division' header</t>
  </si>
  <si>
    <t>GBW13</t>
  </si>
  <si>
    <t>Staff</t>
  </si>
  <si>
    <t>Sort a to z</t>
  </si>
  <si>
    <t>GBW14</t>
  </si>
  <si>
    <t>GBW15</t>
  </si>
  <si>
    <t>GBW16</t>
  </si>
  <si>
    <t>Research</t>
  </si>
  <si>
    <t>DR</t>
  </si>
  <si>
    <t>Sort by Division then by Dept</t>
  </si>
  <si>
    <t>GBW17</t>
  </si>
  <si>
    <t>GBW18</t>
  </si>
  <si>
    <t>GBW19</t>
  </si>
  <si>
    <t>Bob</t>
  </si>
  <si>
    <t>GBW20</t>
  </si>
  <si>
    <t>DH</t>
  </si>
  <si>
    <t>GBW21</t>
  </si>
  <si>
    <t>GBW22</t>
  </si>
  <si>
    <t>Add a level</t>
  </si>
  <si>
    <t>James</t>
  </si>
  <si>
    <t>Rich</t>
  </si>
  <si>
    <t>GBW23</t>
  </si>
  <si>
    <t>Select 'Dept'  header</t>
  </si>
  <si>
    <t>George</t>
  </si>
  <si>
    <t>Gorski</t>
  </si>
  <si>
    <t>GBW24</t>
  </si>
  <si>
    <t>H</t>
  </si>
  <si>
    <t>Paul</t>
  </si>
  <si>
    <t>Hoffman</t>
  </si>
  <si>
    <t>GBW25</t>
  </si>
  <si>
    <t>Dean</t>
  </si>
  <si>
    <t>Kramer</t>
  </si>
  <si>
    <t>GBW26</t>
  </si>
  <si>
    <t>Add a button to the sheet</t>
  </si>
  <si>
    <t>Carol</t>
  </si>
  <si>
    <t>Hill</t>
  </si>
  <si>
    <t>GBW27</t>
  </si>
  <si>
    <t>Add a Ribbon Tab for our macros</t>
  </si>
  <si>
    <t>Julia</t>
  </si>
  <si>
    <t>Smith</t>
  </si>
  <si>
    <t>GBW28</t>
  </si>
  <si>
    <t>Jacqueline</t>
  </si>
  <si>
    <t>Banks</t>
  </si>
  <si>
    <t>GBW29</t>
  </si>
  <si>
    <t>Jeffrey</t>
  </si>
  <si>
    <t>Strong</t>
  </si>
  <si>
    <t>GBW30</t>
  </si>
  <si>
    <t>Jeri Lynn</t>
  </si>
  <si>
    <t>MacFall</t>
  </si>
  <si>
    <t>GBW31</t>
  </si>
  <si>
    <t>Sung</t>
  </si>
  <si>
    <t>Kim</t>
  </si>
  <si>
    <t>GBW32</t>
  </si>
  <si>
    <t>Theodore</t>
  </si>
  <si>
    <t>Ness</t>
  </si>
  <si>
    <t>GBW33</t>
  </si>
  <si>
    <t>Brad</t>
  </si>
  <si>
    <t>Hinkelman</t>
  </si>
  <si>
    <t>GBW34</t>
  </si>
  <si>
    <t>Cuffaro</t>
  </si>
  <si>
    <t>GBW35</t>
  </si>
  <si>
    <t>Donald</t>
  </si>
  <si>
    <t>Reese</t>
  </si>
  <si>
    <t>GBW36</t>
  </si>
  <si>
    <t>Joanne</t>
  </si>
  <si>
    <t>Parker</t>
  </si>
  <si>
    <t>GBW37</t>
  </si>
  <si>
    <t>Susan</t>
  </si>
  <si>
    <t>Drake</t>
  </si>
  <si>
    <t>GBW38</t>
  </si>
  <si>
    <t>GBW39</t>
  </si>
  <si>
    <t>Laura</t>
  </si>
  <si>
    <t>Reagan</t>
  </si>
  <si>
    <t>GBW40</t>
  </si>
  <si>
    <t>Brian</t>
  </si>
  <si>
    <t>GBW41</t>
  </si>
  <si>
    <t>Mary</t>
  </si>
  <si>
    <t>Barber</t>
  </si>
  <si>
    <t>GBW42</t>
  </si>
  <si>
    <t>Peter</t>
  </si>
  <si>
    <t>Allen</t>
  </si>
  <si>
    <t>GBW43</t>
  </si>
  <si>
    <t>Altman</t>
  </si>
  <si>
    <t>GBW44</t>
  </si>
  <si>
    <t>Fred</t>
  </si>
  <si>
    <t>Mallory</t>
  </si>
  <si>
    <t>GBW45</t>
  </si>
  <si>
    <t>Molly</t>
  </si>
  <si>
    <t>Steadman</t>
  </si>
  <si>
    <t>GBW46</t>
  </si>
  <si>
    <t>Greg</t>
  </si>
  <si>
    <t>Connors</t>
  </si>
  <si>
    <t>Kathy</t>
  </si>
  <si>
    <t>Mayron</t>
  </si>
  <si>
    <t>GBW48</t>
  </si>
  <si>
    <t>Simpson</t>
  </si>
  <si>
    <t>GBW49</t>
  </si>
  <si>
    <t>Michael</t>
  </si>
  <si>
    <t>Richardson</t>
  </si>
  <si>
    <t>GBW50</t>
  </si>
  <si>
    <t>Melanie</t>
  </si>
  <si>
    <t>Bowers</t>
  </si>
  <si>
    <t>GBW51</t>
  </si>
  <si>
    <t>Kyle</t>
  </si>
  <si>
    <t>EarnhSales</t>
  </si>
  <si>
    <t>GBW52</t>
  </si>
  <si>
    <t>Lance</t>
  </si>
  <si>
    <t>Davies</t>
  </si>
  <si>
    <t>GBW53</t>
  </si>
  <si>
    <t>Anne</t>
  </si>
  <si>
    <t>Davidson</t>
  </si>
  <si>
    <t>GBW54</t>
  </si>
  <si>
    <t>Doug</t>
  </si>
  <si>
    <t>Briscoll</t>
  </si>
  <si>
    <t>GBW55</t>
  </si>
  <si>
    <t>Feldsott</t>
  </si>
  <si>
    <t>GBW56</t>
  </si>
  <si>
    <t>Steve</t>
  </si>
  <si>
    <t>Singer</t>
  </si>
  <si>
    <t>GBW57</t>
  </si>
  <si>
    <t>Tucker</t>
  </si>
  <si>
    <t>GBW58</t>
  </si>
  <si>
    <t>Henry</t>
  </si>
  <si>
    <t>Paterson</t>
  </si>
  <si>
    <t>GBW59</t>
  </si>
  <si>
    <t>Brooks</t>
  </si>
  <si>
    <t>Hillen</t>
  </si>
  <si>
    <t>GBW60</t>
  </si>
  <si>
    <t>Dominick</t>
  </si>
  <si>
    <t>Mazza</t>
  </si>
  <si>
    <t>GBW61</t>
  </si>
  <si>
    <t>Jennifer</t>
  </si>
  <si>
    <t>Snyder</t>
  </si>
  <si>
    <t>GBW62</t>
  </si>
  <si>
    <t>Joshua</t>
  </si>
  <si>
    <t>Maccaluso</t>
  </si>
  <si>
    <t>GBW63</t>
  </si>
  <si>
    <t>Wheeler</t>
  </si>
  <si>
    <t>GBW64</t>
  </si>
  <si>
    <t>Todd</t>
  </si>
  <si>
    <t>Masters</t>
  </si>
  <si>
    <t>GBW65</t>
  </si>
  <si>
    <t>Karina</t>
  </si>
  <si>
    <t>GBW66</t>
  </si>
  <si>
    <t>Edward</t>
  </si>
  <si>
    <t>Trelly</t>
  </si>
  <si>
    <t>GBW67</t>
  </si>
  <si>
    <t>Christina</t>
  </si>
  <si>
    <t>Lillie</t>
  </si>
  <si>
    <t>GBW68</t>
  </si>
  <si>
    <t>Lewis</t>
  </si>
  <si>
    <t>GBW69</t>
  </si>
  <si>
    <t>Jerry</t>
  </si>
  <si>
    <t>McDonald</t>
  </si>
  <si>
    <t>GBW70</t>
  </si>
  <si>
    <t>Lynne</t>
  </si>
  <si>
    <t>Simmons</t>
  </si>
  <si>
    <t>GBW71</t>
  </si>
  <si>
    <t>Lindsey</t>
  </si>
  <si>
    <t>Winger</t>
  </si>
  <si>
    <t>GBW72</t>
  </si>
  <si>
    <t>Reed</t>
  </si>
  <si>
    <t>GBW73</t>
  </si>
  <si>
    <t>Paula</t>
  </si>
  <si>
    <t>Robinson</t>
  </si>
  <si>
    <t>GBW74</t>
  </si>
  <si>
    <t>William</t>
  </si>
  <si>
    <t>GBW75</t>
  </si>
  <si>
    <t>Shirley</t>
  </si>
  <si>
    <t>Dandrow</t>
  </si>
  <si>
    <t>GBW76</t>
  </si>
  <si>
    <t>GBW77</t>
  </si>
  <si>
    <t>Maria</t>
  </si>
  <si>
    <t>Switzer</t>
  </si>
  <si>
    <t>GBW78</t>
  </si>
  <si>
    <t>John</t>
  </si>
  <si>
    <t>Jacobs</t>
  </si>
  <si>
    <t>GBW79</t>
  </si>
  <si>
    <t>Bradley</t>
  </si>
  <si>
    <t>Howard</t>
  </si>
  <si>
    <t>GBW80</t>
  </si>
  <si>
    <t>Frieda</t>
  </si>
  <si>
    <t>GBW81</t>
  </si>
  <si>
    <t>Holly</t>
  </si>
  <si>
    <t>Taylor</t>
  </si>
  <si>
    <t>GBW82</t>
  </si>
  <si>
    <t>Tim</t>
  </si>
  <si>
    <t>BSaleshoff</t>
  </si>
  <si>
    <t>GBW83</t>
  </si>
  <si>
    <t>Esther</t>
  </si>
  <si>
    <t>Williams</t>
  </si>
  <si>
    <t>GBW84</t>
  </si>
  <si>
    <t>Miller</t>
  </si>
  <si>
    <t>GBW85</t>
  </si>
  <si>
    <t>Marianne</t>
  </si>
  <si>
    <t>Calvin</t>
  </si>
  <si>
    <t>GBW86</t>
  </si>
  <si>
    <t>Sue</t>
  </si>
  <si>
    <t>Petty</t>
  </si>
  <si>
    <t>GBW87</t>
  </si>
  <si>
    <t>Grace</t>
  </si>
  <si>
    <t>Sloan</t>
  </si>
  <si>
    <t>GBW88</t>
  </si>
  <si>
    <t>Richard</t>
  </si>
  <si>
    <t>Gibbs</t>
  </si>
  <si>
    <t>GBW89</t>
  </si>
  <si>
    <t>Lorrie</t>
  </si>
  <si>
    <t>Sullivan</t>
  </si>
  <si>
    <t>GBW90</t>
  </si>
  <si>
    <t>Ted</t>
  </si>
  <si>
    <t>Hayes</t>
  </si>
  <si>
    <t>GBW91</t>
  </si>
  <si>
    <t>Helen</t>
  </si>
  <si>
    <t>StewSales</t>
  </si>
  <si>
    <t>GBW92</t>
  </si>
  <si>
    <t>Katie</t>
  </si>
  <si>
    <t>GBW93</t>
  </si>
  <si>
    <t>Jane</t>
  </si>
  <si>
    <t>Winters</t>
  </si>
  <si>
    <t>GBW94</t>
  </si>
  <si>
    <t>MSalesin</t>
  </si>
  <si>
    <t>GBW95</t>
  </si>
  <si>
    <t>Geoff</t>
  </si>
  <si>
    <t>Brown</t>
  </si>
  <si>
    <t>GBW96</t>
  </si>
  <si>
    <t>Alice</t>
  </si>
  <si>
    <t>Owens</t>
  </si>
  <si>
    <t>GBW97</t>
  </si>
  <si>
    <t>Thomas</t>
  </si>
  <si>
    <t>GBW98</t>
  </si>
  <si>
    <t>Sam</t>
  </si>
  <si>
    <t>Whitney</t>
  </si>
  <si>
    <t>GBW99</t>
  </si>
  <si>
    <t>Erin</t>
  </si>
  <si>
    <t>GBW100</t>
  </si>
  <si>
    <t>Amy</t>
  </si>
  <si>
    <t>Tooley</t>
  </si>
  <si>
    <t>GBW101</t>
  </si>
  <si>
    <t>Mojo Tech Shop</t>
  </si>
  <si>
    <t>Weekly Earnings</t>
  </si>
  <si>
    <t>Cat</t>
  </si>
  <si>
    <t>Make</t>
  </si>
  <si>
    <t>Model</t>
  </si>
  <si>
    <t>Total Price</t>
  </si>
  <si>
    <t>Laptops</t>
  </si>
  <si>
    <t>Dell</t>
  </si>
  <si>
    <t>G3</t>
  </si>
  <si>
    <t>Printers</t>
  </si>
  <si>
    <t>P55</t>
  </si>
  <si>
    <t>Monitors</t>
  </si>
  <si>
    <t>M24</t>
  </si>
  <si>
    <t>Tablets</t>
  </si>
  <si>
    <t>Samsung</t>
  </si>
  <si>
    <t>Galaxy A10</t>
  </si>
  <si>
    <t>Apple</t>
  </si>
  <si>
    <t>MBA 13</t>
  </si>
  <si>
    <t>HP</t>
  </si>
  <si>
    <t>LJ3055</t>
  </si>
  <si>
    <t>SM24</t>
  </si>
  <si>
    <t>Ipad Pro</t>
  </si>
  <si>
    <t>Acer</t>
  </si>
  <si>
    <t>Nitro 5</t>
  </si>
  <si>
    <t>Canon</t>
  </si>
  <si>
    <t>PC200</t>
  </si>
  <si>
    <t>AM24</t>
  </si>
  <si>
    <t xml:space="preserve">Ipad  </t>
  </si>
  <si>
    <t>Pear Company Employee Master List</t>
  </si>
  <si>
    <t>Phone Format</t>
  </si>
  <si>
    <t>(###)-####-####</t>
  </si>
  <si>
    <t>DOB Format</t>
  </si>
  <si>
    <t>mm/dd</t>
  </si>
  <si>
    <t>Emp ID</t>
  </si>
  <si>
    <t>Last Name</t>
  </si>
  <si>
    <t>First Name</t>
  </si>
  <si>
    <t>Zone</t>
  </si>
  <si>
    <t>E-mail</t>
  </si>
  <si>
    <t>Phone</t>
  </si>
  <si>
    <t>DOB</t>
  </si>
  <si>
    <t>Gorton</t>
  </si>
  <si>
    <t>Hazel</t>
  </si>
  <si>
    <t>Central</t>
  </si>
  <si>
    <t>hazelg</t>
  </si>
  <si>
    <t>Mountain</t>
  </si>
  <si>
    <t>howards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</si>
  <si>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</si>
  <si>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</si>
  <si>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</si>
  <si>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</si>
  <si>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</si>
  <si>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</si>
  <si>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</si>
  <si>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</si>
  <si>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sherylk</t>
  </si>
  <si>
    <t>Hapsbuch</t>
  </si>
  <si>
    <t>Kendrick</t>
  </si>
  <si>
    <t>Hawaii</t>
  </si>
  <si>
    <t>kendrickh</t>
  </si>
  <si>
    <t>Henders</t>
  </si>
  <si>
    <t>Mark</t>
  </si>
  <si>
    <t>markh</t>
  </si>
  <si>
    <t>Berwick</t>
  </si>
  <si>
    <t>samb</t>
  </si>
  <si>
    <t>Atherton</t>
  </si>
  <si>
    <t>Pacific</t>
  </si>
  <si>
    <t>katiea</t>
  </si>
  <si>
    <t>Bellwood</t>
  </si>
  <si>
    <t>frankb</t>
  </si>
  <si>
    <t>Cooper</t>
  </si>
  <si>
    <t>Linda</t>
  </si>
  <si>
    <t>lindac</t>
  </si>
  <si>
    <t>Cronwith</t>
  </si>
  <si>
    <t>Brent</t>
  </si>
  <si>
    <t>brentc</t>
  </si>
  <si>
    <t>Sandrae</t>
  </si>
  <si>
    <t>Alaska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</si>
  <si>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</si>
  <si>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</si>
  <si>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</si>
  <si>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</si>
  <si>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</si>
  <si>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</si>
  <si>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</si>
  <si>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</si>
  <si>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</si>
  <si>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</si>
  <si>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</si>
  <si>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</si>
  <si>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</si>
  <si>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</si>
  <si>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</si>
  <si>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</si>
  <si>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</si>
  <si>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</si>
  <si>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</si>
  <si>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</si>
  <si>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</si>
  <si>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</si>
  <si>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</si>
  <si>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</si>
  <si>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</si>
  <si>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</si>
  <si>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</si>
  <si>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</si>
  <si>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</si>
  <si>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</si>
  <si>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</si>
  <si>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</si>
  <si>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</si>
  <si>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</si>
  <si>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</si>
  <si>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</si>
  <si>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</si>
  <si>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</si>
  <si>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</si>
  <si>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</si>
  <si>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</si>
  <si>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</si>
  <si>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VBA in a nutshell</t>
  </si>
  <si>
    <t>You do not have to be well versed in the VBA language.</t>
  </si>
  <si>
    <t>A good rule of thumb is this:</t>
  </si>
  <si>
    <t>If something can be created with a macro, use a macro.</t>
  </si>
  <si>
    <t>VBA usually becomes necessary when you want to perform commands based on logical conditions.</t>
  </si>
  <si>
    <t>These logical conditions require conditional statements in the form of loops and sequences.</t>
  </si>
  <si>
    <t>VBA is an Object-Oriented program</t>
  </si>
  <si>
    <t>An object must be selected.</t>
  </si>
  <si>
    <t>Once an Object is selected, you can apply various methods and assign various properties.</t>
  </si>
  <si>
    <t>Try these codes</t>
  </si>
  <si>
    <t>Public Sub Save()</t>
  </si>
  <si>
    <t>'Save the current workbook</t>
  </si>
  <si>
    <t>Application.ActiveWorkbook.Save</t>
  </si>
  <si>
    <t>End Sub</t>
  </si>
  <si>
    <t>Public Sub SaveAs()</t>
  </si>
  <si>
    <t>'Save to a specified name</t>
  </si>
  <si>
    <t>Application.ActiveWorkbook.SaveAs ("Book02.xlxs")</t>
  </si>
  <si>
    <t>ActiveCell.Font.Name = "Algerian"</t>
  </si>
  <si>
    <t>Number</t>
  </si>
  <si>
    <t>Other Useful Text Functions</t>
  </si>
  <si>
    <t>123-45-67</t>
  </si>
  <si>
    <t>Function</t>
  </si>
  <si>
    <t>Before</t>
  </si>
  <si>
    <t>After</t>
  </si>
  <si>
    <t>Try it!</t>
  </si>
  <si>
    <t>Full Name:</t>
  </si>
  <si>
    <t>Left</t>
  </si>
  <si>
    <t>Mid</t>
  </si>
  <si>
    <t>Right</t>
  </si>
  <si>
    <t>1122-334-12</t>
  </si>
  <si>
    <t>`=Proper()</t>
  </si>
  <si>
    <t>faz karim</t>
  </si>
  <si>
    <t>444-123-321</t>
  </si>
  <si>
    <t>`=Upper()</t>
  </si>
  <si>
    <t>22-1-111</t>
  </si>
  <si>
    <t>`=Lower()</t>
  </si>
  <si>
    <t>FAZ KARIM</t>
  </si>
  <si>
    <t>1010-11-33</t>
  </si>
  <si>
    <t>Nevertheless</t>
  </si>
  <si>
    <t>22-33-55</t>
  </si>
  <si>
    <t>Nivithra r</t>
  </si>
  <si>
    <t>Data Analyst</t>
  </si>
  <si>
    <t>Nivithra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</si>
</sst>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&quot;$&quot;#,##0.00"/>
    <numFmt numFmtId="168" formatCode="\(###\)\-####\-####"/>
    <numFmt numFmtId="169" formatCode="mm/dd"/>
    <numFmt numFmtId="171" formatCode="_-[$$-409]* #,##0.00_ ;_-[$$-409]* \-#,##0.00\ ;_-[$$-409]* &quot;-&quot;??_ ;_-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indexed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color theme="3"/>
      <name val="Calibri Light"/>
      <family val="2"/>
      <scheme val="major"/>
    </font>
    <font>
      <sz val="18"/>
      <color theme="3"/>
      <name val="Calibri Light"/>
      <family val="2"/>
      <scheme val="major"/>
    </font>
    <font>
      <sz val="14"/>
      <color theme="0"/>
      <name val="Calibri"/>
      <family val="2"/>
      <scheme val="minor"/>
    </font>
    <font>
      <sz val="12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4"/>
      <name val="Arial"/>
      <family val="2"/>
    </font>
    <font>
      <b/>
      <sz val="12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/>
      <top style="thick">
        <color theme="4"/>
      </top>
      <bottom style="thin">
        <color rgb="FFB2B2B2"/>
      </bottom>
      <diagonal/>
    </border>
    <border>
      <left/>
      <right/>
      <top style="thick">
        <color theme="4"/>
      </top>
      <bottom style="thin">
        <color rgb="FFB2B2B2"/>
      </bottom>
      <diagonal/>
    </border>
    <border>
      <left/>
      <right style="thin">
        <color rgb="FFB2B2B2"/>
      </right>
      <top style="thick">
        <color theme="4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3" borderId="4" applyNumberFormat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7" fillId="0" borderId="0"/>
    <xf numFmtId="0" fontId="6" fillId="6" borderId="0" applyNumberFormat="0" applyBorder="0" applyAlignment="0" applyProtection="0"/>
    <xf numFmtId="0" fontId="9" fillId="0" borderId="0"/>
    <xf numFmtId="164" fontId="7" fillId="0" borderId="0" applyFont="0" applyFill="0" applyBorder="0" applyAlignment="0" applyProtection="0"/>
    <xf numFmtId="0" fontId="7" fillId="0" borderId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7" fillId="0" borderId="0"/>
    <xf numFmtId="0" fontId="1" fillId="11" borderId="0" applyNumberFormat="0" applyBorder="0" applyAlignment="0" applyProtection="0"/>
    <xf numFmtId="0" fontId="1" fillId="4" borderId="5" applyNumberFormat="0" applyFont="0" applyAlignment="0" applyProtection="0"/>
    <xf numFmtId="0" fontId="15" fillId="0" borderId="0" applyNumberFormat="0" applyFill="0" applyBorder="0" applyAlignment="0" applyProtection="0">
      <alignment horizontal="left" indent="1"/>
    </xf>
    <xf numFmtId="0" fontId="16" fillId="0" borderId="0" applyNumberFormat="0" applyFill="0" applyBorder="0" applyAlignment="0" applyProtection="0"/>
    <xf numFmtId="0" fontId="7" fillId="0" borderId="0"/>
    <xf numFmtId="0" fontId="7" fillId="4" borderId="5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16" borderId="0" applyNumberFormat="0" applyBorder="0" applyAlignment="0" applyProtection="0"/>
    <xf numFmtId="0" fontId="22" fillId="17" borderId="0" applyNumberFormat="0" applyBorder="0" applyAlignment="0" applyProtection="0"/>
    <xf numFmtId="0" fontId="7" fillId="4" borderId="5" applyNumberFormat="0" applyFont="0" applyAlignment="0" applyProtection="0"/>
    <xf numFmtId="0" fontId="1" fillId="0" borderId="0"/>
    <xf numFmtId="0" fontId="25" fillId="0" borderId="32" applyNumberFormat="0" applyFill="0" applyAlignment="0" applyProtection="0"/>
    <xf numFmtId="0" fontId="1" fillId="18" borderId="0" applyNumberFormat="0" applyBorder="0" applyAlignment="0" applyProtection="0"/>
    <xf numFmtId="0" fontId="1" fillId="6" borderId="0" applyNumberFormat="0" applyBorder="0" applyAlignment="0" applyProtection="0"/>
  </cellStyleXfs>
  <cellXfs count="86">
    <xf numFmtId="0" fontId="0" fillId="0" borderId="0" xfId="0"/>
    <xf numFmtId="0" fontId="8" fillId="0" borderId="0" xfId="8" applyFont="1"/>
    <xf numFmtId="0" fontId="8" fillId="0" borderId="6" xfId="8" applyFont="1" applyBorder="1" applyAlignment="1">
      <alignment horizontal="center"/>
    </xf>
    <xf numFmtId="0" fontId="11" fillId="14" borderId="7" xfId="8" applyFont="1" applyFill="1" applyBorder="1"/>
    <xf numFmtId="0" fontId="8" fillId="14" borderId="8" xfId="8" applyFont="1" applyFill="1" applyBorder="1"/>
    <xf numFmtId="0" fontId="8" fillId="14" borderId="9" xfId="8" applyFont="1" applyFill="1" applyBorder="1"/>
    <xf numFmtId="0" fontId="11" fillId="14" borderId="8" xfId="8" applyFont="1" applyFill="1" applyBorder="1"/>
    <xf numFmtId="0" fontId="11" fillId="14" borderId="9" xfId="8" applyFont="1" applyFill="1" applyBorder="1"/>
    <xf numFmtId="0" fontId="12" fillId="5" borderId="6" xfId="5" applyFont="1" applyBorder="1" applyAlignment="1">
      <alignment horizontal="center" vertical="center"/>
    </xf>
    <xf numFmtId="0" fontId="8" fillId="14" borderId="10" xfId="8" applyFont="1" applyFill="1" applyBorder="1"/>
    <xf numFmtId="0" fontId="8" fillId="14" borderId="0" xfId="8" applyFont="1" applyFill="1"/>
    <xf numFmtId="0" fontId="8" fillId="14" borderId="11" xfId="8" applyFont="1" applyFill="1" applyBorder="1"/>
    <xf numFmtId="0" fontId="10" fillId="15" borderId="6" xfId="10" applyFont="1" applyFill="1" applyBorder="1" applyAlignment="1">
      <alignment horizontal="center" vertical="center" wrapText="1"/>
    </xf>
    <xf numFmtId="0" fontId="2" fillId="0" borderId="6" xfId="1" applyBorder="1" applyAlignment="1">
      <alignment horizontal="center" vertical="center"/>
    </xf>
    <xf numFmtId="0" fontId="12" fillId="7" borderId="6" xfId="6" applyFont="1" applyBorder="1" applyAlignment="1">
      <alignment horizontal="center" vertical="center"/>
    </xf>
    <xf numFmtId="0" fontId="8" fillId="14" borderId="11" xfId="8" applyFont="1" applyFill="1" applyBorder="1" applyAlignment="1">
      <alignment horizontal="center"/>
    </xf>
    <xf numFmtId="0" fontId="12" fillId="13" borderId="10" xfId="7" applyFont="1" applyBorder="1" applyAlignment="1">
      <alignment horizontal="center"/>
    </xf>
    <xf numFmtId="0" fontId="12" fillId="13" borderId="0" xfId="7" applyFont="1" applyAlignment="1">
      <alignment horizontal="center"/>
    </xf>
    <xf numFmtId="0" fontId="12" fillId="13" borderId="11" xfId="7" applyFont="1" applyBorder="1" applyAlignment="1">
      <alignment horizontal="center"/>
    </xf>
    <xf numFmtId="0" fontId="8" fillId="4" borderId="5" xfId="21" applyFont="1" applyAlignment="1">
      <alignment horizontal="center" vertical="center"/>
    </xf>
    <xf numFmtId="0" fontId="4" fillId="2" borderId="3" xfId="3"/>
    <xf numFmtId="0" fontId="5" fillId="3" borderId="4" xfId="4"/>
    <xf numFmtId="0" fontId="14" fillId="14" borderId="6" xfId="8" applyFont="1" applyFill="1" applyBorder="1"/>
    <xf numFmtId="0" fontId="2" fillId="14" borderId="1" xfId="1" applyFill="1" applyAlignment="1">
      <alignment horizontal="center"/>
    </xf>
    <xf numFmtId="0" fontId="8" fillId="14" borderId="12" xfId="8" applyFont="1" applyFill="1" applyBorder="1"/>
    <xf numFmtId="0" fontId="8" fillId="14" borderId="13" xfId="8" applyFont="1" applyFill="1" applyBorder="1"/>
    <xf numFmtId="0" fontId="8" fillId="14" borderId="14" xfId="8" applyFont="1" applyFill="1" applyBorder="1"/>
    <xf numFmtId="0" fontId="7" fillId="0" borderId="0" xfId="12"/>
    <xf numFmtId="0" fontId="6" fillId="5" borderId="0" xfId="5"/>
    <xf numFmtId="0" fontId="3" fillId="0" borderId="2" xfId="2"/>
    <xf numFmtId="165" fontId="3" fillId="0" borderId="2" xfId="2" applyNumberFormat="1"/>
    <xf numFmtId="0" fontId="20" fillId="0" borderId="0" xfId="12" applyFont="1"/>
    <xf numFmtId="0" fontId="17" fillId="0" borderId="0" xfId="29" applyFont="1"/>
    <xf numFmtId="0" fontId="8" fillId="0" borderId="0" xfId="12" applyFont="1"/>
    <xf numFmtId="14" fontId="8" fillId="0" borderId="0" xfId="12" applyNumberFormat="1" applyFont="1"/>
    <xf numFmtId="165" fontId="8" fillId="0" borderId="0" xfId="12" applyNumberFormat="1" applyFont="1"/>
    <xf numFmtId="0" fontId="21" fillId="16" borderId="0" xfId="30"/>
    <xf numFmtId="0" fontId="23" fillId="0" borderId="0" xfId="12" applyFont="1"/>
    <xf numFmtId="0" fontId="7" fillId="0" borderId="21" xfId="12" applyBorder="1"/>
    <xf numFmtId="0" fontId="0" fillId="4" borderId="5" xfId="32" applyFont="1"/>
    <xf numFmtId="168" fontId="8" fillId="0" borderId="0" xfId="12" applyNumberFormat="1" applyFont="1"/>
    <xf numFmtId="169" fontId="8" fillId="0" borderId="0" xfId="12" applyNumberFormat="1" applyFont="1"/>
    <xf numFmtId="0" fontId="18" fillId="0" borderId="0" xfId="29"/>
    <xf numFmtId="0" fontId="1" fillId="0" borderId="0" xfId="33"/>
    <xf numFmtId="14" fontId="3" fillId="0" borderId="2" xfId="2" applyNumberFormat="1"/>
    <xf numFmtId="0" fontId="22" fillId="17" borderId="0" xfId="31"/>
    <xf numFmtId="0" fontId="3" fillId="0" borderId="0" xfId="2" applyBorder="1"/>
    <xf numFmtId="0" fontId="20" fillId="0" borderId="21" xfId="12" applyFont="1" applyBorder="1"/>
    <xf numFmtId="0" fontId="20" fillId="0" borderId="22" xfId="12" applyFont="1" applyBorder="1"/>
    <xf numFmtId="0" fontId="20" fillId="0" borderId="23" xfId="12" applyFont="1" applyBorder="1"/>
    <xf numFmtId="0" fontId="20" fillId="0" borderId="24" xfId="12" applyFont="1" applyBorder="1"/>
    <xf numFmtId="0" fontId="20" fillId="0" borderId="25" xfId="12" applyFont="1" applyBorder="1"/>
    <xf numFmtId="0" fontId="20" fillId="0" borderId="26" xfId="12" applyFont="1" applyBorder="1"/>
    <xf numFmtId="0" fontId="20" fillId="0" borderId="27" xfId="12" applyFont="1" applyBorder="1"/>
    <xf numFmtId="0" fontId="20" fillId="0" borderId="28" xfId="12" applyFont="1" applyBorder="1"/>
    <xf numFmtId="0" fontId="23" fillId="0" borderId="22" xfId="12" applyFont="1" applyBorder="1"/>
    <xf numFmtId="0" fontId="23" fillId="0" borderId="23" xfId="12" applyFont="1" applyBorder="1"/>
    <xf numFmtId="0" fontId="7" fillId="0" borderId="24" xfId="12" applyBorder="1"/>
    <xf numFmtId="0" fontId="23" fillId="0" borderId="25" xfId="12" applyFont="1" applyBorder="1"/>
    <xf numFmtId="0" fontId="7" fillId="0" borderId="26" xfId="12" applyBorder="1"/>
    <xf numFmtId="0" fontId="23" fillId="0" borderId="27" xfId="12" applyFont="1" applyBorder="1"/>
    <xf numFmtId="0" fontId="23" fillId="0" borderId="28" xfId="12" applyFont="1" applyBorder="1"/>
    <xf numFmtId="0" fontId="7" fillId="0" borderId="29" xfId="12" applyBorder="1"/>
    <xf numFmtId="0" fontId="23" fillId="0" borderId="30" xfId="12" applyFont="1" applyBorder="1"/>
    <xf numFmtId="0" fontId="23" fillId="0" borderId="31" xfId="12" applyFont="1" applyBorder="1"/>
    <xf numFmtId="0" fontId="6" fillId="5" borderId="0" xfId="5" applyAlignment="1">
      <alignment horizontal="center"/>
    </xf>
    <xf numFmtId="14" fontId="7" fillId="0" borderId="0" xfId="12" applyNumberFormat="1"/>
    <xf numFmtId="0" fontId="1" fillId="6" borderId="0" xfId="36"/>
    <xf numFmtId="14" fontId="1" fillId="18" borderId="0" xfId="35" applyNumberFormat="1"/>
    <xf numFmtId="14" fontId="0" fillId="0" borderId="0" xfId="0" applyNumberFormat="1"/>
    <xf numFmtId="0" fontId="25" fillId="0" borderId="32" xfId="34"/>
    <xf numFmtId="0" fontId="7" fillId="0" borderId="0" xfId="12" applyAlignment="1">
      <alignment horizontal="center"/>
    </xf>
    <xf numFmtId="171" fontId="7" fillId="0" borderId="0" xfId="12" applyNumberFormat="1" applyAlignment="1">
      <alignment horizontal="center"/>
    </xf>
    <xf numFmtId="0" fontId="1" fillId="0" borderId="0" xfId="36" applyFill="1"/>
    <xf numFmtId="0" fontId="6" fillId="0" borderId="0" xfId="5" applyFill="1"/>
    <xf numFmtId="14" fontId="1" fillId="0" borderId="0" xfId="35" applyNumberFormat="1" applyFill="1"/>
    <xf numFmtId="0" fontId="2" fillId="0" borderId="1" xfId="1" applyAlignment="1">
      <alignment horizontal="center"/>
    </xf>
    <xf numFmtId="0" fontId="19" fillId="5" borderId="0" xfId="5" applyFont="1" applyAlignment="1">
      <alignment horizontal="center"/>
    </xf>
    <xf numFmtId="0" fontId="23" fillId="4" borderId="15" xfId="32" applyFont="1" applyBorder="1" applyAlignment="1">
      <alignment horizontal="center"/>
    </xf>
    <xf numFmtId="0" fontId="23" fillId="4" borderId="16" xfId="32" applyFont="1" applyBorder="1" applyAlignment="1">
      <alignment horizontal="center"/>
    </xf>
    <xf numFmtId="0" fontId="23" fillId="4" borderId="17" xfId="32" applyFont="1" applyBorder="1" applyAlignment="1">
      <alignment horizontal="center"/>
    </xf>
    <xf numFmtId="0" fontId="23" fillId="4" borderId="18" xfId="32" applyFont="1" applyBorder="1" applyAlignment="1">
      <alignment horizontal="center"/>
    </xf>
    <xf numFmtId="0" fontId="23" fillId="4" borderId="19" xfId="32" applyFont="1" applyBorder="1" applyAlignment="1">
      <alignment horizontal="center"/>
    </xf>
    <xf numFmtId="0" fontId="23" fillId="4" borderId="20" xfId="32" applyFont="1" applyBorder="1" applyAlignment="1">
      <alignment horizontal="center"/>
    </xf>
    <xf numFmtId="0" fontId="24" fillId="4" borderId="5" xfId="32" applyFont="1" applyAlignment="1"/>
    <xf numFmtId="0" fontId="13" fillId="11" borderId="6" xfId="20" applyFont="1" applyBorder="1" applyAlignment="1">
      <alignment horizontal="center"/>
    </xf>
  </cellXfs>
  <cellStyles count="37">
    <cellStyle name="20% - Accent3 2" xfId="16" xr:uid="{7D831B63-839D-4CE3-869A-7B7702707DC1}"/>
    <cellStyle name="20% - Accent4 2" xfId="14" xr:uid="{BB57F93F-A4CE-4E12-B977-393778B1087F}"/>
    <cellStyle name="40% - Accent1" xfId="35" builtinId="31"/>
    <cellStyle name="40% - Accent3 2" xfId="15" xr:uid="{C4CB4A64-46F3-49F2-9E88-F0DD6B8C7865}"/>
    <cellStyle name="40% - Accent5 2" xfId="13" xr:uid="{6E4A452F-5EA4-4BCC-A88B-6E09F128B8E2}"/>
    <cellStyle name="60% - Accent1" xfId="36" builtinId="32"/>
    <cellStyle name="60% - Accent1 2 2" xfId="9" xr:uid="{D15A1C9E-A919-421D-ACA3-79F7EFED9E9F}"/>
    <cellStyle name="60% - Accent4 2" xfId="20" xr:uid="{E09E8B13-E9B7-4209-80D0-BF67C067C45E}"/>
    <cellStyle name="Accent1" xfId="5" builtinId="29"/>
    <cellStyle name="Accent2" xfId="6" builtinId="33"/>
    <cellStyle name="Accent6" xfId="7" builtinId="49"/>
    <cellStyle name="Ctx_Hyperlink" xfId="22" xr:uid="{830D1BFE-5BEE-4CF1-9F30-EC1BB893E25A}"/>
    <cellStyle name="Currency 2" xfId="11" xr:uid="{6D906652-90BE-405B-AC66-0BA470CD9AB6}"/>
    <cellStyle name="Currency 2 2" xfId="18" xr:uid="{C0C89B0A-53C1-4D09-A6C1-D152D80E3CCB}"/>
    <cellStyle name="Good" xfId="30" builtinId="26"/>
    <cellStyle name="Heading 1" xfId="1" builtinId="16"/>
    <cellStyle name="Heading 2" xfId="2" builtinId="17"/>
    <cellStyle name="Heading 3" xfId="34" builtinId="18"/>
    <cellStyle name="Hyperlink 2" xfId="23" xr:uid="{75BD3C91-FD22-4B4D-861B-8C21FC97E901}"/>
    <cellStyle name="Input" xfId="3" builtinId="20"/>
    <cellStyle name="Neutral" xfId="31" builtinId="28"/>
    <cellStyle name="Normal" xfId="0" builtinId="0"/>
    <cellStyle name="Normal 2" xfId="12" xr:uid="{49238AA9-F2A7-4454-8C5D-EA53367B2A06}"/>
    <cellStyle name="Normal 2 2" xfId="19" xr:uid="{A7EAB823-97B3-48B0-A1C9-B057AA20B11B}"/>
    <cellStyle name="Normal 2 3" xfId="26" xr:uid="{10C7E297-95AB-4185-B62F-382E3C35D4CF}"/>
    <cellStyle name="Normal 3" xfId="8" xr:uid="{47C62910-32C2-4B79-83CF-46E1412212AD}"/>
    <cellStyle name="Normal 3 2" xfId="17" xr:uid="{D4AB4BDB-786E-4270-AC13-4769AF1363A4}"/>
    <cellStyle name="Normal 4" xfId="24" xr:uid="{A41DEABA-0C33-4907-8E82-00E0C3CDA739}"/>
    <cellStyle name="Normal 4 2" xfId="33" xr:uid="{F81924ED-03A3-4BE5-86AB-DABEAC72E764}"/>
    <cellStyle name="Normal_Sheet1_1" xfId="10" xr:uid="{E3505984-0CEF-4CEF-BBB4-F413019CA9B4}"/>
    <cellStyle name="Note 2" xfId="21" xr:uid="{62B3E508-D015-457B-836F-3F5FCDF22D42}"/>
    <cellStyle name="Note 2 2" xfId="32" xr:uid="{065D0272-DBCD-44FC-8918-082336DA392B}"/>
    <cellStyle name="Note 3" xfId="25" xr:uid="{452472D6-38F4-4DE7-9103-260B562A12B2}"/>
    <cellStyle name="Output" xfId="4" builtinId="21"/>
    <cellStyle name="Percent 2" xfId="27" xr:uid="{7A09C626-B9A0-4DA9-A00B-C80F4DEC75DC}"/>
    <cellStyle name="Title" xfId="29" builtinId="15"/>
    <cellStyle name="Title 2" xfId="28" xr:uid="{20ABB386-0963-4E73-9062-06973644D9B6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grams/_rels/data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diagram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C7A1505-8DF2-43AE-A9F9-BC257895F58A}" type="doc">
      <dgm:prSet loTypeId="urn:microsoft.com/office/officeart/2005/8/layout/hProcess10" loCatId="process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C58028EE-FA2F-4D5C-A021-A35C5CF13936}">
      <dgm:prSet phldrT="[Text]"/>
      <dgm:spPr/>
      <dgm:t>
        <a:bodyPr/>
        <a:lstStyle/>
        <a:p>
          <a:r>
            <a:rPr lang="en-US" b="1"/>
            <a:t>Objects</a:t>
          </a:r>
        </a:p>
      </dgm:t>
    </dgm:pt>
    <dgm:pt modelId="{359AF394-BA70-41F4-9445-81CE0FA35EF4}" type="parTrans" cxnId="{6C2B3EB3-FA7C-4631-8598-283C7D8739D9}">
      <dgm:prSet/>
      <dgm:spPr/>
      <dgm:t>
        <a:bodyPr/>
        <a:lstStyle/>
        <a:p>
          <a:endParaRPr lang="en-US"/>
        </a:p>
      </dgm:t>
    </dgm:pt>
    <dgm:pt modelId="{7944A29D-625E-4495-9C16-DF22820C58DA}" type="sibTrans" cxnId="{6C2B3EB3-FA7C-4631-8598-283C7D8739D9}">
      <dgm:prSet/>
      <dgm:spPr/>
      <dgm:t>
        <a:bodyPr/>
        <a:lstStyle/>
        <a:p>
          <a:endParaRPr lang="en-US"/>
        </a:p>
      </dgm:t>
    </dgm:pt>
    <dgm:pt modelId="{C523154C-682E-4D48-8350-DBEE7A2DA411}">
      <dgm:prSet phldrT="[Text]"/>
      <dgm:spPr/>
      <dgm:t>
        <a:bodyPr/>
        <a:lstStyle/>
        <a:p>
          <a:r>
            <a:rPr lang="en-US"/>
            <a:t>Workbook</a:t>
          </a:r>
        </a:p>
      </dgm:t>
    </dgm:pt>
    <dgm:pt modelId="{6F2B1DF0-F2DE-49F1-A8B7-7C884433CE0A}" type="parTrans" cxnId="{B92BA535-4CB0-4A84-A040-4BF8FA59E6D1}">
      <dgm:prSet/>
      <dgm:spPr/>
      <dgm:t>
        <a:bodyPr/>
        <a:lstStyle/>
        <a:p>
          <a:endParaRPr lang="en-US"/>
        </a:p>
      </dgm:t>
    </dgm:pt>
    <dgm:pt modelId="{1AE803B5-A737-4222-A94A-2CE26426A228}" type="sibTrans" cxnId="{B92BA535-4CB0-4A84-A040-4BF8FA59E6D1}">
      <dgm:prSet/>
      <dgm:spPr/>
      <dgm:t>
        <a:bodyPr/>
        <a:lstStyle/>
        <a:p>
          <a:endParaRPr lang="en-US"/>
        </a:p>
      </dgm:t>
    </dgm:pt>
    <dgm:pt modelId="{5CF799BC-298D-44AC-A2B8-667C99DE33D0}">
      <dgm:prSet phldrT="[Text]"/>
      <dgm:spPr/>
      <dgm:t>
        <a:bodyPr/>
        <a:lstStyle/>
        <a:p>
          <a:r>
            <a:rPr lang="en-US"/>
            <a:t>Cell</a:t>
          </a:r>
        </a:p>
      </dgm:t>
    </dgm:pt>
    <dgm:pt modelId="{D520F4DD-066A-4E56-A4B8-9C214F02FDE1}" type="parTrans" cxnId="{B214AF88-ECE4-46B4-8530-510B397DF10C}">
      <dgm:prSet/>
      <dgm:spPr/>
      <dgm:t>
        <a:bodyPr/>
        <a:lstStyle/>
        <a:p>
          <a:endParaRPr lang="en-US"/>
        </a:p>
      </dgm:t>
    </dgm:pt>
    <dgm:pt modelId="{F978CE1C-822D-41BA-99F4-63924D589A6C}" type="sibTrans" cxnId="{B214AF88-ECE4-46B4-8530-510B397DF10C}">
      <dgm:prSet/>
      <dgm:spPr/>
      <dgm:t>
        <a:bodyPr/>
        <a:lstStyle/>
        <a:p>
          <a:endParaRPr lang="en-US"/>
        </a:p>
      </dgm:t>
    </dgm:pt>
    <dgm:pt modelId="{661E4A74-A7E8-486D-AAC4-6E1446FA8D3D}">
      <dgm:prSet phldrT="[Text]"/>
      <dgm:spPr/>
      <dgm:t>
        <a:bodyPr/>
        <a:lstStyle/>
        <a:p>
          <a:r>
            <a:rPr lang="en-US" b="1"/>
            <a:t>Methods</a:t>
          </a:r>
        </a:p>
      </dgm:t>
    </dgm:pt>
    <dgm:pt modelId="{53016F0B-7937-43E3-A71E-1A69F668FD9A}" type="parTrans" cxnId="{E0C24580-BA78-493E-8973-AC38FAC17C9C}">
      <dgm:prSet/>
      <dgm:spPr/>
      <dgm:t>
        <a:bodyPr/>
        <a:lstStyle/>
        <a:p>
          <a:endParaRPr lang="en-US"/>
        </a:p>
      </dgm:t>
    </dgm:pt>
    <dgm:pt modelId="{3B56BFBC-4199-47EF-8E52-0FF2701CF9FB}" type="sibTrans" cxnId="{E0C24580-BA78-493E-8973-AC38FAC17C9C}">
      <dgm:prSet/>
      <dgm:spPr/>
      <dgm:t>
        <a:bodyPr/>
        <a:lstStyle/>
        <a:p>
          <a:endParaRPr lang="en-US"/>
        </a:p>
      </dgm:t>
    </dgm:pt>
    <dgm:pt modelId="{F63C7514-1096-4414-9EA2-73129C8D859E}">
      <dgm:prSet phldrT="[Text]"/>
      <dgm:spPr/>
      <dgm:t>
        <a:bodyPr/>
        <a:lstStyle/>
        <a:p>
          <a:r>
            <a:rPr lang="en-US"/>
            <a:t>Font</a:t>
          </a:r>
        </a:p>
      </dgm:t>
    </dgm:pt>
    <dgm:pt modelId="{723692C4-54E2-4ED0-95E2-F2B26971FFEB}" type="parTrans" cxnId="{37D7E12D-EEA2-48D2-9883-6A0DD4A8E47B}">
      <dgm:prSet/>
      <dgm:spPr/>
      <dgm:t>
        <a:bodyPr/>
        <a:lstStyle/>
        <a:p>
          <a:endParaRPr lang="en-US"/>
        </a:p>
      </dgm:t>
    </dgm:pt>
    <dgm:pt modelId="{4FAF3173-5786-492E-A2FB-982634BE52D6}" type="sibTrans" cxnId="{37D7E12D-EEA2-48D2-9883-6A0DD4A8E47B}">
      <dgm:prSet/>
      <dgm:spPr/>
      <dgm:t>
        <a:bodyPr/>
        <a:lstStyle/>
        <a:p>
          <a:endParaRPr lang="en-US"/>
        </a:p>
      </dgm:t>
    </dgm:pt>
    <dgm:pt modelId="{B090ED5C-5DDF-41AB-BB6C-A5AF6243BBE4}">
      <dgm:prSet phldrT="[Text]"/>
      <dgm:spPr/>
      <dgm:t>
        <a:bodyPr/>
        <a:lstStyle/>
        <a:p>
          <a:r>
            <a:rPr lang="en-US"/>
            <a:t>Fill</a:t>
          </a:r>
        </a:p>
      </dgm:t>
    </dgm:pt>
    <dgm:pt modelId="{8509CFC5-D702-4FD8-92D8-92C09F086003}" type="parTrans" cxnId="{E8DA8B3B-AF49-495A-A3AB-0E2337ED5AEE}">
      <dgm:prSet/>
      <dgm:spPr/>
      <dgm:t>
        <a:bodyPr/>
        <a:lstStyle/>
        <a:p>
          <a:endParaRPr lang="en-US"/>
        </a:p>
      </dgm:t>
    </dgm:pt>
    <dgm:pt modelId="{7C8714F8-2CBD-4C57-B92C-BF9A0978B036}" type="sibTrans" cxnId="{E8DA8B3B-AF49-495A-A3AB-0E2337ED5AEE}">
      <dgm:prSet/>
      <dgm:spPr/>
      <dgm:t>
        <a:bodyPr/>
        <a:lstStyle/>
        <a:p>
          <a:endParaRPr lang="en-US"/>
        </a:p>
      </dgm:t>
    </dgm:pt>
    <dgm:pt modelId="{5E4D8B1E-2521-4895-8405-E00D29919C29}">
      <dgm:prSet phldrT="[Text]"/>
      <dgm:spPr/>
      <dgm:t>
        <a:bodyPr/>
        <a:lstStyle/>
        <a:p>
          <a:r>
            <a:rPr lang="en-US" b="1"/>
            <a:t>Properties</a:t>
          </a:r>
        </a:p>
      </dgm:t>
    </dgm:pt>
    <dgm:pt modelId="{D3BFFA37-1723-437F-A944-06EDF0672254}" type="parTrans" cxnId="{A7FD34B2-CD09-4F13-88C4-60247F92C0AA}">
      <dgm:prSet/>
      <dgm:spPr/>
      <dgm:t>
        <a:bodyPr/>
        <a:lstStyle/>
        <a:p>
          <a:endParaRPr lang="en-US"/>
        </a:p>
      </dgm:t>
    </dgm:pt>
    <dgm:pt modelId="{982A1D4A-C1F4-43AB-A86B-5D43EDCF60AE}" type="sibTrans" cxnId="{A7FD34B2-CD09-4F13-88C4-60247F92C0AA}">
      <dgm:prSet/>
      <dgm:spPr/>
      <dgm:t>
        <a:bodyPr/>
        <a:lstStyle/>
        <a:p>
          <a:endParaRPr lang="en-US"/>
        </a:p>
      </dgm:t>
    </dgm:pt>
    <dgm:pt modelId="{ED9BD472-D43F-48B5-88A4-82AE7002F8E6}">
      <dgm:prSet phldrT="[Text]"/>
      <dgm:spPr/>
      <dgm:t>
        <a:bodyPr/>
        <a:lstStyle/>
        <a:p>
          <a:r>
            <a:rPr lang="en-US"/>
            <a:t>Name</a:t>
          </a:r>
        </a:p>
      </dgm:t>
    </dgm:pt>
    <dgm:pt modelId="{DA50FECD-39ED-42B0-AFF4-903EFC2D8982}" type="parTrans" cxnId="{BAFF49BD-7EFD-4FEB-92CE-619D0EFD687F}">
      <dgm:prSet/>
      <dgm:spPr/>
      <dgm:t>
        <a:bodyPr/>
        <a:lstStyle/>
        <a:p>
          <a:endParaRPr lang="en-US"/>
        </a:p>
      </dgm:t>
    </dgm:pt>
    <dgm:pt modelId="{879E03EC-FFF7-485C-8042-F30F717C162F}" type="sibTrans" cxnId="{BAFF49BD-7EFD-4FEB-92CE-619D0EFD687F}">
      <dgm:prSet/>
      <dgm:spPr/>
      <dgm:t>
        <a:bodyPr/>
        <a:lstStyle/>
        <a:p>
          <a:endParaRPr lang="en-US"/>
        </a:p>
      </dgm:t>
    </dgm:pt>
    <dgm:pt modelId="{0072AAE7-C570-41A8-BA56-BE6244B26339}">
      <dgm:prSet phldrT="[Text]"/>
      <dgm:spPr/>
      <dgm:t>
        <a:bodyPr/>
        <a:lstStyle/>
        <a:p>
          <a:r>
            <a:rPr lang="en-US"/>
            <a:t>Color</a:t>
          </a:r>
        </a:p>
      </dgm:t>
    </dgm:pt>
    <dgm:pt modelId="{DAC34C1A-BE76-4176-8E7E-4F45D93B6F69}" type="parTrans" cxnId="{9A5E107F-4966-4EAA-BC9D-EA6FE9822DC5}">
      <dgm:prSet/>
      <dgm:spPr/>
      <dgm:t>
        <a:bodyPr/>
        <a:lstStyle/>
        <a:p>
          <a:endParaRPr lang="en-US"/>
        </a:p>
      </dgm:t>
    </dgm:pt>
    <dgm:pt modelId="{BA9F9911-074E-4BF7-8973-07F4A8C420BA}" type="sibTrans" cxnId="{9A5E107F-4966-4EAA-BC9D-EA6FE9822DC5}">
      <dgm:prSet/>
      <dgm:spPr/>
      <dgm:t>
        <a:bodyPr/>
        <a:lstStyle/>
        <a:p>
          <a:endParaRPr lang="en-US"/>
        </a:p>
      </dgm:t>
    </dgm:pt>
    <dgm:pt modelId="{E0EBDC30-82CC-4E3D-8A86-5F51C163AFCC}" type="pres">
      <dgm:prSet presAssocID="{EC7A1505-8DF2-43AE-A9F9-BC257895F58A}" presName="Name0" presStyleCnt="0">
        <dgm:presLayoutVars>
          <dgm:dir/>
          <dgm:resizeHandles val="exact"/>
        </dgm:presLayoutVars>
      </dgm:prSet>
      <dgm:spPr/>
    </dgm:pt>
    <dgm:pt modelId="{3C7696D4-0AAA-482C-A343-EAB3D30EF2CE}" type="pres">
      <dgm:prSet presAssocID="{C58028EE-FA2F-4D5C-A021-A35C5CF13936}" presName="composite" presStyleCnt="0"/>
      <dgm:spPr/>
    </dgm:pt>
    <dgm:pt modelId="{220DC189-1E31-4D66-9759-3276AA9EEA8E}" type="pres">
      <dgm:prSet presAssocID="{C58028EE-FA2F-4D5C-A021-A35C5CF13936}" presName="imagSh" presStyleLbl="bgImgPlace1" presStyleIdx="0" presStyleCnt="3"/>
      <dgm:spPr>
        <a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/>
          <a:stretch>
            <a:fillRect/>
          </a:stretch>
        </a:blipFill>
      </dgm:spPr>
      <dgm:extLst>
        <a:ext uri="{E40237B7-FDA0-4F09-8148-C483321AD2D9}">
          <dgm14:cNvPr xmlns:dgm14="http://schemas.microsoft.com/office/drawing/2010/diagram" id="0" name="" descr="Table with solid fill"/>
        </a:ext>
      </dgm:extLst>
    </dgm:pt>
    <dgm:pt modelId="{54A467B5-A31E-4582-AFD3-9259D8833354}" type="pres">
      <dgm:prSet presAssocID="{C58028EE-FA2F-4D5C-A021-A35C5CF13936}" presName="txNode" presStyleLbl="node1" presStyleIdx="0" presStyleCnt="3">
        <dgm:presLayoutVars>
          <dgm:bulletEnabled val="1"/>
        </dgm:presLayoutVars>
      </dgm:prSet>
      <dgm:spPr/>
    </dgm:pt>
    <dgm:pt modelId="{592AF702-79FA-4057-99F8-72B14B646AB9}" type="pres">
      <dgm:prSet presAssocID="{7944A29D-625E-4495-9C16-DF22820C58DA}" presName="sibTrans" presStyleLbl="sibTrans2D1" presStyleIdx="0" presStyleCnt="2"/>
      <dgm:spPr/>
    </dgm:pt>
    <dgm:pt modelId="{52068008-94E7-40A7-BBE2-0E91DB427963}" type="pres">
      <dgm:prSet presAssocID="{7944A29D-625E-4495-9C16-DF22820C58DA}" presName="connTx" presStyleLbl="sibTrans2D1" presStyleIdx="0" presStyleCnt="2"/>
      <dgm:spPr/>
    </dgm:pt>
    <dgm:pt modelId="{7B21B6DF-B8AE-4477-BC67-EA238C53EF81}" type="pres">
      <dgm:prSet presAssocID="{661E4A74-A7E8-486D-AAC4-6E1446FA8D3D}" presName="composite" presStyleCnt="0"/>
      <dgm:spPr/>
    </dgm:pt>
    <dgm:pt modelId="{21B7E4AD-2B5C-4A31-9EB0-336D90CA7C26}" type="pres">
      <dgm:prSet presAssocID="{661E4A74-A7E8-486D-AAC4-6E1446FA8D3D}" presName="imagSh" presStyleLbl="bgImgPlace1" presStyleIdx="1" presStyleCnt="3"/>
      <dgm:spPr>
        <a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rcRect/>
          <a:stretch>
            <a:fillRect/>
          </a:stretch>
        </a:blipFill>
      </dgm:spPr>
      <dgm:extLst>
        <a:ext uri="{E40237B7-FDA0-4F09-8148-C483321AD2D9}">
          <dgm14:cNvPr xmlns:dgm14="http://schemas.microsoft.com/office/drawing/2010/diagram" id="0" name="" descr="Paint with solid fill"/>
        </a:ext>
      </dgm:extLst>
    </dgm:pt>
    <dgm:pt modelId="{503766E4-6492-434B-9970-3C9A2D5D6D9E}" type="pres">
      <dgm:prSet presAssocID="{661E4A74-A7E8-486D-AAC4-6E1446FA8D3D}" presName="txNode" presStyleLbl="node1" presStyleIdx="1" presStyleCnt="3">
        <dgm:presLayoutVars>
          <dgm:bulletEnabled val="1"/>
        </dgm:presLayoutVars>
      </dgm:prSet>
      <dgm:spPr/>
    </dgm:pt>
    <dgm:pt modelId="{F8EC2D59-AFA2-4EDE-8D61-3DD536C87B99}" type="pres">
      <dgm:prSet presAssocID="{3B56BFBC-4199-47EF-8E52-0FF2701CF9FB}" presName="sibTrans" presStyleLbl="sibTrans2D1" presStyleIdx="1" presStyleCnt="2"/>
      <dgm:spPr/>
    </dgm:pt>
    <dgm:pt modelId="{2A6798F1-2EF6-4013-9483-BC90951A3405}" type="pres">
      <dgm:prSet presAssocID="{3B56BFBC-4199-47EF-8E52-0FF2701CF9FB}" presName="connTx" presStyleLbl="sibTrans2D1" presStyleIdx="1" presStyleCnt="2"/>
      <dgm:spPr/>
    </dgm:pt>
    <dgm:pt modelId="{C9B069CA-D3E9-44CB-97D2-ADD98CEF2DD4}" type="pres">
      <dgm:prSet presAssocID="{5E4D8B1E-2521-4895-8405-E00D29919C29}" presName="composite" presStyleCnt="0"/>
      <dgm:spPr/>
    </dgm:pt>
    <dgm:pt modelId="{3494DE23-E683-440C-BB6A-D53F94786F90}" type="pres">
      <dgm:prSet presAssocID="{5E4D8B1E-2521-4895-8405-E00D29919C29}" presName="imagSh" presStyleLbl="bgImgPlace1" presStyleIdx="2" presStyleCnt="3"/>
      <dgm:spPr>
        <a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rcRect/>
          <a:stretch>
            <a:fillRect/>
          </a:stretch>
        </a:blipFill>
      </dgm:spPr>
      <dgm:extLst>
        <a:ext uri="{E40237B7-FDA0-4F09-8148-C483321AD2D9}">
          <dgm14:cNvPr xmlns:dgm14="http://schemas.microsoft.com/office/drawing/2010/diagram" id="0" name="" descr="Palette with solid fill"/>
        </a:ext>
      </dgm:extLst>
    </dgm:pt>
    <dgm:pt modelId="{EF4B4DDE-E403-4E2A-A882-4C33453AC9AC}" type="pres">
      <dgm:prSet presAssocID="{5E4D8B1E-2521-4895-8405-E00D29919C29}" presName="txNode" presStyleLbl="node1" presStyleIdx="2" presStyleCnt="3">
        <dgm:presLayoutVars>
          <dgm:bulletEnabled val="1"/>
        </dgm:presLayoutVars>
      </dgm:prSet>
      <dgm:spPr/>
    </dgm:pt>
  </dgm:ptLst>
  <dgm:cxnLst>
    <dgm:cxn modelId="{09EB7402-48DD-45FC-A0E7-38F15884D39E}" type="presOf" srcId="{C523154C-682E-4D48-8350-DBEE7A2DA411}" destId="{54A467B5-A31E-4582-AFD3-9259D8833354}" srcOrd="0" destOrd="1" presId="urn:microsoft.com/office/officeart/2005/8/layout/hProcess10"/>
    <dgm:cxn modelId="{48A6A729-54A7-47C0-803E-815A6CBBCDAD}" type="presOf" srcId="{7944A29D-625E-4495-9C16-DF22820C58DA}" destId="{592AF702-79FA-4057-99F8-72B14B646AB9}" srcOrd="0" destOrd="0" presId="urn:microsoft.com/office/officeart/2005/8/layout/hProcess10"/>
    <dgm:cxn modelId="{37D7E12D-EEA2-48D2-9883-6A0DD4A8E47B}" srcId="{661E4A74-A7E8-486D-AAC4-6E1446FA8D3D}" destId="{F63C7514-1096-4414-9EA2-73129C8D859E}" srcOrd="0" destOrd="0" parTransId="{723692C4-54E2-4ED0-95E2-F2B26971FFEB}" sibTransId="{4FAF3173-5786-492E-A2FB-982634BE52D6}"/>
    <dgm:cxn modelId="{B92BA535-4CB0-4A84-A040-4BF8FA59E6D1}" srcId="{C58028EE-FA2F-4D5C-A021-A35C5CF13936}" destId="{C523154C-682E-4D48-8350-DBEE7A2DA411}" srcOrd="0" destOrd="0" parTransId="{6F2B1DF0-F2DE-49F1-A8B7-7C884433CE0A}" sibTransId="{1AE803B5-A737-4222-A94A-2CE26426A228}"/>
    <dgm:cxn modelId="{E8DA8B3B-AF49-495A-A3AB-0E2337ED5AEE}" srcId="{661E4A74-A7E8-486D-AAC4-6E1446FA8D3D}" destId="{B090ED5C-5DDF-41AB-BB6C-A5AF6243BBE4}" srcOrd="1" destOrd="0" parTransId="{8509CFC5-D702-4FD8-92D8-92C09F086003}" sibTransId="{7C8714F8-2CBD-4C57-B92C-BF9A0978B036}"/>
    <dgm:cxn modelId="{36A8323D-03A0-4B2B-ADC6-F9F1E429D075}" type="presOf" srcId="{3B56BFBC-4199-47EF-8E52-0FF2701CF9FB}" destId="{2A6798F1-2EF6-4013-9483-BC90951A3405}" srcOrd="1" destOrd="0" presId="urn:microsoft.com/office/officeart/2005/8/layout/hProcess10"/>
    <dgm:cxn modelId="{D3FEEC6B-BCBC-4551-969D-570843BCF820}" type="presOf" srcId="{F63C7514-1096-4414-9EA2-73129C8D859E}" destId="{503766E4-6492-434B-9970-3C9A2D5D6D9E}" srcOrd="0" destOrd="1" presId="urn:microsoft.com/office/officeart/2005/8/layout/hProcess10"/>
    <dgm:cxn modelId="{3EB67A75-C489-4837-BC3A-8E4835B3BF2A}" type="presOf" srcId="{ED9BD472-D43F-48B5-88A4-82AE7002F8E6}" destId="{EF4B4DDE-E403-4E2A-A882-4C33453AC9AC}" srcOrd="0" destOrd="1" presId="urn:microsoft.com/office/officeart/2005/8/layout/hProcess10"/>
    <dgm:cxn modelId="{AA16E277-9BDC-4AB9-AB6F-7DA6F291F273}" type="presOf" srcId="{7944A29D-625E-4495-9C16-DF22820C58DA}" destId="{52068008-94E7-40A7-BBE2-0E91DB427963}" srcOrd="1" destOrd="0" presId="urn:microsoft.com/office/officeart/2005/8/layout/hProcess10"/>
    <dgm:cxn modelId="{9A5E107F-4966-4EAA-BC9D-EA6FE9822DC5}" srcId="{5E4D8B1E-2521-4895-8405-E00D29919C29}" destId="{0072AAE7-C570-41A8-BA56-BE6244B26339}" srcOrd="1" destOrd="0" parTransId="{DAC34C1A-BE76-4176-8E7E-4F45D93B6F69}" sibTransId="{BA9F9911-074E-4BF7-8973-07F4A8C420BA}"/>
    <dgm:cxn modelId="{E0C24580-BA78-493E-8973-AC38FAC17C9C}" srcId="{EC7A1505-8DF2-43AE-A9F9-BC257895F58A}" destId="{661E4A74-A7E8-486D-AAC4-6E1446FA8D3D}" srcOrd="1" destOrd="0" parTransId="{53016F0B-7937-43E3-A71E-1A69F668FD9A}" sibTransId="{3B56BFBC-4199-47EF-8E52-0FF2701CF9FB}"/>
    <dgm:cxn modelId="{B214AF88-ECE4-46B4-8530-510B397DF10C}" srcId="{C58028EE-FA2F-4D5C-A021-A35C5CF13936}" destId="{5CF799BC-298D-44AC-A2B8-667C99DE33D0}" srcOrd="1" destOrd="0" parTransId="{D520F4DD-066A-4E56-A4B8-9C214F02FDE1}" sibTransId="{F978CE1C-822D-41BA-99F4-63924D589A6C}"/>
    <dgm:cxn modelId="{A043BE8A-95F6-486F-A355-624EF13258CF}" type="presOf" srcId="{C58028EE-FA2F-4D5C-A021-A35C5CF13936}" destId="{54A467B5-A31E-4582-AFD3-9259D8833354}" srcOrd="0" destOrd="0" presId="urn:microsoft.com/office/officeart/2005/8/layout/hProcess10"/>
    <dgm:cxn modelId="{34276F99-218E-4D14-8C18-D19FCCCAE746}" type="presOf" srcId="{661E4A74-A7E8-486D-AAC4-6E1446FA8D3D}" destId="{503766E4-6492-434B-9970-3C9A2D5D6D9E}" srcOrd="0" destOrd="0" presId="urn:microsoft.com/office/officeart/2005/8/layout/hProcess10"/>
    <dgm:cxn modelId="{A7FD34B2-CD09-4F13-88C4-60247F92C0AA}" srcId="{EC7A1505-8DF2-43AE-A9F9-BC257895F58A}" destId="{5E4D8B1E-2521-4895-8405-E00D29919C29}" srcOrd="2" destOrd="0" parTransId="{D3BFFA37-1723-437F-A944-06EDF0672254}" sibTransId="{982A1D4A-C1F4-43AB-A86B-5D43EDCF60AE}"/>
    <dgm:cxn modelId="{6C2B3EB3-FA7C-4631-8598-283C7D8739D9}" srcId="{EC7A1505-8DF2-43AE-A9F9-BC257895F58A}" destId="{C58028EE-FA2F-4D5C-A021-A35C5CF13936}" srcOrd="0" destOrd="0" parTransId="{359AF394-BA70-41F4-9445-81CE0FA35EF4}" sibTransId="{7944A29D-625E-4495-9C16-DF22820C58DA}"/>
    <dgm:cxn modelId="{678BF3B5-A94D-458A-B612-BAAB1D6A7779}" type="presOf" srcId="{3B56BFBC-4199-47EF-8E52-0FF2701CF9FB}" destId="{F8EC2D59-AFA2-4EDE-8D61-3DD536C87B99}" srcOrd="0" destOrd="0" presId="urn:microsoft.com/office/officeart/2005/8/layout/hProcess10"/>
    <dgm:cxn modelId="{BAFF49BD-7EFD-4FEB-92CE-619D0EFD687F}" srcId="{5E4D8B1E-2521-4895-8405-E00D29919C29}" destId="{ED9BD472-D43F-48B5-88A4-82AE7002F8E6}" srcOrd="0" destOrd="0" parTransId="{DA50FECD-39ED-42B0-AFF4-903EFC2D8982}" sibTransId="{879E03EC-FFF7-485C-8042-F30F717C162F}"/>
    <dgm:cxn modelId="{D2C369C1-E515-44C3-923D-AFA56192614A}" type="presOf" srcId="{B090ED5C-5DDF-41AB-BB6C-A5AF6243BBE4}" destId="{503766E4-6492-434B-9970-3C9A2D5D6D9E}" srcOrd="0" destOrd="2" presId="urn:microsoft.com/office/officeart/2005/8/layout/hProcess10"/>
    <dgm:cxn modelId="{8ADB7BC4-8D7D-47C8-88C8-BEC28F37584E}" type="presOf" srcId="{0072AAE7-C570-41A8-BA56-BE6244B26339}" destId="{EF4B4DDE-E403-4E2A-A882-4C33453AC9AC}" srcOrd="0" destOrd="2" presId="urn:microsoft.com/office/officeart/2005/8/layout/hProcess10"/>
    <dgm:cxn modelId="{466831D2-72CB-4492-9E9E-9DBC720A79E5}" type="presOf" srcId="{5E4D8B1E-2521-4895-8405-E00D29919C29}" destId="{EF4B4DDE-E403-4E2A-A882-4C33453AC9AC}" srcOrd="0" destOrd="0" presId="urn:microsoft.com/office/officeart/2005/8/layout/hProcess10"/>
    <dgm:cxn modelId="{11B064E6-F442-496E-A4D6-754C9C64361F}" type="presOf" srcId="{EC7A1505-8DF2-43AE-A9F9-BC257895F58A}" destId="{E0EBDC30-82CC-4E3D-8A86-5F51C163AFCC}" srcOrd="0" destOrd="0" presId="urn:microsoft.com/office/officeart/2005/8/layout/hProcess10"/>
    <dgm:cxn modelId="{C92E38FE-AD72-4356-B7E2-2170ACE84966}" type="presOf" srcId="{5CF799BC-298D-44AC-A2B8-667C99DE33D0}" destId="{54A467B5-A31E-4582-AFD3-9259D8833354}" srcOrd="0" destOrd="2" presId="urn:microsoft.com/office/officeart/2005/8/layout/hProcess10"/>
    <dgm:cxn modelId="{2B77B9B1-B2AC-4213-844A-E4C508A8D79C}" type="presParOf" srcId="{E0EBDC30-82CC-4E3D-8A86-5F51C163AFCC}" destId="{3C7696D4-0AAA-482C-A343-EAB3D30EF2CE}" srcOrd="0" destOrd="0" presId="urn:microsoft.com/office/officeart/2005/8/layout/hProcess10"/>
    <dgm:cxn modelId="{ED814F88-A0CE-4728-BFE5-8CD23A409C83}" type="presParOf" srcId="{3C7696D4-0AAA-482C-A343-EAB3D30EF2CE}" destId="{220DC189-1E31-4D66-9759-3276AA9EEA8E}" srcOrd="0" destOrd="0" presId="urn:microsoft.com/office/officeart/2005/8/layout/hProcess10"/>
    <dgm:cxn modelId="{9CCA8509-FCFE-42CB-90FC-CB8740B883FC}" type="presParOf" srcId="{3C7696D4-0AAA-482C-A343-EAB3D30EF2CE}" destId="{54A467B5-A31E-4582-AFD3-9259D8833354}" srcOrd="1" destOrd="0" presId="urn:microsoft.com/office/officeart/2005/8/layout/hProcess10"/>
    <dgm:cxn modelId="{A144A11D-4097-4885-9858-B54A033BAC92}" type="presParOf" srcId="{E0EBDC30-82CC-4E3D-8A86-5F51C163AFCC}" destId="{592AF702-79FA-4057-99F8-72B14B646AB9}" srcOrd="1" destOrd="0" presId="urn:microsoft.com/office/officeart/2005/8/layout/hProcess10"/>
    <dgm:cxn modelId="{D3C56D03-916E-4265-B1E7-3FE6CAF65D95}" type="presParOf" srcId="{592AF702-79FA-4057-99F8-72B14B646AB9}" destId="{52068008-94E7-40A7-BBE2-0E91DB427963}" srcOrd="0" destOrd="0" presId="urn:microsoft.com/office/officeart/2005/8/layout/hProcess10"/>
    <dgm:cxn modelId="{E81F1E09-A846-4520-A02B-ABD9BEC2633C}" type="presParOf" srcId="{E0EBDC30-82CC-4E3D-8A86-5F51C163AFCC}" destId="{7B21B6DF-B8AE-4477-BC67-EA238C53EF81}" srcOrd="2" destOrd="0" presId="urn:microsoft.com/office/officeart/2005/8/layout/hProcess10"/>
    <dgm:cxn modelId="{F3249199-2329-4654-A2B3-8BC701BF93B6}" type="presParOf" srcId="{7B21B6DF-B8AE-4477-BC67-EA238C53EF81}" destId="{21B7E4AD-2B5C-4A31-9EB0-336D90CA7C26}" srcOrd="0" destOrd="0" presId="urn:microsoft.com/office/officeart/2005/8/layout/hProcess10"/>
    <dgm:cxn modelId="{EE66BECB-BA3D-44C6-9017-43A5160A6A52}" type="presParOf" srcId="{7B21B6DF-B8AE-4477-BC67-EA238C53EF81}" destId="{503766E4-6492-434B-9970-3C9A2D5D6D9E}" srcOrd="1" destOrd="0" presId="urn:microsoft.com/office/officeart/2005/8/layout/hProcess10"/>
    <dgm:cxn modelId="{8A38D1EA-A6AD-41AD-AA2F-0B7E59C2DD70}" type="presParOf" srcId="{E0EBDC30-82CC-4E3D-8A86-5F51C163AFCC}" destId="{F8EC2D59-AFA2-4EDE-8D61-3DD536C87B99}" srcOrd="3" destOrd="0" presId="urn:microsoft.com/office/officeart/2005/8/layout/hProcess10"/>
    <dgm:cxn modelId="{2535794D-9433-432C-80C1-1CDA3C014661}" type="presParOf" srcId="{F8EC2D59-AFA2-4EDE-8D61-3DD536C87B99}" destId="{2A6798F1-2EF6-4013-9483-BC90951A3405}" srcOrd="0" destOrd="0" presId="urn:microsoft.com/office/officeart/2005/8/layout/hProcess10"/>
    <dgm:cxn modelId="{96020FCA-3E89-4E7E-BBF5-E1CC020CB6F5}" type="presParOf" srcId="{E0EBDC30-82CC-4E3D-8A86-5F51C163AFCC}" destId="{C9B069CA-D3E9-44CB-97D2-ADD98CEF2DD4}" srcOrd="4" destOrd="0" presId="urn:microsoft.com/office/officeart/2005/8/layout/hProcess10"/>
    <dgm:cxn modelId="{4B4B7E77-3F7D-45A9-8F8C-D6D72CC94263}" type="presParOf" srcId="{C9B069CA-D3E9-44CB-97D2-ADD98CEF2DD4}" destId="{3494DE23-E683-440C-BB6A-D53F94786F90}" srcOrd="0" destOrd="0" presId="urn:microsoft.com/office/officeart/2005/8/layout/hProcess10"/>
    <dgm:cxn modelId="{BAD033F8-B3BB-4BD0-9BAA-3EC00EE36E8C}" type="presParOf" srcId="{C9B069CA-D3E9-44CB-97D2-ADD98CEF2DD4}" destId="{EF4B4DDE-E403-4E2A-A882-4C33453AC9AC}" srcOrd="1" destOrd="0" presId="urn:microsoft.com/office/officeart/2005/8/layout/hProcess10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2DB6E297-E0D0-415B-A33B-8B06513E6411}" type="doc">
      <dgm:prSet loTypeId="urn:microsoft.com/office/officeart/2005/8/layout/process1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3040F53C-8B32-42AB-8CC8-72A07F3155A9}">
      <dgm:prSet phldrT="[Text]"/>
      <dgm:spPr/>
      <dgm:t>
        <a:bodyPr/>
        <a:lstStyle/>
        <a:p>
          <a:r>
            <a:rPr lang="en-US"/>
            <a:t>activecell</a:t>
          </a:r>
        </a:p>
      </dgm:t>
    </dgm:pt>
    <dgm:pt modelId="{28114AD4-8EAD-4AEE-8EEA-FFB77E55E82F}" type="parTrans" cxnId="{72539902-3589-4709-A4F0-3370AC627600}">
      <dgm:prSet/>
      <dgm:spPr/>
      <dgm:t>
        <a:bodyPr/>
        <a:lstStyle/>
        <a:p>
          <a:endParaRPr lang="en-US"/>
        </a:p>
      </dgm:t>
    </dgm:pt>
    <dgm:pt modelId="{C1148C21-2FD8-496B-9509-E335A109C6D2}" type="sibTrans" cxnId="{72539902-3589-4709-A4F0-3370AC627600}">
      <dgm:prSet/>
      <dgm:spPr/>
      <dgm:t>
        <a:bodyPr/>
        <a:lstStyle/>
        <a:p>
          <a:endParaRPr lang="en-US"/>
        </a:p>
      </dgm:t>
    </dgm:pt>
    <dgm:pt modelId="{B07B9816-2DEF-4697-83C1-3BD4622B5FAA}">
      <dgm:prSet phldrT="[Text]"/>
      <dgm:spPr/>
      <dgm:t>
        <a:bodyPr/>
        <a:lstStyle/>
        <a:p>
          <a:r>
            <a:rPr lang="en-US"/>
            <a:t>.Interior.Color </a:t>
          </a:r>
        </a:p>
      </dgm:t>
    </dgm:pt>
    <dgm:pt modelId="{80A346FC-ACAB-4A87-841D-2C478A760191}" type="parTrans" cxnId="{741753B6-6772-436C-A9C0-F8B65064E40E}">
      <dgm:prSet/>
      <dgm:spPr/>
      <dgm:t>
        <a:bodyPr/>
        <a:lstStyle/>
        <a:p>
          <a:endParaRPr lang="en-US"/>
        </a:p>
      </dgm:t>
    </dgm:pt>
    <dgm:pt modelId="{233A20A6-9E23-40F8-8056-6F966D5EFEA2}" type="sibTrans" cxnId="{741753B6-6772-436C-A9C0-F8B65064E40E}">
      <dgm:prSet/>
      <dgm:spPr/>
      <dgm:t>
        <a:bodyPr/>
        <a:lstStyle/>
        <a:p>
          <a:endParaRPr lang="en-US"/>
        </a:p>
      </dgm:t>
    </dgm:pt>
    <dgm:pt modelId="{96D6B2BE-D6B8-4DA7-B430-C109B0B73533}">
      <dgm:prSet phldrT="[Text]"/>
      <dgm:spPr/>
      <dgm:t>
        <a:bodyPr/>
        <a:lstStyle/>
        <a:p>
          <a:r>
            <a:rPr lang="en-US"/>
            <a:t>= vbyellow</a:t>
          </a:r>
        </a:p>
      </dgm:t>
    </dgm:pt>
    <dgm:pt modelId="{02059DA5-6D30-4199-8B98-5DCF44BE81B8}" type="parTrans" cxnId="{8E2A45A7-4F0B-490C-9EC4-E9D73382321B}">
      <dgm:prSet/>
      <dgm:spPr/>
      <dgm:t>
        <a:bodyPr/>
        <a:lstStyle/>
        <a:p>
          <a:endParaRPr lang="en-US"/>
        </a:p>
      </dgm:t>
    </dgm:pt>
    <dgm:pt modelId="{04EF34A4-FEBA-4E1F-A1F5-09A6236E4C59}" type="sibTrans" cxnId="{8E2A45A7-4F0B-490C-9EC4-E9D73382321B}">
      <dgm:prSet/>
      <dgm:spPr/>
      <dgm:t>
        <a:bodyPr/>
        <a:lstStyle/>
        <a:p>
          <a:endParaRPr lang="en-US"/>
        </a:p>
      </dgm:t>
    </dgm:pt>
    <dgm:pt modelId="{B8FCDD94-79ED-4E36-AD72-627DEFDF60EC}" type="pres">
      <dgm:prSet presAssocID="{2DB6E297-E0D0-415B-A33B-8B06513E6411}" presName="Name0" presStyleCnt="0">
        <dgm:presLayoutVars>
          <dgm:dir/>
          <dgm:resizeHandles val="exact"/>
        </dgm:presLayoutVars>
      </dgm:prSet>
      <dgm:spPr/>
    </dgm:pt>
    <dgm:pt modelId="{8EB70FA3-0090-4AB5-B926-727E6EC06988}" type="pres">
      <dgm:prSet presAssocID="{3040F53C-8B32-42AB-8CC8-72A07F3155A9}" presName="node" presStyleLbl="node1" presStyleIdx="0" presStyleCnt="3">
        <dgm:presLayoutVars>
          <dgm:bulletEnabled val="1"/>
        </dgm:presLayoutVars>
      </dgm:prSet>
      <dgm:spPr/>
    </dgm:pt>
    <dgm:pt modelId="{CE95D37F-E881-44D2-B322-17A61979A080}" type="pres">
      <dgm:prSet presAssocID="{C1148C21-2FD8-496B-9509-E335A109C6D2}" presName="sibTrans" presStyleLbl="sibTrans2D1" presStyleIdx="0" presStyleCnt="2"/>
      <dgm:spPr/>
    </dgm:pt>
    <dgm:pt modelId="{1EA88C0C-55A6-43B9-B99A-B6547323CF72}" type="pres">
      <dgm:prSet presAssocID="{C1148C21-2FD8-496B-9509-E335A109C6D2}" presName="connectorText" presStyleLbl="sibTrans2D1" presStyleIdx="0" presStyleCnt="2"/>
      <dgm:spPr/>
    </dgm:pt>
    <dgm:pt modelId="{8F09E026-1195-4D9D-BDE3-0AA9C7D51D1A}" type="pres">
      <dgm:prSet presAssocID="{B07B9816-2DEF-4697-83C1-3BD4622B5FAA}" presName="node" presStyleLbl="node1" presStyleIdx="1" presStyleCnt="3">
        <dgm:presLayoutVars>
          <dgm:bulletEnabled val="1"/>
        </dgm:presLayoutVars>
      </dgm:prSet>
      <dgm:spPr/>
    </dgm:pt>
    <dgm:pt modelId="{8F4A5C9F-E77F-4E33-8071-0BC511B7E954}" type="pres">
      <dgm:prSet presAssocID="{233A20A6-9E23-40F8-8056-6F966D5EFEA2}" presName="sibTrans" presStyleLbl="sibTrans2D1" presStyleIdx="1" presStyleCnt="2"/>
      <dgm:spPr/>
    </dgm:pt>
    <dgm:pt modelId="{ED1DD597-B7D9-4F95-BD22-9D6751A47304}" type="pres">
      <dgm:prSet presAssocID="{233A20A6-9E23-40F8-8056-6F966D5EFEA2}" presName="connectorText" presStyleLbl="sibTrans2D1" presStyleIdx="1" presStyleCnt="2"/>
      <dgm:spPr/>
    </dgm:pt>
    <dgm:pt modelId="{9DAEC8B9-E660-4C9F-951F-D2F49CFB126E}" type="pres">
      <dgm:prSet presAssocID="{96D6B2BE-D6B8-4DA7-B430-C109B0B73533}" presName="node" presStyleLbl="node1" presStyleIdx="2" presStyleCnt="3">
        <dgm:presLayoutVars>
          <dgm:bulletEnabled val="1"/>
        </dgm:presLayoutVars>
      </dgm:prSet>
      <dgm:spPr/>
    </dgm:pt>
  </dgm:ptLst>
  <dgm:cxnLst>
    <dgm:cxn modelId="{72539902-3589-4709-A4F0-3370AC627600}" srcId="{2DB6E297-E0D0-415B-A33B-8B06513E6411}" destId="{3040F53C-8B32-42AB-8CC8-72A07F3155A9}" srcOrd="0" destOrd="0" parTransId="{28114AD4-8EAD-4AEE-8EEA-FFB77E55E82F}" sibTransId="{C1148C21-2FD8-496B-9509-E335A109C6D2}"/>
    <dgm:cxn modelId="{C251C52E-189C-4A78-AF48-B7E283B0070F}" type="presOf" srcId="{233A20A6-9E23-40F8-8056-6F966D5EFEA2}" destId="{ED1DD597-B7D9-4F95-BD22-9D6751A47304}" srcOrd="1" destOrd="0" presId="urn:microsoft.com/office/officeart/2005/8/layout/process1"/>
    <dgm:cxn modelId="{0651023F-954E-4F4F-874F-3C4430AAF74F}" type="presOf" srcId="{C1148C21-2FD8-496B-9509-E335A109C6D2}" destId="{1EA88C0C-55A6-43B9-B99A-B6547323CF72}" srcOrd="1" destOrd="0" presId="urn:microsoft.com/office/officeart/2005/8/layout/process1"/>
    <dgm:cxn modelId="{29568A89-ABF9-48A1-AE2D-ECD65B930000}" type="presOf" srcId="{233A20A6-9E23-40F8-8056-6F966D5EFEA2}" destId="{8F4A5C9F-E77F-4E33-8071-0BC511B7E954}" srcOrd="0" destOrd="0" presId="urn:microsoft.com/office/officeart/2005/8/layout/process1"/>
    <dgm:cxn modelId="{8E2A45A7-4F0B-490C-9EC4-E9D73382321B}" srcId="{2DB6E297-E0D0-415B-A33B-8B06513E6411}" destId="{96D6B2BE-D6B8-4DA7-B430-C109B0B73533}" srcOrd="2" destOrd="0" parTransId="{02059DA5-6D30-4199-8B98-5DCF44BE81B8}" sibTransId="{04EF34A4-FEBA-4E1F-A1F5-09A6236E4C59}"/>
    <dgm:cxn modelId="{F1ADD5AE-5410-4A5E-B3B9-FF9795BBE424}" type="presOf" srcId="{C1148C21-2FD8-496B-9509-E335A109C6D2}" destId="{CE95D37F-E881-44D2-B322-17A61979A080}" srcOrd="0" destOrd="0" presId="urn:microsoft.com/office/officeart/2005/8/layout/process1"/>
    <dgm:cxn modelId="{5B9D99B0-4565-4731-A014-F16722203315}" type="presOf" srcId="{96D6B2BE-D6B8-4DA7-B430-C109B0B73533}" destId="{9DAEC8B9-E660-4C9F-951F-D2F49CFB126E}" srcOrd="0" destOrd="0" presId="urn:microsoft.com/office/officeart/2005/8/layout/process1"/>
    <dgm:cxn modelId="{F376DAB3-30CC-40B8-BB59-7025675B4553}" type="presOf" srcId="{2DB6E297-E0D0-415B-A33B-8B06513E6411}" destId="{B8FCDD94-79ED-4E36-AD72-627DEFDF60EC}" srcOrd="0" destOrd="0" presId="urn:microsoft.com/office/officeart/2005/8/layout/process1"/>
    <dgm:cxn modelId="{741753B6-6772-436C-A9C0-F8B65064E40E}" srcId="{2DB6E297-E0D0-415B-A33B-8B06513E6411}" destId="{B07B9816-2DEF-4697-83C1-3BD4622B5FAA}" srcOrd="1" destOrd="0" parTransId="{80A346FC-ACAB-4A87-841D-2C478A760191}" sibTransId="{233A20A6-9E23-40F8-8056-6F966D5EFEA2}"/>
    <dgm:cxn modelId="{BD58FFE0-B1A8-4FA7-BE56-417E8EBDE5F9}" type="presOf" srcId="{B07B9816-2DEF-4697-83C1-3BD4622B5FAA}" destId="{8F09E026-1195-4D9D-BDE3-0AA9C7D51D1A}" srcOrd="0" destOrd="0" presId="urn:microsoft.com/office/officeart/2005/8/layout/process1"/>
    <dgm:cxn modelId="{082CBFE8-8BBD-4C3C-AB34-BFEB31FC56D0}" type="presOf" srcId="{3040F53C-8B32-42AB-8CC8-72A07F3155A9}" destId="{8EB70FA3-0090-4AB5-B926-727E6EC06988}" srcOrd="0" destOrd="0" presId="urn:microsoft.com/office/officeart/2005/8/layout/process1"/>
    <dgm:cxn modelId="{F8D83D29-7F58-4BE7-94DB-E72B5AED15AD}" type="presParOf" srcId="{B8FCDD94-79ED-4E36-AD72-627DEFDF60EC}" destId="{8EB70FA3-0090-4AB5-B926-727E6EC06988}" srcOrd="0" destOrd="0" presId="urn:microsoft.com/office/officeart/2005/8/layout/process1"/>
    <dgm:cxn modelId="{1DB51959-1FF9-483E-89C8-B82779A990A6}" type="presParOf" srcId="{B8FCDD94-79ED-4E36-AD72-627DEFDF60EC}" destId="{CE95D37F-E881-44D2-B322-17A61979A080}" srcOrd="1" destOrd="0" presId="urn:microsoft.com/office/officeart/2005/8/layout/process1"/>
    <dgm:cxn modelId="{132AC599-9419-41F2-BDEB-7027CCC3B7BE}" type="presParOf" srcId="{CE95D37F-E881-44D2-B322-17A61979A080}" destId="{1EA88C0C-55A6-43B9-B99A-B6547323CF72}" srcOrd="0" destOrd="0" presId="urn:microsoft.com/office/officeart/2005/8/layout/process1"/>
    <dgm:cxn modelId="{7A071547-84DD-4A70-B91D-33EE1D46C405}" type="presParOf" srcId="{B8FCDD94-79ED-4E36-AD72-627DEFDF60EC}" destId="{8F09E026-1195-4D9D-BDE3-0AA9C7D51D1A}" srcOrd="2" destOrd="0" presId="urn:microsoft.com/office/officeart/2005/8/layout/process1"/>
    <dgm:cxn modelId="{D0707B54-390C-4B93-9E1C-18B46568D74D}" type="presParOf" srcId="{B8FCDD94-79ED-4E36-AD72-627DEFDF60EC}" destId="{8F4A5C9F-E77F-4E33-8071-0BC511B7E954}" srcOrd="3" destOrd="0" presId="urn:microsoft.com/office/officeart/2005/8/layout/process1"/>
    <dgm:cxn modelId="{50C96BB2-4931-4D23-9AF9-F2863EDD283D}" type="presParOf" srcId="{8F4A5C9F-E77F-4E33-8071-0BC511B7E954}" destId="{ED1DD597-B7D9-4F95-BD22-9D6751A47304}" srcOrd="0" destOrd="0" presId="urn:microsoft.com/office/officeart/2005/8/layout/process1"/>
    <dgm:cxn modelId="{6791300F-713B-4024-91DB-0E8FF835CF1D}" type="presParOf" srcId="{B8FCDD94-79ED-4E36-AD72-627DEFDF60EC}" destId="{9DAEC8B9-E660-4C9F-951F-D2F49CFB126E}" srcOrd="4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20DC189-1E31-4D66-9759-3276AA9EEA8E}">
      <dsp:nvSpPr>
        <dsp:cNvPr id="0" name=""/>
        <dsp:cNvSpPr/>
      </dsp:nvSpPr>
      <dsp:spPr>
        <a:xfrm>
          <a:off x="2167" y="565989"/>
          <a:ext cx="1021300" cy="1021300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4A467B5-A31E-4582-AFD3-9259D8833354}">
      <dsp:nvSpPr>
        <dsp:cNvPr id="0" name=""/>
        <dsp:cNvSpPr/>
      </dsp:nvSpPr>
      <dsp:spPr>
        <a:xfrm>
          <a:off x="168426" y="1178769"/>
          <a:ext cx="1021300" cy="1021300"/>
        </a:xfrm>
        <a:prstGeom prst="roundRect">
          <a:avLst>
            <a:gd name="adj" fmla="val 10000"/>
          </a:avLst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t" anchorCtr="0">
          <a:noAutofit/>
        </a:bodyPr>
        <a:lstStyle/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b="1" kern="1200"/>
            <a:t>Objects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Workbook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Cell</a:t>
          </a:r>
        </a:p>
      </dsp:txBody>
      <dsp:txXfrm>
        <a:off x="198339" y="1208682"/>
        <a:ext cx="961474" cy="961474"/>
      </dsp:txXfrm>
    </dsp:sp>
    <dsp:sp modelId="{592AF702-79FA-4057-99F8-72B14B646AB9}">
      <dsp:nvSpPr>
        <dsp:cNvPr id="0" name=""/>
        <dsp:cNvSpPr/>
      </dsp:nvSpPr>
      <dsp:spPr>
        <a:xfrm>
          <a:off x="1220193" y="953937"/>
          <a:ext cx="196725" cy="245404"/>
        </a:xfrm>
        <a:prstGeom prst="rightArrow">
          <a:avLst>
            <a:gd name="adj1" fmla="val 60000"/>
            <a:gd name="adj2" fmla="val 50000"/>
          </a:avLst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000" kern="1200"/>
        </a:p>
      </dsp:txBody>
      <dsp:txXfrm>
        <a:off x="1220193" y="1003018"/>
        <a:ext cx="137708" cy="147242"/>
      </dsp:txXfrm>
    </dsp:sp>
    <dsp:sp modelId="{21B7E4AD-2B5C-4A31-9EB0-336D90CA7C26}">
      <dsp:nvSpPr>
        <dsp:cNvPr id="0" name=""/>
        <dsp:cNvSpPr/>
      </dsp:nvSpPr>
      <dsp:spPr>
        <a:xfrm>
          <a:off x="1585540" y="565989"/>
          <a:ext cx="1021300" cy="1021300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03766E4-6492-434B-9970-3C9A2D5D6D9E}">
      <dsp:nvSpPr>
        <dsp:cNvPr id="0" name=""/>
        <dsp:cNvSpPr/>
      </dsp:nvSpPr>
      <dsp:spPr>
        <a:xfrm>
          <a:off x="1751798" y="1178769"/>
          <a:ext cx="1021300" cy="1021300"/>
        </a:xfrm>
        <a:prstGeom prst="roundRect">
          <a:avLst>
            <a:gd name="adj" fmla="val 1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t" anchorCtr="0">
          <a:noAutofit/>
        </a:bodyPr>
        <a:lstStyle/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b="1" kern="1200"/>
            <a:t>Methods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Font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Fill</a:t>
          </a:r>
        </a:p>
      </dsp:txBody>
      <dsp:txXfrm>
        <a:off x="1781711" y="1208682"/>
        <a:ext cx="961474" cy="961474"/>
      </dsp:txXfrm>
    </dsp:sp>
    <dsp:sp modelId="{F8EC2D59-AFA2-4EDE-8D61-3DD536C87B99}">
      <dsp:nvSpPr>
        <dsp:cNvPr id="0" name=""/>
        <dsp:cNvSpPr/>
      </dsp:nvSpPr>
      <dsp:spPr>
        <a:xfrm>
          <a:off x="2803566" y="953937"/>
          <a:ext cx="196725" cy="245404"/>
        </a:xfrm>
        <a:prstGeom prst="rightArrow">
          <a:avLst>
            <a:gd name="adj1" fmla="val 60000"/>
            <a:gd name="adj2" fmla="val 5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000" kern="1200"/>
        </a:p>
      </dsp:txBody>
      <dsp:txXfrm>
        <a:off x="2803566" y="1003018"/>
        <a:ext cx="137708" cy="147242"/>
      </dsp:txXfrm>
    </dsp:sp>
    <dsp:sp modelId="{3494DE23-E683-440C-BB6A-D53F94786F90}">
      <dsp:nvSpPr>
        <dsp:cNvPr id="0" name=""/>
        <dsp:cNvSpPr/>
      </dsp:nvSpPr>
      <dsp:spPr>
        <a:xfrm>
          <a:off x="3168913" y="565989"/>
          <a:ext cx="1021300" cy="1021300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F4B4DDE-E403-4E2A-A882-4C33453AC9AC}">
      <dsp:nvSpPr>
        <dsp:cNvPr id="0" name=""/>
        <dsp:cNvSpPr/>
      </dsp:nvSpPr>
      <dsp:spPr>
        <a:xfrm>
          <a:off x="3335171" y="1178769"/>
          <a:ext cx="1021300" cy="1021300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t" anchorCtr="0">
          <a:noAutofit/>
        </a:bodyPr>
        <a:lstStyle/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b="1" kern="1200"/>
            <a:t>Properties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Name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Color</a:t>
          </a:r>
        </a:p>
      </dsp:txBody>
      <dsp:txXfrm>
        <a:off x="3365084" y="1208682"/>
        <a:ext cx="961474" cy="961474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EB70FA3-0090-4AB5-B926-727E6EC06988}">
      <dsp:nvSpPr>
        <dsp:cNvPr id="0" name=""/>
        <dsp:cNvSpPr/>
      </dsp:nvSpPr>
      <dsp:spPr>
        <a:xfrm>
          <a:off x="3680" y="669186"/>
          <a:ext cx="1099955" cy="65997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activecell</a:t>
          </a:r>
        </a:p>
      </dsp:txBody>
      <dsp:txXfrm>
        <a:off x="23010" y="688516"/>
        <a:ext cx="1061295" cy="621313"/>
      </dsp:txXfrm>
    </dsp:sp>
    <dsp:sp modelId="{CE95D37F-E881-44D2-B322-17A61979A080}">
      <dsp:nvSpPr>
        <dsp:cNvPr id="0" name=""/>
        <dsp:cNvSpPr/>
      </dsp:nvSpPr>
      <dsp:spPr>
        <a:xfrm>
          <a:off x="1213630" y="862778"/>
          <a:ext cx="233190" cy="272788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/>
        </a:p>
      </dsp:txBody>
      <dsp:txXfrm>
        <a:off x="1213630" y="917336"/>
        <a:ext cx="163233" cy="163672"/>
      </dsp:txXfrm>
    </dsp:sp>
    <dsp:sp modelId="{8F09E026-1195-4D9D-BDE3-0AA9C7D51D1A}">
      <dsp:nvSpPr>
        <dsp:cNvPr id="0" name=""/>
        <dsp:cNvSpPr/>
      </dsp:nvSpPr>
      <dsp:spPr>
        <a:xfrm>
          <a:off x="1543617" y="669186"/>
          <a:ext cx="1099955" cy="65997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.Interior.Color </a:t>
          </a:r>
        </a:p>
      </dsp:txBody>
      <dsp:txXfrm>
        <a:off x="1562947" y="688516"/>
        <a:ext cx="1061295" cy="621313"/>
      </dsp:txXfrm>
    </dsp:sp>
    <dsp:sp modelId="{8F4A5C9F-E77F-4E33-8071-0BC511B7E954}">
      <dsp:nvSpPr>
        <dsp:cNvPr id="0" name=""/>
        <dsp:cNvSpPr/>
      </dsp:nvSpPr>
      <dsp:spPr>
        <a:xfrm>
          <a:off x="2753568" y="862778"/>
          <a:ext cx="233190" cy="272788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/>
        </a:p>
      </dsp:txBody>
      <dsp:txXfrm>
        <a:off x="2753568" y="917336"/>
        <a:ext cx="163233" cy="163672"/>
      </dsp:txXfrm>
    </dsp:sp>
    <dsp:sp modelId="{9DAEC8B9-E660-4C9F-951F-D2F49CFB126E}">
      <dsp:nvSpPr>
        <dsp:cNvPr id="0" name=""/>
        <dsp:cNvSpPr/>
      </dsp:nvSpPr>
      <dsp:spPr>
        <a:xfrm>
          <a:off x="3083554" y="669186"/>
          <a:ext cx="1099955" cy="65997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= vbyellow</a:t>
          </a:r>
        </a:p>
      </dsp:txBody>
      <dsp:txXfrm>
        <a:off x="3102884" y="688516"/>
        <a:ext cx="1061295" cy="62131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10">
  <dgm:title val=""/>
  <dgm:desc val=""/>
  <dgm:catLst>
    <dgm:cat type="process" pri="3000"/>
    <dgm:cat type="picture" pri="30000"/>
    <dgm:cat type="pictureconvert" pri="3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osite" refType="w"/>
      <dgm:constr type="w" for="ch" ptType="sibTrans" refType="w" refFor="ch" refForName="composite" op="equ" fact="0.3333"/>
      <dgm:constr type="primFontSz" for="des" forName="txNode" op="equ" val="65"/>
      <dgm:constr type="primFontSz" for="des" forName="connTx" op="equ" val="55"/>
      <dgm:constr type="primFontSz" for="des" forName="connTx" refType="primFontSz" refFor="des" refForName="txNode" op="lte" fact="0.8"/>
    </dgm:constrLst>
    <dgm:ruleLst/>
    <dgm:forEach name="Name4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5">
          <dgm:if name="Name6" func="var" arg="dir" op="equ" val="norm">
            <dgm:constrLst>
              <dgm:constr type="l" for="ch" forName="imagSh"/>
              <dgm:constr type="w" for="ch" forName="imagSh" refType="w" fact="0.86"/>
              <dgm:constr type="t" for="ch" forName="imagSh"/>
              <dgm:constr type="h" for="ch" forName="imagSh" refType="w" refFor="ch" refForName="imagSh"/>
              <dgm:constr type="l" for="ch" forName="txNode" refType="w" fact="0.14"/>
              <dgm:constr type="w" for="ch" forName="txNode" refType="w" refFor="ch" refForName="imagSh"/>
              <dgm:constr type="t" for="ch" forName="txNode" refType="h" refFor="ch" refForName="imagSh" fact="0.6"/>
              <dgm:constr type="h" for="ch" forName="txNode" refType="h" refFor="ch" refForName="imagSh"/>
            </dgm:constrLst>
          </dgm:if>
          <dgm:else name="Name7">
            <dgm:constrLst>
              <dgm:constr type="l" for="ch" forName="imagSh" refType="w" fact="0.14"/>
              <dgm:constr type="w" for="ch" forName="imagSh" refType="w" fact="0.86"/>
              <dgm:constr type="t" for="ch" forName="imagSh"/>
              <dgm:constr type="h" for="ch" forName="imagSh" refType="w" refFor="ch" refForName="imagSh"/>
              <dgm:constr type="l" for="ch" forName="txNode"/>
              <dgm:constr type="w" for="ch" forName="txNode" refType="w" refFor="ch" refForName="imagSh"/>
              <dgm:constr type="t" for="ch" forName="txNode" refType="h" refFor="ch" refForName="imagSh" fact="0.6"/>
              <dgm:constr type="h" for="ch" forName="txNode" refType="h" refFor="ch" refForName="imagSh"/>
            </dgm:constrLst>
          </dgm:else>
        </dgm:choose>
        <dgm:ruleLst/>
        <dgm:layoutNode name="imagSh" styleLbl="bgImgPlace1">
          <dgm:alg type="sp"/>
          <dgm:shape xmlns:r="http://schemas.openxmlformats.org/officeDocument/2006/relationships" type="roundRect" r:blip="" blipPhldr="1">
            <dgm:adjLst>
              <dgm:adj idx="1" val="0.1"/>
            </dgm:adjLst>
          </dgm:shape>
          <dgm:presOf/>
          <dgm:constrLst/>
          <dgm:ruleLst/>
        </dgm:layoutNode>
        <dgm:layoutNode name="tx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desOrSelf" ptType="node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  <dgm:param type="srcNode" val="imagSh"/>
            <dgm:param type="dstNode" val="imagSh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35"/>
            <dgm:constr type="endPad" refType="connDist" fact="0.3"/>
          </dgm:constrLst>
          <dgm:ruleLst/>
          <dgm:layoutNode name="connTx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image" Target="../media/image8.png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592475</xdr:colOff>
      <xdr:row>10</xdr:row>
      <xdr:rowOff>27333</xdr:rowOff>
    </xdr:from>
    <xdr:to>
      <xdr:col>10</xdr:col>
      <xdr:colOff>407505</xdr:colOff>
      <xdr:row>38</xdr:row>
      <xdr:rowOff>37115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4A38A3-0782-4DC4-9F4C-48A19CD0B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175" y="2075208"/>
          <a:ext cx="5644330" cy="457225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165651</xdr:rowOff>
    </xdr:from>
    <xdr:to>
      <xdr:col>3</xdr:col>
      <xdr:colOff>894524</xdr:colOff>
      <xdr:row>12</xdr:row>
      <xdr:rowOff>24847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238C79-6423-4C10-9E32-E00E33C6B2A2}"/>
            </a:ext>
          </a:extLst>
        </xdr:cNvPr>
        <xdr:cNvSpPr txBox="1"/>
      </xdr:nvSpPr>
      <xdr:spPr>
        <a:xfrm>
          <a:off x="1295400" y="2589763"/>
          <a:ext cx="1894649" cy="1002196"/>
        </a:xfrm>
        <a:prstGeom prst="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100"/>
            <a:t>Create a macro that places your signature in cell A1.</a:t>
          </a:r>
        </a:p>
        <a:p>
          <a:endParaRPr lang="en-US" sz="1100"/>
        </a:p>
        <a:p>
          <a:r>
            <a:rPr lang="en-US" sz="1100"/>
            <a:t>(Absolute reference)</a:t>
          </a:r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256761</xdr:colOff>
      <xdr:row>12</xdr:row>
      <xdr:rowOff>4969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3FC208-B482-45BA-8E25-5F0A81B1EDD8}"/>
            </a:ext>
            <a:ext uri="{147F2762-F138-4A5C-976F-8EAC2B608ADB}">
              <a16:predDERef xmlns:a16="http://schemas.microsoft.com/office/drawing/2014/main" pred="{2C238C79-6423-4C10-9E32-E00E33C6B2A2}"/>
            </a:ext>
          </a:extLst>
        </xdr:cNvPr>
        <xdr:cNvSpPr txBox="1"/>
      </xdr:nvSpPr>
      <xdr:spPr>
        <a:xfrm>
          <a:off x="3771900" y="2590800"/>
          <a:ext cx="1942686" cy="981281"/>
        </a:xfrm>
        <a:prstGeom prst="rect">
          <a:avLst/>
        </a:prstGeom>
        <a:solidFill>
          <a:schemeClr val="bg1"/>
        </a:solidFill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Create macro that places your signature based on your selected cell.</a:t>
          </a:r>
        </a:p>
        <a:p>
          <a:pPr marL="0" indent="0"/>
          <a:endParaRPr lang="en-US" sz="1100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(Relative reference)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2</xdr:row>
          <xdr:rowOff>22860</xdr:rowOff>
        </xdr:from>
        <xdr:to>
          <xdr:col>8</xdr:col>
          <xdr:colOff>594360</xdr:colOff>
          <xdr:row>3</xdr:row>
          <xdr:rowOff>22860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7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Click to Sign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15240</xdr:colOff>
          <xdr:row>0</xdr:row>
          <xdr:rowOff>22860</xdr:rowOff>
        </xdr:from>
        <xdr:to>
          <xdr:col>11</xdr:col>
          <xdr:colOff>0</xdr:colOff>
          <xdr:row>1</xdr:row>
          <xdr:rowOff>38100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9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10</xdr:row>
      <xdr:rowOff>66675</xdr:rowOff>
    </xdr:from>
    <xdr:to>
      <xdr:col>8</xdr:col>
      <xdr:colOff>114300</xdr:colOff>
      <xdr:row>22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B4F2A06-5131-465D-8A62-68C2BDCBF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285750</xdr:colOff>
      <xdr:row>18</xdr:row>
      <xdr:rowOff>76200</xdr:rowOff>
    </xdr:from>
    <xdr:to>
      <xdr:col>8</xdr:col>
      <xdr:colOff>152400</xdr:colOff>
      <xdr:row>27</xdr:row>
      <xdr:rowOff>85726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BCDDFEA-49C1-4CE7-B2D1-BDC8AE0F2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 editAs="oneCell">
    <xdr:from>
      <xdr:col>0</xdr:col>
      <xdr:colOff>506626</xdr:colOff>
      <xdr:row>25</xdr:row>
      <xdr:rowOff>95250</xdr:rowOff>
    </xdr:from>
    <xdr:to>
      <xdr:col>11</xdr:col>
      <xdr:colOff>1009539</xdr:colOff>
      <xdr:row>49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A711A5-5957-4284-AF2A-D22136A2C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06626" y="5600700"/>
          <a:ext cx="7808588" cy="51911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arnit\Documents\Training\Excel\Excel%20Advanced\Excel%20Advanced%20pre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arnit\Documents\Training\Excel\Power%20User\Excel%20Power%20User%20Instru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arnit\OneDrive%20-%20Learn%20It%20,%20Inc\Documents\Training\Excel\Power%20User\Other\Dynamic-Arrays-Ex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OneDrive\Desktop\DATA%20ANALYTICS\DA\Excel\practice\Charts.xlsx" TargetMode="External"/><Relationship Id="rId1" Type="http://schemas.openxmlformats.org/officeDocument/2006/relationships/externalLinkPath" Target="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IF Function"/>
      <sheetName val="Round"/>
      <sheetName val="VLOOKUP"/>
      <sheetName val="Xlookup"/>
      <sheetName val="Database Functions"/>
      <sheetName val="Text Functions"/>
      <sheetName val="Connecticut"/>
      <sheetName val="Maine"/>
      <sheetName val="New Hampshire"/>
      <sheetName val="Consolidated Summary"/>
      <sheetName val="Albertson"/>
      <sheetName val="Patel"/>
      <sheetName val="Brenshaw"/>
      <sheetName val="Consolidated"/>
      <sheetName val="Goal Seek"/>
      <sheetName val="PMT Data Table"/>
      <sheetName val="Solver Basic"/>
      <sheetName val="Scenar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INDEX + MATCH"/>
      <sheetName val="XLOOKUP"/>
      <sheetName val="IF Function"/>
      <sheetName val="YEAR,MONTH,TEXT,MID"/>
      <sheetName val="Pivot Data"/>
      <sheetName val="Outside Formula"/>
      <sheetName val="Calculated Items + Fields"/>
      <sheetName val="Pivot Grouping"/>
      <sheetName val="Sheet2"/>
      <sheetName val="Pivot Values"/>
      <sheetName val="Slicers"/>
      <sheetName val="Array Formulas"/>
      <sheetName val="Array Function"/>
      <sheetName val="Conditional Formatting"/>
      <sheetName val="Text Fun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ique"/>
      <sheetName val="Dynamic Data Validation"/>
      <sheetName val="Filter"/>
      <sheetName val="Dynamic Array Functions"/>
      <sheetName val="Sourc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"/>
      <sheetName val="Chart1"/>
      <sheetName val="Table Based Charts"/>
      <sheetName val="Combo Charts"/>
    </sheetNames>
    <sheetDataSet>
      <sheetData sheetId="0" refreshError="1"/>
      <sheetData sheetId="1" refreshError="1"/>
      <sheetData sheetId="2">
        <row r="3">
          <cell r="B3" t="str">
            <v>January</v>
          </cell>
          <cell r="C3" t="str">
            <v>February</v>
          </cell>
          <cell r="D3" t="str">
            <v>March</v>
          </cell>
        </row>
        <row r="4">
          <cell r="A4" t="str">
            <v>A.Jones</v>
          </cell>
          <cell r="B4">
            <v>633</v>
          </cell>
          <cell r="C4">
            <v>1245</v>
          </cell>
          <cell r="D4">
            <v>1045</v>
          </cell>
        </row>
        <row r="5">
          <cell r="A5" t="str">
            <v>O.Winfrey</v>
          </cell>
          <cell r="B5">
            <v>1334</v>
          </cell>
          <cell r="C5">
            <v>1464</v>
          </cell>
          <cell r="D5">
            <v>850</v>
          </cell>
        </row>
        <row r="6">
          <cell r="A6" t="str">
            <v>A.Rodgers</v>
          </cell>
          <cell r="B6">
            <v>698</v>
          </cell>
          <cell r="C6">
            <v>826</v>
          </cell>
          <cell r="D6">
            <v>1109</v>
          </cell>
        </row>
        <row r="7">
          <cell r="A7" t="str">
            <v>E.Musk</v>
          </cell>
          <cell r="B7">
            <v>1284</v>
          </cell>
          <cell r="C7">
            <v>670</v>
          </cell>
          <cell r="D7">
            <v>1284</v>
          </cell>
        </row>
        <row r="8">
          <cell r="A8" t="str">
            <v>J.Hudson</v>
          </cell>
          <cell r="B8">
            <v>1285</v>
          </cell>
          <cell r="C8">
            <v>1415</v>
          </cell>
          <cell r="D8">
            <v>826</v>
          </cell>
        </row>
      </sheetData>
      <sheetData sheetId="3">
        <row r="2">
          <cell r="B2" t="str">
            <v>Units Sold</v>
          </cell>
          <cell r="C2" t="str">
            <v>Sale</v>
          </cell>
          <cell r="D2" t="str">
            <v>Profit</v>
          </cell>
        </row>
        <row r="3">
          <cell r="A3" t="str">
            <v>JAN</v>
          </cell>
          <cell r="B3">
            <v>130</v>
          </cell>
          <cell r="C3">
            <v>2470</v>
          </cell>
          <cell r="D3">
            <v>500</v>
          </cell>
        </row>
        <row r="4">
          <cell r="A4" t="str">
            <v>FEB</v>
          </cell>
          <cell r="B4">
            <v>45</v>
          </cell>
          <cell r="C4">
            <v>855</v>
          </cell>
          <cell r="D4">
            <v>749</v>
          </cell>
        </row>
        <row r="5">
          <cell r="A5" t="str">
            <v>MAR</v>
          </cell>
          <cell r="B5">
            <v>55</v>
          </cell>
          <cell r="C5">
            <v>1045</v>
          </cell>
          <cell r="D5">
            <v>324</v>
          </cell>
        </row>
        <row r="6">
          <cell r="A6" t="str">
            <v>APR</v>
          </cell>
          <cell r="B6">
            <v>90</v>
          </cell>
          <cell r="C6">
            <v>1710</v>
          </cell>
          <cell r="D6">
            <v>568</v>
          </cell>
        </row>
        <row r="7">
          <cell r="A7" t="str">
            <v>MAY</v>
          </cell>
          <cell r="B7">
            <v>140</v>
          </cell>
          <cell r="C7">
            <v>2660</v>
          </cell>
          <cell r="D7">
            <v>645</v>
          </cell>
        </row>
        <row r="8">
          <cell r="A8" t="str">
            <v>JUN</v>
          </cell>
          <cell r="B8">
            <v>79</v>
          </cell>
          <cell r="C8">
            <v>1501</v>
          </cell>
          <cell r="D8">
            <v>458</v>
          </cell>
        </row>
        <row r="9">
          <cell r="A9" t="str">
            <v>JUL</v>
          </cell>
          <cell r="B9">
            <v>90</v>
          </cell>
          <cell r="C9">
            <v>1710</v>
          </cell>
          <cell r="D9">
            <v>985</v>
          </cell>
        </row>
        <row r="10">
          <cell r="A10" t="str">
            <v>AUG</v>
          </cell>
          <cell r="B10">
            <v>220</v>
          </cell>
          <cell r="C10">
            <v>4180</v>
          </cell>
          <cell r="D10">
            <v>365</v>
          </cell>
        </row>
        <row r="11">
          <cell r="A11" t="str">
            <v>SEP</v>
          </cell>
          <cell r="B11">
            <v>150</v>
          </cell>
          <cell r="C11">
            <v>2850</v>
          </cell>
          <cell r="D11">
            <v>842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039893-E5C5-4CB8-B7A3-980402515652}" name="Table3" displayName="Table3" ref="A3:K97" totalsRowShown="0" dataDxfId="11" headerRowBorderDxfId="12" dataCellStyle="Normal 2">
  <autoFilter ref="A3:K97" xr:uid="{54039893-E5C5-4CB8-B7A3-980402515652}"/>
  <sortState xmlns:xlrd2="http://schemas.microsoft.com/office/spreadsheetml/2017/richdata2" ref="A4:K97">
    <sortCondition ref="E4:E97"/>
    <sortCondition ref="F4:F97"/>
  </sortState>
  <tableColumns count="11">
    <tableColumn id="1" xr3:uid="{073AE09E-D9C2-49CC-88B7-B15D097C0D68}" name="NUM" dataDxfId="10" dataCellStyle="Normal 2"/>
    <tableColumn id="2" xr3:uid="{27DBF878-52B5-48A8-B412-D65900FE978F}" name="FIRST" dataDxfId="9" dataCellStyle="Normal 2"/>
    <tableColumn id="3" xr3:uid="{BD58AC9B-943C-4AB7-B757-1ABF27F2C06E}" name="LAST" dataDxfId="8" dataCellStyle="Normal 2"/>
    <tableColumn id="4" xr3:uid="{6774A9B0-1597-4D32-91E7-2228506ED9F9}" name="EMP#" dataDxfId="7" dataCellStyle="Normal 2"/>
    <tableColumn id="5" xr3:uid="{B79BACD6-78FA-4347-AB00-BD11B82EFF02}" name="DIVISION" dataDxfId="6" dataCellStyle="Normal 2"/>
    <tableColumn id="6" xr3:uid="{5D48B75D-9DA4-41D4-97D0-B0A82704077C}" name="DEPT" dataDxfId="5" dataCellStyle="Normal 2"/>
    <tableColumn id="7" xr3:uid="{760E8902-8B65-4D8A-9B3D-D710136A5845}" name="DATE of HIRE" dataDxfId="4" dataCellStyle="Normal 2"/>
    <tableColumn id="8" xr3:uid="{6511F726-8DD7-4FA7-A669-7E2867EA0B8F}" name="BEN" dataDxfId="3" dataCellStyle="Normal 2"/>
    <tableColumn id="9" xr3:uid="{8A498991-8933-494F-9E4B-D05FE887AEF1}" name="HRS" dataDxfId="2" dataCellStyle="Normal 2"/>
    <tableColumn id="10" xr3:uid="{95C8AD47-DBC5-4920-A693-F11FDD818FF3}" name="HOURLY RATE" dataDxfId="1" dataCellStyle="Normal 2"/>
    <tableColumn id="11" xr3:uid="{DEFD0F85-3F35-4269-A697-F479E4832352}" name="GROSS PAY" dataDxfId="0" dataCellStyle="Normal 2">
      <calculatedColumnFormula>I4*J4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B1FA-678B-4426-A39D-733819AE277D}">
  <sheetPr codeName="Sheet7">
    <tabColor theme="9"/>
  </sheetPr>
  <dimension ref="B1:K12"/>
  <sheetViews>
    <sheetView tabSelected="1" topLeftCell="B16" zoomScale="115" zoomScaleNormal="115" workbookViewId="0">
      <selection activeCell="L36" sqref="L36"/>
    </sheetView>
  </sheetViews>
  <sheetFormatPr defaultColWidth="9" defaultRowHeight="13.2" x14ac:dyDescent="0.25"/>
  <cols>
    <col min="1" max="10" width="9" style="27"/>
    <col min="11" max="11" width="17.88671875" style="27" customWidth="1"/>
    <col min="12" max="12" width="14.5546875" style="27" bestFit="1" customWidth="1"/>
    <col min="13" max="13" width="20.6640625" style="27" bestFit="1" customWidth="1"/>
    <col min="14" max="14" width="12.44140625" style="27" bestFit="1" customWidth="1"/>
    <col min="15" max="16384" width="9" style="27"/>
  </cols>
  <sheetData>
    <row r="1" spans="2:11" ht="20.399999999999999" thickBot="1" x14ac:dyDescent="0.45">
      <c r="C1" s="76" t="s">
        <v>39</v>
      </c>
      <c r="D1" s="76"/>
      <c r="E1" s="76"/>
      <c r="F1" s="76"/>
      <c r="G1" s="76"/>
      <c r="H1" s="76"/>
      <c r="I1" s="76"/>
      <c r="J1" s="76"/>
      <c r="K1" s="76"/>
    </row>
    <row r="2" spans="2:11" ht="18" thickTop="1" x14ac:dyDescent="0.3">
      <c r="B2" s="37"/>
      <c r="C2" s="78" t="s">
        <v>40</v>
      </c>
      <c r="D2" s="79"/>
      <c r="E2" s="79"/>
      <c r="F2" s="79"/>
      <c r="G2" s="79"/>
      <c r="H2" s="79"/>
      <c r="I2" s="79"/>
      <c r="J2" s="79"/>
      <c r="K2" s="80"/>
    </row>
    <row r="3" spans="2:11" ht="9.75" customHeight="1" x14ac:dyDescent="0.3">
      <c r="B3" s="37"/>
      <c r="C3" s="37"/>
      <c r="D3" s="37"/>
      <c r="E3" s="37"/>
      <c r="F3" s="37"/>
      <c r="G3" s="37"/>
      <c r="H3" s="37"/>
      <c r="I3" s="37"/>
    </row>
    <row r="4" spans="2:11" ht="20.399999999999999" thickBot="1" x14ac:dyDescent="0.45">
      <c r="C4" s="76" t="s">
        <v>41</v>
      </c>
      <c r="D4" s="76"/>
      <c r="E4" s="76"/>
      <c r="F4" s="76"/>
      <c r="G4" s="76"/>
      <c r="H4" s="76"/>
      <c r="I4" s="76"/>
      <c r="J4" s="76"/>
      <c r="K4" s="76"/>
    </row>
    <row r="5" spans="2:11" ht="18" thickTop="1" x14ac:dyDescent="0.3">
      <c r="B5" s="37"/>
      <c r="C5" s="78" t="s">
        <v>42</v>
      </c>
      <c r="D5" s="79"/>
      <c r="E5" s="79"/>
      <c r="F5" s="79"/>
      <c r="G5" s="79"/>
      <c r="H5" s="79"/>
      <c r="I5" s="79"/>
      <c r="J5" s="79"/>
      <c r="K5" s="80"/>
    </row>
    <row r="6" spans="2:11" ht="17.399999999999999" x14ac:dyDescent="0.3">
      <c r="B6" s="37"/>
      <c r="C6" s="81" t="s">
        <v>43</v>
      </c>
      <c r="D6" s="82"/>
      <c r="E6" s="82"/>
      <c r="F6" s="82"/>
      <c r="G6" s="82"/>
      <c r="H6" s="82"/>
      <c r="I6" s="82"/>
      <c r="J6" s="82"/>
      <c r="K6" s="83"/>
    </row>
    <row r="7" spans="2:11" ht="6.75" customHeight="1" x14ac:dyDescent="0.3">
      <c r="B7" s="37"/>
      <c r="C7" s="37"/>
      <c r="D7" s="37"/>
      <c r="E7" s="37"/>
      <c r="F7" s="37"/>
      <c r="G7" s="37"/>
      <c r="H7" s="37"/>
      <c r="I7" s="37"/>
    </row>
    <row r="8" spans="2:11" ht="20.399999999999999" thickBot="1" x14ac:dyDescent="0.45">
      <c r="C8" s="76" t="s">
        <v>44</v>
      </c>
      <c r="D8" s="76"/>
      <c r="E8" s="76"/>
      <c r="F8" s="76"/>
      <c r="G8" s="76"/>
      <c r="H8" s="76"/>
      <c r="I8" s="76"/>
      <c r="J8" s="76"/>
      <c r="K8" s="76"/>
    </row>
    <row r="9" spans="2:11" ht="18" thickTop="1" x14ac:dyDescent="0.3">
      <c r="B9" s="37"/>
      <c r="C9" s="78" t="s">
        <v>45</v>
      </c>
      <c r="D9" s="79"/>
      <c r="E9" s="79"/>
      <c r="F9" s="79"/>
      <c r="G9" s="79"/>
      <c r="H9" s="79"/>
      <c r="I9" s="79"/>
      <c r="J9" s="79"/>
      <c r="K9" s="80"/>
    </row>
    <row r="12" spans="2:11" ht="15" customHeight="1" x14ac:dyDescent="0.25"/>
  </sheetData>
  <mergeCells count="7">
    <mergeCell ref="C9:K9"/>
    <mergeCell ref="C1:K1"/>
    <mergeCell ref="C2:K2"/>
    <mergeCell ref="C4:K4"/>
    <mergeCell ref="C5:K5"/>
    <mergeCell ref="C6:K6"/>
    <mergeCell ref="C8:K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D294-4EFB-45A2-85F8-121595FE6919}">
  <sheetPr codeName="Sheet8">
    <tabColor theme="9"/>
  </sheetPr>
  <dimension ref="A1:Q18"/>
  <sheetViews>
    <sheetView zoomScale="115" zoomScaleNormal="115" workbookViewId="0">
      <selection activeCell="M15" sqref="M15"/>
    </sheetView>
  </sheetViews>
  <sheetFormatPr defaultColWidth="9" defaultRowHeight="13.2" x14ac:dyDescent="0.25"/>
  <cols>
    <col min="1" max="1" width="10.5546875" style="27" bestFit="1" customWidth="1"/>
    <col min="2" max="2" width="9" style="27"/>
    <col min="3" max="3" width="14" style="27" customWidth="1"/>
    <col min="4" max="4" width="14.44140625" style="27" customWidth="1"/>
    <col min="5" max="5" width="6.33203125" style="27" customWidth="1"/>
    <col min="6" max="6" width="23.5546875" style="27" customWidth="1"/>
    <col min="7" max="8" width="9" style="27"/>
    <col min="9" max="9" width="10.5546875" style="27" bestFit="1" customWidth="1"/>
    <col min="10" max="12" width="9" style="27"/>
    <col min="13" max="13" width="10.5546875" style="27" bestFit="1" customWidth="1"/>
    <col min="14" max="16" width="9" style="27"/>
    <col min="17" max="17" width="10.5546875" style="27" bestFit="1" customWidth="1"/>
    <col min="18" max="16384" width="9" style="27"/>
  </cols>
  <sheetData>
    <row r="1" spans="1:17" ht="21.45" customHeight="1" x14ac:dyDescent="0.3">
      <c r="A1" s="27" t="s">
        <v>469</v>
      </c>
      <c r="C1" s="84" t="s">
        <v>46</v>
      </c>
      <c r="D1" s="84"/>
      <c r="E1" s="84"/>
      <c r="F1" s="84"/>
    </row>
    <row r="2" spans="1:17" x14ac:dyDescent="0.25">
      <c r="A2" s="27" t="s">
        <v>470</v>
      </c>
    </row>
    <row r="3" spans="1:17" x14ac:dyDescent="0.25">
      <c r="A3" s="66">
        <f ca="1">TODAY()</f>
        <v>45610</v>
      </c>
    </row>
    <row r="5" spans="1:17" ht="14.4" x14ac:dyDescent="0.3">
      <c r="I5" s="67" t="s">
        <v>471</v>
      </c>
    </row>
    <row r="6" spans="1:17" ht="14.4" x14ac:dyDescent="0.3">
      <c r="I6" s="28" t="s">
        <v>470</v>
      </c>
    </row>
    <row r="7" spans="1:17" ht="14.4" x14ac:dyDescent="0.3">
      <c r="I7" s="68">
        <f ca="1">TODAY()</f>
        <v>45610</v>
      </c>
      <c r="M7" s="73"/>
    </row>
    <row r="8" spans="1:17" ht="14.4" x14ac:dyDescent="0.3">
      <c r="M8" s="74"/>
    </row>
    <row r="9" spans="1:17" ht="14.4" x14ac:dyDescent="0.3">
      <c r="M9" s="75"/>
      <c r="Q9" s="73"/>
    </row>
    <row r="10" spans="1:17" ht="14.4" x14ac:dyDescent="0.3">
      <c r="Q10" s="74"/>
    </row>
    <row r="11" spans="1:17" ht="14.4" x14ac:dyDescent="0.3">
      <c r="Q11" s="75"/>
    </row>
    <row r="13" spans="1:17" ht="14.4" x14ac:dyDescent="0.3">
      <c r="I13" s="67" t="s">
        <v>471</v>
      </c>
    </row>
    <row r="14" spans="1:17" ht="14.4" x14ac:dyDescent="0.3">
      <c r="I14" s="28" t="s">
        <v>470</v>
      </c>
    </row>
    <row r="15" spans="1:17" ht="14.4" x14ac:dyDescent="0.3">
      <c r="I15" s="68">
        <f ca="1">TODAY()</f>
        <v>45610</v>
      </c>
    </row>
    <row r="16" spans="1:17" ht="14.4" x14ac:dyDescent="0.3">
      <c r="F16" s="67" t="s">
        <v>471</v>
      </c>
    </row>
    <row r="17" spans="6:6" ht="14.4" x14ac:dyDescent="0.3">
      <c r="F17" s="28" t="s">
        <v>470</v>
      </c>
    </row>
    <row r="18" spans="6:6" ht="14.4" x14ac:dyDescent="0.3">
      <c r="F18" s="68">
        <f ca="1">TODAY()</f>
        <v>45610</v>
      </c>
    </row>
  </sheetData>
  <mergeCells count="1">
    <mergeCell ref="C1:F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Pict="0" macro="[0]!Signature2">
                <anchor moveWithCells="1" sizeWithCells="1">
                  <from>
                    <xdr:col>7</xdr:col>
                    <xdr:colOff>22860</xdr:colOff>
                    <xdr:row>2</xdr:row>
                    <xdr:rowOff>22860</xdr:rowOff>
                  </from>
                  <to>
                    <xdr:col>8</xdr:col>
                    <xdr:colOff>594360</xdr:colOff>
                    <xdr:row>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151B-C17F-42FF-B86D-4951DA68AA08}">
  <sheetPr codeName="Sheet9">
    <tabColor theme="9"/>
  </sheetPr>
  <dimension ref="A1:G5"/>
  <sheetViews>
    <sheetView workbookViewId="0">
      <selection activeCell="A3" sqref="A3"/>
    </sheetView>
  </sheetViews>
  <sheetFormatPr defaultRowHeight="14.4" x14ac:dyDescent="0.3"/>
  <cols>
    <col min="1" max="1" width="11.109375" customWidth="1"/>
    <col min="7" max="7" width="13.33203125" customWidth="1"/>
  </cols>
  <sheetData>
    <row r="1" spans="1:7" x14ac:dyDescent="0.3">
      <c r="A1" t="s">
        <v>471</v>
      </c>
    </row>
    <row r="2" spans="1:7" x14ac:dyDescent="0.3">
      <c r="A2" t="s">
        <v>470</v>
      </c>
    </row>
    <row r="3" spans="1:7" x14ac:dyDescent="0.3">
      <c r="A3" s="69">
        <f ca="1">TODAY()</f>
        <v>45610</v>
      </c>
      <c r="G3" s="67" t="s">
        <v>471</v>
      </c>
    </row>
    <row r="4" spans="1:7" x14ac:dyDescent="0.3">
      <c r="G4" s="28" t="s">
        <v>470</v>
      </c>
    </row>
    <row r="5" spans="1:7" x14ac:dyDescent="0.3">
      <c r="G5" s="68">
        <f ca="1">TODAY()</f>
        <v>45610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D528-8905-410B-85E7-BE17A4A2E000}">
  <sheetPr codeName="Sheet10">
    <tabColor theme="9"/>
  </sheetPr>
  <dimension ref="A1:N97"/>
  <sheetViews>
    <sheetView zoomScale="115" zoomScaleNormal="115" workbookViewId="0">
      <selection activeCell="L12" sqref="L12"/>
    </sheetView>
  </sheetViews>
  <sheetFormatPr defaultColWidth="9" defaultRowHeight="14.4" x14ac:dyDescent="0.3"/>
  <cols>
    <col min="1" max="1" width="9" style="43"/>
    <col min="2" max="2" width="10.44140625" style="43" bestFit="1" customWidth="1"/>
    <col min="3" max="3" width="10.6640625" style="43" bestFit="1" customWidth="1"/>
    <col min="4" max="4" width="9" style="43"/>
    <col min="5" max="5" width="15.33203125" style="43" bestFit="1" customWidth="1"/>
    <col min="6" max="6" width="13.33203125" style="43" bestFit="1" customWidth="1"/>
    <col min="7" max="7" width="15.77734375" style="43" customWidth="1"/>
    <col min="8" max="8" width="6.5546875" style="43" customWidth="1"/>
    <col min="9" max="9" width="9" style="43"/>
    <col min="10" max="10" width="16.6640625" style="43" customWidth="1"/>
    <col min="11" max="11" width="13.88671875" style="43" customWidth="1"/>
    <col min="12" max="13" width="9" style="43"/>
    <col min="14" max="14" width="30.5546875" style="43" bestFit="1" customWidth="1"/>
    <col min="15" max="16384" width="9" style="43"/>
  </cols>
  <sheetData>
    <row r="1" spans="1:14" ht="23.4" x14ac:dyDescent="0.45">
      <c r="A1" s="42" t="s">
        <v>47</v>
      </c>
    </row>
    <row r="3" spans="1:14" ht="18" thickBot="1" x14ac:dyDescent="0.4">
      <c r="A3" s="29" t="s">
        <v>48</v>
      </c>
      <c r="B3" s="29" t="s">
        <v>0</v>
      </c>
      <c r="C3" s="29" t="s">
        <v>1</v>
      </c>
      <c r="D3" s="29" t="s">
        <v>2</v>
      </c>
      <c r="E3" s="29" t="s">
        <v>49</v>
      </c>
      <c r="F3" s="29" t="s">
        <v>50</v>
      </c>
      <c r="G3" s="44" t="s">
        <v>51</v>
      </c>
      <c r="H3" s="29" t="s">
        <v>52</v>
      </c>
      <c r="I3" s="29" t="s">
        <v>3</v>
      </c>
      <c r="J3" s="30" t="s">
        <v>4</v>
      </c>
      <c r="K3" s="30" t="s">
        <v>5</v>
      </c>
    </row>
    <row r="4" spans="1:14" ht="15" thickTop="1" x14ac:dyDescent="0.3">
      <c r="A4" s="33">
        <v>5</v>
      </c>
      <c r="B4" s="33" t="s">
        <v>13</v>
      </c>
      <c r="C4" s="33" t="s">
        <v>14</v>
      </c>
      <c r="D4" s="33" t="s">
        <v>70</v>
      </c>
      <c r="E4" s="33" t="s">
        <v>59</v>
      </c>
      <c r="F4" s="33" t="s">
        <v>71</v>
      </c>
      <c r="G4" s="34">
        <v>37768</v>
      </c>
      <c r="H4" s="33" t="s">
        <v>64</v>
      </c>
      <c r="I4" s="33">
        <v>40</v>
      </c>
      <c r="J4" s="35">
        <v>30</v>
      </c>
      <c r="K4" s="35">
        <f t="shared" ref="K4:K35" si="0">I4*J4</f>
        <v>1200</v>
      </c>
      <c r="N4" s="45" t="s">
        <v>58</v>
      </c>
    </row>
    <row r="5" spans="1:14" x14ac:dyDescent="0.3">
      <c r="A5" s="33">
        <v>11</v>
      </c>
      <c r="B5" s="33" t="s">
        <v>25</v>
      </c>
      <c r="C5" s="33" t="s">
        <v>26</v>
      </c>
      <c r="D5" s="33" t="s">
        <v>83</v>
      </c>
      <c r="E5" s="33" t="s">
        <v>59</v>
      </c>
      <c r="F5" s="33" t="s">
        <v>71</v>
      </c>
      <c r="G5" s="34">
        <v>38191</v>
      </c>
      <c r="H5" s="33" t="s">
        <v>57</v>
      </c>
      <c r="I5" s="33">
        <v>35.5</v>
      </c>
      <c r="J5" s="35">
        <v>23</v>
      </c>
      <c r="K5" s="35">
        <f t="shared" si="0"/>
        <v>816.5</v>
      </c>
      <c r="N5" s="43" t="s">
        <v>61</v>
      </c>
    </row>
    <row r="6" spans="1:14" x14ac:dyDescent="0.3">
      <c r="A6" s="33">
        <v>16</v>
      </c>
      <c r="B6" s="33" t="s">
        <v>91</v>
      </c>
      <c r="C6" s="33" t="s">
        <v>92</v>
      </c>
      <c r="D6" s="33" t="s">
        <v>93</v>
      </c>
      <c r="E6" s="33" t="s">
        <v>59</v>
      </c>
      <c r="F6" s="33" t="s">
        <v>71</v>
      </c>
      <c r="G6" s="34">
        <v>38985</v>
      </c>
      <c r="H6" s="33" t="s">
        <v>87</v>
      </c>
      <c r="I6" s="33">
        <v>35.5</v>
      </c>
      <c r="J6" s="35">
        <v>24</v>
      </c>
      <c r="K6" s="35">
        <f t="shared" si="0"/>
        <v>852</v>
      </c>
      <c r="N6" s="43" t="s">
        <v>65</v>
      </c>
    </row>
    <row r="7" spans="1:14" x14ac:dyDescent="0.3">
      <c r="A7" s="33">
        <v>28</v>
      </c>
      <c r="B7" s="33" t="s">
        <v>33</v>
      </c>
      <c r="C7" s="33" t="s">
        <v>131</v>
      </c>
      <c r="D7" s="33" t="s">
        <v>132</v>
      </c>
      <c r="E7" s="33" t="s">
        <v>59</v>
      </c>
      <c r="F7" s="33" t="s">
        <v>71</v>
      </c>
      <c r="G7" s="34">
        <v>37866</v>
      </c>
      <c r="H7" s="33" t="s">
        <v>64</v>
      </c>
      <c r="I7" s="33">
        <v>40</v>
      </c>
      <c r="J7" s="35">
        <v>20</v>
      </c>
      <c r="K7" s="35">
        <f t="shared" si="0"/>
        <v>800</v>
      </c>
      <c r="N7" s="43" t="s">
        <v>69</v>
      </c>
    </row>
    <row r="8" spans="1:14" x14ac:dyDescent="0.3">
      <c r="A8" s="33">
        <v>32</v>
      </c>
      <c r="B8" s="33" t="s">
        <v>91</v>
      </c>
      <c r="C8" s="33" t="s">
        <v>10</v>
      </c>
      <c r="D8" s="33" t="s">
        <v>142</v>
      </c>
      <c r="E8" s="33" t="s">
        <v>59</v>
      </c>
      <c r="F8" s="33" t="s">
        <v>71</v>
      </c>
      <c r="G8" s="34">
        <v>40563</v>
      </c>
      <c r="H8" s="33"/>
      <c r="I8" s="33">
        <v>35</v>
      </c>
      <c r="J8" s="35">
        <v>29</v>
      </c>
      <c r="K8" s="35">
        <f t="shared" si="0"/>
        <v>1015</v>
      </c>
      <c r="N8" s="43" t="s">
        <v>72</v>
      </c>
    </row>
    <row r="9" spans="1:14" x14ac:dyDescent="0.3">
      <c r="A9" s="33">
        <v>39</v>
      </c>
      <c r="B9" s="33" t="s">
        <v>159</v>
      </c>
      <c r="C9" s="33" t="s">
        <v>160</v>
      </c>
      <c r="D9" s="33" t="s">
        <v>161</v>
      </c>
      <c r="E9" s="33" t="s">
        <v>59</v>
      </c>
      <c r="F9" s="33" t="s">
        <v>71</v>
      </c>
      <c r="G9" s="34">
        <v>40024</v>
      </c>
      <c r="H9" s="33" t="s">
        <v>87</v>
      </c>
      <c r="I9" s="33">
        <v>40</v>
      </c>
      <c r="J9" s="35">
        <v>30</v>
      </c>
      <c r="K9" s="35">
        <f t="shared" si="0"/>
        <v>1200</v>
      </c>
      <c r="N9" s="43" t="s">
        <v>75</v>
      </c>
    </row>
    <row r="10" spans="1:14" x14ac:dyDescent="0.3">
      <c r="A10" s="33">
        <v>40</v>
      </c>
      <c r="B10" s="33" t="s">
        <v>162</v>
      </c>
      <c r="C10" s="33" t="s">
        <v>163</v>
      </c>
      <c r="D10" s="33" t="s">
        <v>35</v>
      </c>
      <c r="E10" s="33" t="s">
        <v>59</v>
      </c>
      <c r="F10" s="33" t="s">
        <v>71</v>
      </c>
      <c r="G10" s="34">
        <v>39374</v>
      </c>
      <c r="H10" s="33"/>
      <c r="I10" s="33">
        <v>38</v>
      </c>
      <c r="J10" s="35">
        <v>30</v>
      </c>
      <c r="K10" s="35">
        <f t="shared" si="0"/>
        <v>1140</v>
      </c>
    </row>
    <row r="11" spans="1:14" x14ac:dyDescent="0.3">
      <c r="A11" s="33">
        <v>46</v>
      </c>
      <c r="B11" s="33" t="s">
        <v>178</v>
      </c>
      <c r="C11" s="33" t="s">
        <v>179</v>
      </c>
      <c r="D11" s="33" t="s">
        <v>180</v>
      </c>
      <c r="E11" s="33" t="s">
        <v>59</v>
      </c>
      <c r="F11" s="33" t="s">
        <v>71</v>
      </c>
      <c r="G11" s="34">
        <v>39796</v>
      </c>
      <c r="H11" s="33" t="s">
        <v>64</v>
      </c>
      <c r="I11" s="33">
        <v>32</v>
      </c>
      <c r="J11" s="35">
        <v>26</v>
      </c>
      <c r="K11" s="35">
        <f t="shared" si="0"/>
        <v>832</v>
      </c>
    </row>
    <row r="12" spans="1:14" x14ac:dyDescent="0.3">
      <c r="A12" s="33">
        <v>54</v>
      </c>
      <c r="B12" s="33" t="s">
        <v>200</v>
      </c>
      <c r="C12" s="33" t="s">
        <v>201</v>
      </c>
      <c r="D12" s="33" t="s">
        <v>202</v>
      </c>
      <c r="E12" s="33" t="s">
        <v>59</v>
      </c>
      <c r="F12" s="33" t="s">
        <v>71</v>
      </c>
      <c r="G12" s="34">
        <v>38984</v>
      </c>
      <c r="H12" s="33"/>
      <c r="I12" s="33">
        <v>40</v>
      </c>
      <c r="J12" s="35">
        <v>28</v>
      </c>
      <c r="K12" s="35">
        <f t="shared" si="0"/>
        <v>1120</v>
      </c>
      <c r="N12" s="45" t="s">
        <v>81</v>
      </c>
    </row>
    <row r="13" spans="1:14" x14ac:dyDescent="0.3">
      <c r="A13" s="33">
        <v>21</v>
      </c>
      <c r="B13" s="33" t="s">
        <v>110</v>
      </c>
      <c r="C13" s="33" t="s">
        <v>111</v>
      </c>
      <c r="D13" s="33" t="s">
        <v>112</v>
      </c>
      <c r="E13" s="33" t="s">
        <v>59</v>
      </c>
      <c r="F13" s="33" t="s">
        <v>79</v>
      </c>
      <c r="G13" s="34">
        <v>38018</v>
      </c>
      <c r="H13" s="33" t="s">
        <v>68</v>
      </c>
      <c r="I13" s="33">
        <v>25</v>
      </c>
      <c r="J13" s="35">
        <v>22</v>
      </c>
      <c r="K13" s="35">
        <f t="shared" si="0"/>
        <v>550</v>
      </c>
      <c r="N13" s="43" t="s">
        <v>61</v>
      </c>
    </row>
    <row r="14" spans="1:14" x14ac:dyDescent="0.3">
      <c r="A14" s="33">
        <v>31</v>
      </c>
      <c r="B14" s="33" t="s">
        <v>139</v>
      </c>
      <c r="C14" s="33" t="s">
        <v>140</v>
      </c>
      <c r="D14" s="33" t="s">
        <v>141</v>
      </c>
      <c r="E14" s="33" t="s">
        <v>59</v>
      </c>
      <c r="F14" s="33" t="s">
        <v>79</v>
      </c>
      <c r="G14" s="34">
        <v>40144</v>
      </c>
      <c r="H14" s="33" t="s">
        <v>57</v>
      </c>
      <c r="I14" s="33">
        <v>25</v>
      </c>
      <c r="J14" s="35">
        <v>19</v>
      </c>
      <c r="K14" s="35">
        <f t="shared" si="0"/>
        <v>475</v>
      </c>
      <c r="N14" s="43" t="s">
        <v>65</v>
      </c>
    </row>
    <row r="15" spans="1:14" x14ac:dyDescent="0.3">
      <c r="A15" s="33">
        <v>41</v>
      </c>
      <c r="B15" s="33" t="s">
        <v>164</v>
      </c>
      <c r="C15" s="33" t="s">
        <v>165</v>
      </c>
      <c r="D15" s="33" t="s">
        <v>166</v>
      </c>
      <c r="E15" s="33" t="s">
        <v>59</v>
      </c>
      <c r="F15" s="33" t="s">
        <v>79</v>
      </c>
      <c r="G15" s="34">
        <v>38840</v>
      </c>
      <c r="H15" s="33" t="s">
        <v>80</v>
      </c>
      <c r="I15" s="33">
        <v>40</v>
      </c>
      <c r="J15" s="35">
        <v>29</v>
      </c>
      <c r="K15" s="35">
        <f t="shared" si="0"/>
        <v>1160</v>
      </c>
      <c r="N15" s="43" t="s">
        <v>69</v>
      </c>
    </row>
    <row r="16" spans="1:14" x14ac:dyDescent="0.3">
      <c r="A16" s="33">
        <v>43</v>
      </c>
      <c r="B16" s="33" t="s">
        <v>169</v>
      </c>
      <c r="C16" s="33" t="s">
        <v>170</v>
      </c>
      <c r="D16" s="33" t="s">
        <v>171</v>
      </c>
      <c r="E16" s="33" t="s">
        <v>59</v>
      </c>
      <c r="F16" s="33" t="s">
        <v>79</v>
      </c>
      <c r="G16" s="34">
        <v>38783</v>
      </c>
      <c r="H16" s="33" t="s">
        <v>87</v>
      </c>
      <c r="I16" s="33">
        <v>35</v>
      </c>
      <c r="J16" s="35">
        <v>18</v>
      </c>
      <c r="K16" s="35">
        <f t="shared" si="0"/>
        <v>630</v>
      </c>
      <c r="N16" s="43" t="s">
        <v>72</v>
      </c>
    </row>
    <row r="17" spans="1:14" x14ac:dyDescent="0.3">
      <c r="A17" s="33">
        <v>51</v>
      </c>
      <c r="B17" s="33" t="s">
        <v>106</v>
      </c>
      <c r="C17" s="33" t="s">
        <v>192</v>
      </c>
      <c r="D17" s="33" t="s">
        <v>193</v>
      </c>
      <c r="E17" s="33" t="s">
        <v>59</v>
      </c>
      <c r="F17" s="33" t="s">
        <v>79</v>
      </c>
      <c r="G17" s="34">
        <v>38073</v>
      </c>
      <c r="H17" s="33"/>
      <c r="I17" s="33">
        <v>38</v>
      </c>
      <c r="J17" s="35">
        <v>28</v>
      </c>
      <c r="K17" s="35">
        <f t="shared" si="0"/>
        <v>1064</v>
      </c>
      <c r="N17" s="43" t="s">
        <v>75</v>
      </c>
    </row>
    <row r="18" spans="1:14" x14ac:dyDescent="0.3">
      <c r="A18" s="33">
        <v>53</v>
      </c>
      <c r="B18" s="33" t="s">
        <v>197</v>
      </c>
      <c r="C18" s="33" t="s">
        <v>198</v>
      </c>
      <c r="D18" s="33" t="s">
        <v>199</v>
      </c>
      <c r="E18" s="33" t="s">
        <v>59</v>
      </c>
      <c r="F18" s="33" t="s">
        <v>79</v>
      </c>
      <c r="G18" s="34">
        <v>38716</v>
      </c>
      <c r="H18" s="33" t="s">
        <v>68</v>
      </c>
      <c r="I18" s="33">
        <v>35</v>
      </c>
      <c r="J18" s="35">
        <v>17</v>
      </c>
      <c r="K18" s="35">
        <f t="shared" si="0"/>
        <v>595</v>
      </c>
      <c r="N18" s="43" t="s">
        <v>90</v>
      </c>
    </row>
    <row r="19" spans="1:14" x14ac:dyDescent="0.3">
      <c r="A19" s="33">
        <v>61</v>
      </c>
      <c r="B19" s="33" t="s">
        <v>219</v>
      </c>
      <c r="C19" s="33" t="s">
        <v>220</v>
      </c>
      <c r="D19" s="33" t="s">
        <v>221</v>
      </c>
      <c r="E19" s="33" t="s">
        <v>59</v>
      </c>
      <c r="F19" s="33" t="s">
        <v>79</v>
      </c>
      <c r="G19" s="34">
        <v>39215</v>
      </c>
      <c r="H19" s="33" t="s">
        <v>68</v>
      </c>
      <c r="I19" s="33">
        <v>25</v>
      </c>
      <c r="J19" s="35">
        <v>18</v>
      </c>
      <c r="K19" s="35">
        <f t="shared" si="0"/>
        <v>450</v>
      </c>
      <c r="N19" s="43" t="s">
        <v>94</v>
      </c>
    </row>
    <row r="20" spans="1:14" x14ac:dyDescent="0.3">
      <c r="A20" s="33">
        <v>84</v>
      </c>
      <c r="B20" s="33" t="s">
        <v>281</v>
      </c>
      <c r="C20" s="33" t="s">
        <v>282</v>
      </c>
      <c r="D20" s="33" t="s">
        <v>283</v>
      </c>
      <c r="E20" s="33" t="s">
        <v>59</v>
      </c>
      <c r="F20" s="33" t="s">
        <v>79</v>
      </c>
      <c r="G20" s="34">
        <v>39042</v>
      </c>
      <c r="H20" s="33" t="s">
        <v>57</v>
      </c>
      <c r="I20" s="33">
        <v>32</v>
      </c>
      <c r="J20" s="35">
        <v>30</v>
      </c>
      <c r="K20" s="35">
        <f t="shared" si="0"/>
        <v>960</v>
      </c>
      <c r="N20" s="43" t="s">
        <v>75</v>
      </c>
    </row>
    <row r="21" spans="1:14" x14ac:dyDescent="0.3">
      <c r="A21" s="33">
        <v>87</v>
      </c>
      <c r="B21" s="33" t="s">
        <v>289</v>
      </c>
      <c r="C21" s="33" t="s">
        <v>290</v>
      </c>
      <c r="D21" s="33" t="s">
        <v>291</v>
      </c>
      <c r="E21" s="33" t="s">
        <v>59</v>
      </c>
      <c r="F21" s="33" t="s">
        <v>79</v>
      </c>
      <c r="G21" s="34">
        <v>40108</v>
      </c>
      <c r="H21" s="33" t="s">
        <v>87</v>
      </c>
      <c r="I21" s="33">
        <v>35</v>
      </c>
      <c r="J21" s="35">
        <v>30</v>
      </c>
      <c r="K21" s="35">
        <f t="shared" si="0"/>
        <v>1050</v>
      </c>
    </row>
    <row r="22" spans="1:14" x14ac:dyDescent="0.3">
      <c r="A22" s="33">
        <v>89</v>
      </c>
      <c r="B22" s="33" t="s">
        <v>294</v>
      </c>
      <c r="C22" s="33" t="s">
        <v>295</v>
      </c>
      <c r="D22" s="33" t="s">
        <v>296</v>
      </c>
      <c r="E22" s="33" t="s">
        <v>59</v>
      </c>
      <c r="F22" s="33" t="s">
        <v>79</v>
      </c>
      <c r="G22" s="34">
        <v>39248</v>
      </c>
      <c r="H22" s="33" t="s">
        <v>60</v>
      </c>
      <c r="I22" s="33">
        <v>40</v>
      </c>
      <c r="J22" s="35">
        <v>30</v>
      </c>
      <c r="K22" s="35">
        <f t="shared" si="0"/>
        <v>1200</v>
      </c>
      <c r="N22" s="45" t="s">
        <v>105</v>
      </c>
    </row>
    <row r="23" spans="1:14" x14ac:dyDescent="0.3">
      <c r="A23" s="33">
        <v>2</v>
      </c>
      <c r="B23" s="33" t="s">
        <v>6</v>
      </c>
      <c r="C23" s="33" t="s">
        <v>7</v>
      </c>
      <c r="D23" s="33" t="s">
        <v>8</v>
      </c>
      <c r="E23" s="33" t="s">
        <v>59</v>
      </c>
      <c r="F23" s="33" t="s">
        <v>37</v>
      </c>
      <c r="G23" s="34">
        <v>38522</v>
      </c>
      <c r="H23" s="33" t="s">
        <v>60</v>
      </c>
      <c r="I23" s="33">
        <v>35.5</v>
      </c>
      <c r="J23" s="35">
        <v>22</v>
      </c>
      <c r="K23" s="35">
        <f t="shared" si="0"/>
        <v>781</v>
      </c>
      <c r="N23" s="45" t="s">
        <v>109</v>
      </c>
    </row>
    <row r="24" spans="1:14" x14ac:dyDescent="0.3">
      <c r="A24" s="33">
        <v>15</v>
      </c>
      <c r="B24" s="33" t="s">
        <v>33</v>
      </c>
      <c r="C24" s="33" t="s">
        <v>34</v>
      </c>
      <c r="D24" s="33" t="s">
        <v>89</v>
      </c>
      <c r="E24" s="33" t="s">
        <v>59</v>
      </c>
      <c r="F24" s="33" t="s">
        <v>37</v>
      </c>
      <c r="G24" s="34">
        <v>39227</v>
      </c>
      <c r="H24" s="33" t="s">
        <v>87</v>
      </c>
      <c r="I24" s="33">
        <v>40</v>
      </c>
      <c r="J24" s="35">
        <v>25</v>
      </c>
      <c r="K24" s="35">
        <f t="shared" si="0"/>
        <v>1000</v>
      </c>
    </row>
    <row r="25" spans="1:14" x14ac:dyDescent="0.3">
      <c r="A25" s="33">
        <v>33</v>
      </c>
      <c r="B25" s="33" t="s">
        <v>143</v>
      </c>
      <c r="C25" s="33" t="s">
        <v>144</v>
      </c>
      <c r="D25" s="33" t="s">
        <v>145</v>
      </c>
      <c r="E25" s="33" t="s">
        <v>59</v>
      </c>
      <c r="F25" s="33" t="s">
        <v>37</v>
      </c>
      <c r="G25" s="34">
        <v>40386</v>
      </c>
      <c r="H25" s="33" t="s">
        <v>68</v>
      </c>
      <c r="I25" s="33">
        <v>35</v>
      </c>
      <c r="J25" s="35">
        <v>19</v>
      </c>
      <c r="K25" s="35">
        <f t="shared" si="0"/>
        <v>665</v>
      </c>
    </row>
    <row r="26" spans="1:14" x14ac:dyDescent="0.3">
      <c r="A26" s="33">
        <v>57</v>
      </c>
      <c r="B26" s="33" t="s">
        <v>29</v>
      </c>
      <c r="C26" s="33" t="s">
        <v>209</v>
      </c>
      <c r="D26" s="33" t="s">
        <v>210</v>
      </c>
      <c r="E26" s="33" t="s">
        <v>59</v>
      </c>
      <c r="F26" s="33" t="s">
        <v>37</v>
      </c>
      <c r="G26" s="34">
        <v>37101</v>
      </c>
      <c r="H26" s="33" t="s">
        <v>57</v>
      </c>
      <c r="I26" s="33">
        <v>38</v>
      </c>
      <c r="J26" s="35">
        <v>30</v>
      </c>
      <c r="K26" s="35">
        <f t="shared" si="0"/>
        <v>1140</v>
      </c>
    </row>
    <row r="27" spans="1:14" x14ac:dyDescent="0.3">
      <c r="A27" s="33">
        <v>68</v>
      </c>
      <c r="B27" s="33" t="s">
        <v>238</v>
      </c>
      <c r="C27" s="33" t="s">
        <v>10</v>
      </c>
      <c r="D27" s="33" t="s">
        <v>239</v>
      </c>
      <c r="E27" s="33" t="s">
        <v>59</v>
      </c>
      <c r="F27" s="33" t="s">
        <v>37</v>
      </c>
      <c r="G27" s="34">
        <v>40084</v>
      </c>
      <c r="H27" s="33" t="s">
        <v>80</v>
      </c>
      <c r="I27" s="33">
        <v>40</v>
      </c>
      <c r="J27" s="35">
        <v>19</v>
      </c>
      <c r="K27" s="35">
        <f t="shared" si="0"/>
        <v>760</v>
      </c>
    </row>
    <row r="28" spans="1:14" x14ac:dyDescent="0.3">
      <c r="A28" s="33">
        <v>73</v>
      </c>
      <c r="B28" s="33" t="s">
        <v>250</v>
      </c>
      <c r="C28" s="33" t="s">
        <v>251</v>
      </c>
      <c r="D28" s="33" t="s">
        <v>252</v>
      </c>
      <c r="E28" s="33" t="s">
        <v>59</v>
      </c>
      <c r="F28" s="33" t="s">
        <v>37</v>
      </c>
      <c r="G28" s="34">
        <v>38015</v>
      </c>
      <c r="H28" s="33" t="s">
        <v>80</v>
      </c>
      <c r="I28" s="33">
        <v>40</v>
      </c>
      <c r="J28" s="35">
        <v>20</v>
      </c>
      <c r="K28" s="35">
        <f t="shared" si="0"/>
        <v>800</v>
      </c>
    </row>
    <row r="29" spans="1:14" x14ac:dyDescent="0.3">
      <c r="A29" s="33">
        <v>6</v>
      </c>
      <c r="B29" s="33" t="s">
        <v>15</v>
      </c>
      <c r="C29" s="33" t="s">
        <v>16</v>
      </c>
      <c r="D29" s="33" t="s">
        <v>73</v>
      </c>
      <c r="E29" s="33" t="s">
        <v>59</v>
      </c>
      <c r="F29" s="33" t="s">
        <v>74</v>
      </c>
      <c r="G29" s="34">
        <v>39222</v>
      </c>
      <c r="H29" s="33" t="s">
        <v>60</v>
      </c>
      <c r="I29" s="33">
        <v>35</v>
      </c>
      <c r="J29" s="35">
        <v>22</v>
      </c>
      <c r="K29" s="35">
        <f t="shared" si="0"/>
        <v>770</v>
      </c>
    </row>
    <row r="30" spans="1:14" x14ac:dyDescent="0.3">
      <c r="A30" s="33">
        <v>14</v>
      </c>
      <c r="B30" s="33" t="s">
        <v>31</v>
      </c>
      <c r="C30" s="33" t="s">
        <v>32</v>
      </c>
      <c r="D30" s="33" t="s">
        <v>88</v>
      </c>
      <c r="E30" s="33" t="s">
        <v>59</v>
      </c>
      <c r="F30" s="33" t="s">
        <v>74</v>
      </c>
      <c r="G30" s="34">
        <v>39564</v>
      </c>
      <c r="H30" s="33" t="s">
        <v>87</v>
      </c>
      <c r="I30" s="33">
        <v>40</v>
      </c>
      <c r="J30" s="35">
        <v>17</v>
      </c>
      <c r="K30" s="35">
        <f t="shared" si="0"/>
        <v>680</v>
      </c>
    </row>
    <row r="31" spans="1:14" x14ac:dyDescent="0.3">
      <c r="A31" s="33">
        <v>18</v>
      </c>
      <c r="B31" s="33" t="s">
        <v>99</v>
      </c>
      <c r="C31" s="33" t="s">
        <v>100</v>
      </c>
      <c r="D31" s="33" t="s">
        <v>101</v>
      </c>
      <c r="E31" s="33" t="s">
        <v>59</v>
      </c>
      <c r="F31" s="33" t="s">
        <v>74</v>
      </c>
      <c r="G31" s="34">
        <v>39419</v>
      </c>
      <c r="H31" s="33" t="s">
        <v>98</v>
      </c>
      <c r="I31" s="33">
        <v>40</v>
      </c>
      <c r="J31" s="35">
        <v>18</v>
      </c>
      <c r="K31" s="35">
        <f t="shared" si="0"/>
        <v>720</v>
      </c>
    </row>
    <row r="32" spans="1:14" x14ac:dyDescent="0.3">
      <c r="A32" s="33">
        <v>45</v>
      </c>
      <c r="B32" s="33" t="s">
        <v>175</v>
      </c>
      <c r="C32" s="33" t="s">
        <v>176</v>
      </c>
      <c r="D32" s="33" t="s">
        <v>177</v>
      </c>
      <c r="E32" s="33" t="s">
        <v>59</v>
      </c>
      <c r="F32" s="33" t="s">
        <v>74</v>
      </c>
      <c r="G32" s="34">
        <v>38252</v>
      </c>
      <c r="H32" s="33" t="s">
        <v>98</v>
      </c>
      <c r="I32" s="33">
        <v>40</v>
      </c>
      <c r="J32" s="35">
        <v>28</v>
      </c>
      <c r="K32" s="35">
        <f t="shared" si="0"/>
        <v>1120</v>
      </c>
    </row>
    <row r="33" spans="1:11" x14ac:dyDescent="0.3">
      <c r="A33" s="33">
        <v>58</v>
      </c>
      <c r="B33" s="33" t="s">
        <v>211</v>
      </c>
      <c r="C33" s="33" t="s">
        <v>212</v>
      </c>
      <c r="D33" s="33" t="s">
        <v>213</v>
      </c>
      <c r="E33" s="33" t="s">
        <v>59</v>
      </c>
      <c r="F33" s="33" t="s">
        <v>74</v>
      </c>
      <c r="G33" s="34">
        <v>40124</v>
      </c>
      <c r="H33" s="33" t="s">
        <v>80</v>
      </c>
      <c r="I33" s="33">
        <v>40</v>
      </c>
      <c r="J33" s="35">
        <v>19</v>
      </c>
      <c r="K33" s="35">
        <f t="shared" si="0"/>
        <v>760</v>
      </c>
    </row>
    <row r="34" spans="1:11" x14ac:dyDescent="0.3">
      <c r="A34" s="33">
        <v>8</v>
      </c>
      <c r="B34" s="33" t="s">
        <v>19</v>
      </c>
      <c r="C34" s="33" t="s">
        <v>20</v>
      </c>
      <c r="D34" s="33" t="s">
        <v>77</v>
      </c>
      <c r="E34" s="33" t="s">
        <v>56</v>
      </c>
      <c r="F34" s="33" t="s">
        <v>71</v>
      </c>
      <c r="G34" s="34">
        <v>37710</v>
      </c>
      <c r="H34" s="33" t="s">
        <v>60</v>
      </c>
      <c r="I34" s="33">
        <v>40</v>
      </c>
      <c r="J34" s="35">
        <v>15</v>
      </c>
      <c r="K34" s="35">
        <f t="shared" si="0"/>
        <v>600</v>
      </c>
    </row>
    <row r="35" spans="1:11" x14ac:dyDescent="0.3">
      <c r="A35" s="33">
        <v>10</v>
      </c>
      <c r="B35" s="33" t="s">
        <v>23</v>
      </c>
      <c r="C35" s="33" t="s">
        <v>24</v>
      </c>
      <c r="D35" s="33" t="s">
        <v>82</v>
      </c>
      <c r="E35" s="33" t="s">
        <v>56</v>
      </c>
      <c r="F35" s="33" t="s">
        <v>71</v>
      </c>
      <c r="G35" s="34">
        <v>40526</v>
      </c>
      <c r="H35" s="33"/>
      <c r="I35" s="33">
        <v>40</v>
      </c>
      <c r="J35" s="35">
        <v>18</v>
      </c>
      <c r="K35" s="35">
        <f t="shared" si="0"/>
        <v>720</v>
      </c>
    </row>
    <row r="36" spans="1:11" x14ac:dyDescent="0.3">
      <c r="A36" s="33">
        <v>37</v>
      </c>
      <c r="B36" s="33" t="s">
        <v>148</v>
      </c>
      <c r="C36" s="33" t="s">
        <v>154</v>
      </c>
      <c r="D36" s="33" t="s">
        <v>155</v>
      </c>
      <c r="E36" s="33" t="s">
        <v>56</v>
      </c>
      <c r="F36" s="33" t="s">
        <v>71</v>
      </c>
      <c r="G36" s="34">
        <v>39318</v>
      </c>
      <c r="H36" s="33" t="s">
        <v>98</v>
      </c>
      <c r="I36" s="33">
        <v>29.5</v>
      </c>
      <c r="J36" s="35">
        <v>25</v>
      </c>
      <c r="K36" s="35">
        <f t="shared" ref="K36:K67" si="1">I36*J36</f>
        <v>737.5</v>
      </c>
    </row>
    <row r="37" spans="1:11" x14ac:dyDescent="0.3">
      <c r="A37" s="33">
        <v>52</v>
      </c>
      <c r="B37" s="33" t="s">
        <v>194</v>
      </c>
      <c r="C37" s="33" t="s">
        <v>195</v>
      </c>
      <c r="D37" s="33" t="s">
        <v>196</v>
      </c>
      <c r="E37" s="33" t="s">
        <v>56</v>
      </c>
      <c r="F37" s="33" t="s">
        <v>71</v>
      </c>
      <c r="G37" s="34">
        <v>39367</v>
      </c>
      <c r="H37" s="33" t="s">
        <v>68</v>
      </c>
      <c r="I37" s="33">
        <v>40</v>
      </c>
      <c r="J37" s="35">
        <v>19</v>
      </c>
      <c r="K37" s="35">
        <f t="shared" si="1"/>
        <v>760</v>
      </c>
    </row>
    <row r="38" spans="1:11" x14ac:dyDescent="0.3">
      <c r="A38" s="33">
        <v>71</v>
      </c>
      <c r="B38" s="33" t="s">
        <v>244</v>
      </c>
      <c r="C38" s="33" t="s">
        <v>245</v>
      </c>
      <c r="D38" s="33" t="s">
        <v>246</v>
      </c>
      <c r="E38" s="33" t="s">
        <v>56</v>
      </c>
      <c r="F38" s="33" t="s">
        <v>71</v>
      </c>
      <c r="G38" s="34">
        <v>40681</v>
      </c>
      <c r="H38" s="33" t="s">
        <v>68</v>
      </c>
      <c r="I38" s="33">
        <v>29.5</v>
      </c>
      <c r="J38" s="35">
        <v>17</v>
      </c>
      <c r="K38" s="35">
        <f t="shared" si="1"/>
        <v>501.5</v>
      </c>
    </row>
    <row r="39" spans="1:11" x14ac:dyDescent="0.3">
      <c r="A39" s="33">
        <v>75</v>
      </c>
      <c r="B39" s="33" t="s">
        <v>255</v>
      </c>
      <c r="C39" s="33" t="s">
        <v>256</v>
      </c>
      <c r="D39" s="33" t="s">
        <v>257</v>
      </c>
      <c r="E39" s="33" t="s">
        <v>56</v>
      </c>
      <c r="F39" s="33" t="s">
        <v>71</v>
      </c>
      <c r="G39" s="34">
        <v>38200</v>
      </c>
      <c r="H39" s="33" t="s">
        <v>60</v>
      </c>
      <c r="I39" s="33">
        <v>29.5</v>
      </c>
      <c r="J39" s="35">
        <v>21</v>
      </c>
      <c r="K39" s="35">
        <f t="shared" si="1"/>
        <v>619.5</v>
      </c>
    </row>
    <row r="40" spans="1:11" x14ac:dyDescent="0.3">
      <c r="A40" s="33">
        <v>82</v>
      </c>
      <c r="B40" s="33" t="s">
        <v>275</v>
      </c>
      <c r="C40" s="33" t="s">
        <v>276</v>
      </c>
      <c r="D40" s="33" t="s">
        <v>277</v>
      </c>
      <c r="E40" s="33" t="s">
        <v>56</v>
      </c>
      <c r="F40" s="33" t="s">
        <v>71</v>
      </c>
      <c r="G40" s="34">
        <v>39820</v>
      </c>
      <c r="H40" s="33"/>
      <c r="I40" s="33">
        <v>29.5</v>
      </c>
      <c r="J40" s="35">
        <v>25</v>
      </c>
      <c r="K40" s="35">
        <f t="shared" si="1"/>
        <v>737.5</v>
      </c>
    </row>
    <row r="41" spans="1:11" x14ac:dyDescent="0.3">
      <c r="A41" s="33">
        <v>88</v>
      </c>
      <c r="B41" s="33" t="s">
        <v>99</v>
      </c>
      <c r="C41" s="33" t="s">
        <v>292</v>
      </c>
      <c r="D41" s="33" t="s">
        <v>293</v>
      </c>
      <c r="E41" s="33" t="s">
        <v>56</v>
      </c>
      <c r="F41" s="33" t="s">
        <v>71</v>
      </c>
      <c r="G41" s="34">
        <v>36253</v>
      </c>
      <c r="H41" s="33" t="s">
        <v>64</v>
      </c>
      <c r="I41" s="33">
        <v>40</v>
      </c>
      <c r="J41" s="35">
        <v>28</v>
      </c>
      <c r="K41" s="35">
        <f t="shared" si="1"/>
        <v>1120</v>
      </c>
    </row>
    <row r="42" spans="1:11" x14ac:dyDescent="0.3">
      <c r="A42" s="33">
        <v>25</v>
      </c>
      <c r="B42" s="33" t="s">
        <v>122</v>
      </c>
      <c r="C42" s="33" t="s">
        <v>123</v>
      </c>
      <c r="D42" s="33" t="s">
        <v>124</v>
      </c>
      <c r="E42" s="33" t="s">
        <v>56</v>
      </c>
      <c r="F42" s="33" t="s">
        <v>79</v>
      </c>
      <c r="G42" s="34">
        <v>40116</v>
      </c>
      <c r="H42" s="33" t="s">
        <v>64</v>
      </c>
      <c r="I42" s="33">
        <v>40</v>
      </c>
      <c r="J42" s="35">
        <v>26</v>
      </c>
      <c r="K42" s="35">
        <f t="shared" si="1"/>
        <v>1040</v>
      </c>
    </row>
    <row r="43" spans="1:11" x14ac:dyDescent="0.3">
      <c r="A43" s="33">
        <v>63</v>
      </c>
      <c r="B43" s="33" t="s">
        <v>224</v>
      </c>
      <c r="C43" s="33" t="s">
        <v>225</v>
      </c>
      <c r="D43" s="33" t="s">
        <v>226</v>
      </c>
      <c r="E43" s="33" t="s">
        <v>56</v>
      </c>
      <c r="F43" s="33" t="s">
        <v>79</v>
      </c>
      <c r="G43" s="34">
        <v>37428</v>
      </c>
      <c r="H43" s="33" t="s">
        <v>80</v>
      </c>
      <c r="I43" s="33">
        <v>40</v>
      </c>
      <c r="J43" s="35">
        <v>25</v>
      </c>
      <c r="K43" s="35">
        <f t="shared" si="1"/>
        <v>1000</v>
      </c>
    </row>
    <row r="44" spans="1:11" x14ac:dyDescent="0.3">
      <c r="A44" s="33">
        <v>67</v>
      </c>
      <c r="B44" s="33" t="s">
        <v>235</v>
      </c>
      <c r="C44" s="33" t="s">
        <v>236</v>
      </c>
      <c r="D44" s="33" t="s">
        <v>237</v>
      </c>
      <c r="E44" s="33" t="s">
        <v>56</v>
      </c>
      <c r="F44" s="33" t="s">
        <v>79</v>
      </c>
      <c r="G44" s="34">
        <v>39407</v>
      </c>
      <c r="H44" s="33"/>
      <c r="I44" s="33">
        <v>29.5</v>
      </c>
      <c r="J44" s="35">
        <v>28</v>
      </c>
      <c r="K44" s="35">
        <f t="shared" si="1"/>
        <v>826</v>
      </c>
    </row>
    <row r="45" spans="1:11" x14ac:dyDescent="0.3">
      <c r="A45" s="33">
        <v>72</v>
      </c>
      <c r="B45" s="33" t="s">
        <v>247</v>
      </c>
      <c r="C45" s="33" t="s">
        <v>248</v>
      </c>
      <c r="D45" s="33" t="s">
        <v>249</v>
      </c>
      <c r="E45" s="33" t="s">
        <v>56</v>
      </c>
      <c r="F45" s="33" t="s">
        <v>79</v>
      </c>
      <c r="G45" s="34">
        <v>38978</v>
      </c>
      <c r="H45" s="33" t="s">
        <v>80</v>
      </c>
      <c r="I45" s="33">
        <v>40</v>
      </c>
      <c r="J45" s="35">
        <v>24</v>
      </c>
      <c r="K45" s="35">
        <f t="shared" si="1"/>
        <v>960</v>
      </c>
    </row>
    <row r="46" spans="1:11" x14ac:dyDescent="0.3">
      <c r="A46" s="33">
        <v>85</v>
      </c>
      <c r="B46" s="33" t="s">
        <v>284</v>
      </c>
      <c r="C46" s="33" t="s">
        <v>285</v>
      </c>
      <c r="D46" s="33" t="s">
        <v>286</v>
      </c>
      <c r="E46" s="33" t="s">
        <v>56</v>
      </c>
      <c r="F46" s="33" t="s">
        <v>79</v>
      </c>
      <c r="G46" s="34">
        <v>40285</v>
      </c>
      <c r="H46" s="33"/>
      <c r="I46" s="33">
        <v>42</v>
      </c>
      <c r="J46" s="35">
        <v>24</v>
      </c>
      <c r="K46" s="35">
        <f t="shared" si="1"/>
        <v>1008</v>
      </c>
    </row>
    <row r="47" spans="1:11" x14ac:dyDescent="0.3">
      <c r="A47" s="33">
        <v>1</v>
      </c>
      <c r="B47" s="33" t="s">
        <v>53</v>
      </c>
      <c r="C47" s="33" t="s">
        <v>54</v>
      </c>
      <c r="D47" s="33" t="s">
        <v>55</v>
      </c>
      <c r="E47" s="33" t="s">
        <v>56</v>
      </c>
      <c r="F47" s="33" t="s">
        <v>37</v>
      </c>
      <c r="G47" s="34">
        <v>39059</v>
      </c>
      <c r="H47" s="33" t="s">
        <v>57</v>
      </c>
      <c r="I47" s="33">
        <v>35.5</v>
      </c>
      <c r="J47" s="35">
        <v>19</v>
      </c>
      <c r="K47" s="35">
        <f t="shared" si="1"/>
        <v>674.5</v>
      </c>
    </row>
    <row r="48" spans="1:11" x14ac:dyDescent="0.3">
      <c r="A48" s="33">
        <v>13</v>
      </c>
      <c r="B48" s="33" t="s">
        <v>85</v>
      </c>
      <c r="C48" s="33" t="s">
        <v>30</v>
      </c>
      <c r="D48" s="33" t="s">
        <v>86</v>
      </c>
      <c r="E48" s="33" t="s">
        <v>56</v>
      </c>
      <c r="F48" s="33" t="s">
        <v>37</v>
      </c>
      <c r="G48" s="34">
        <v>38361</v>
      </c>
      <c r="H48" s="33" t="s">
        <v>87</v>
      </c>
      <c r="I48" s="33">
        <v>35.5</v>
      </c>
      <c r="J48" s="35">
        <v>30</v>
      </c>
      <c r="K48" s="35">
        <f t="shared" si="1"/>
        <v>1065</v>
      </c>
    </row>
    <row r="49" spans="1:11" x14ac:dyDescent="0.3">
      <c r="A49" s="33">
        <v>20</v>
      </c>
      <c r="B49" s="33" t="s">
        <v>106</v>
      </c>
      <c r="C49" s="33" t="s">
        <v>107</v>
      </c>
      <c r="D49" s="33" t="s">
        <v>108</v>
      </c>
      <c r="E49" s="33" t="s">
        <v>56</v>
      </c>
      <c r="F49" s="33" t="s">
        <v>37</v>
      </c>
      <c r="G49" s="34">
        <v>38903</v>
      </c>
      <c r="H49" s="33"/>
      <c r="I49" s="33">
        <v>35.5</v>
      </c>
      <c r="J49" s="35">
        <v>27</v>
      </c>
      <c r="K49" s="35">
        <f t="shared" si="1"/>
        <v>958.5</v>
      </c>
    </row>
    <row r="50" spans="1:11" x14ac:dyDescent="0.3">
      <c r="A50" s="33">
        <v>23</v>
      </c>
      <c r="B50" s="33" t="s">
        <v>116</v>
      </c>
      <c r="C50" s="33" t="s">
        <v>117</v>
      </c>
      <c r="D50" s="33" t="s">
        <v>118</v>
      </c>
      <c r="E50" s="33" t="s">
        <v>56</v>
      </c>
      <c r="F50" s="33" t="s">
        <v>37</v>
      </c>
      <c r="G50" s="34">
        <v>36942</v>
      </c>
      <c r="H50" s="33" t="s">
        <v>57</v>
      </c>
      <c r="I50" s="33">
        <v>40</v>
      </c>
      <c r="J50" s="35">
        <v>19</v>
      </c>
      <c r="K50" s="35">
        <f t="shared" si="1"/>
        <v>760</v>
      </c>
    </row>
    <row r="51" spans="1:11" x14ac:dyDescent="0.3">
      <c r="A51" s="33">
        <v>27</v>
      </c>
      <c r="B51" s="33" t="s">
        <v>128</v>
      </c>
      <c r="C51" s="33" t="s">
        <v>129</v>
      </c>
      <c r="D51" s="33" t="s">
        <v>130</v>
      </c>
      <c r="E51" s="33" t="s">
        <v>56</v>
      </c>
      <c r="F51" s="33" t="s">
        <v>37</v>
      </c>
      <c r="G51" s="34">
        <v>38648</v>
      </c>
      <c r="H51" s="33" t="s">
        <v>98</v>
      </c>
      <c r="I51" s="33">
        <v>40</v>
      </c>
      <c r="J51" s="35">
        <v>18</v>
      </c>
      <c r="K51" s="35">
        <f t="shared" si="1"/>
        <v>720</v>
      </c>
    </row>
    <row r="52" spans="1:11" x14ac:dyDescent="0.3">
      <c r="A52" s="33">
        <v>35</v>
      </c>
      <c r="B52" s="33" t="s">
        <v>148</v>
      </c>
      <c r="C52" s="33" t="s">
        <v>149</v>
      </c>
      <c r="D52" s="33" t="s">
        <v>150</v>
      </c>
      <c r="E52" s="33" t="s">
        <v>56</v>
      </c>
      <c r="F52" s="33" t="s">
        <v>37</v>
      </c>
      <c r="G52" s="34">
        <v>39395</v>
      </c>
      <c r="H52" s="33" t="s">
        <v>60</v>
      </c>
      <c r="I52" s="33">
        <v>35.5</v>
      </c>
      <c r="J52" s="35">
        <v>16</v>
      </c>
      <c r="K52" s="35">
        <f t="shared" si="1"/>
        <v>568</v>
      </c>
    </row>
    <row r="53" spans="1:11" x14ac:dyDescent="0.3">
      <c r="A53" s="33">
        <v>49</v>
      </c>
      <c r="B53" s="33" t="s">
        <v>95</v>
      </c>
      <c r="C53" s="33" t="s">
        <v>187</v>
      </c>
      <c r="D53" s="33" t="s">
        <v>188</v>
      </c>
      <c r="E53" s="33" t="s">
        <v>56</v>
      </c>
      <c r="F53" s="33" t="s">
        <v>37</v>
      </c>
      <c r="G53" s="34">
        <v>39403</v>
      </c>
      <c r="H53" s="33" t="s">
        <v>64</v>
      </c>
      <c r="I53" s="33">
        <v>35.5</v>
      </c>
      <c r="J53" s="35">
        <v>29</v>
      </c>
      <c r="K53" s="35">
        <f t="shared" si="1"/>
        <v>1029.5</v>
      </c>
    </row>
    <row r="54" spans="1:11" x14ac:dyDescent="0.3">
      <c r="A54" s="33">
        <v>59</v>
      </c>
      <c r="B54" s="33" t="s">
        <v>214</v>
      </c>
      <c r="C54" s="33" t="s">
        <v>10</v>
      </c>
      <c r="D54" s="33" t="s">
        <v>215</v>
      </c>
      <c r="E54" s="33" t="s">
        <v>56</v>
      </c>
      <c r="F54" s="33" t="s">
        <v>37</v>
      </c>
      <c r="G54" s="34">
        <v>39078</v>
      </c>
      <c r="H54" s="33" t="s">
        <v>87</v>
      </c>
      <c r="I54" s="33">
        <v>42</v>
      </c>
      <c r="J54" s="35">
        <v>28</v>
      </c>
      <c r="K54" s="35">
        <f t="shared" si="1"/>
        <v>1176</v>
      </c>
    </row>
    <row r="55" spans="1:11" x14ac:dyDescent="0.3">
      <c r="A55" s="33">
        <v>76</v>
      </c>
      <c r="B55" s="33" t="s">
        <v>258</v>
      </c>
      <c r="C55" s="33" t="s">
        <v>259</v>
      </c>
      <c r="D55" s="33" t="s">
        <v>260</v>
      </c>
      <c r="E55" s="33" t="s">
        <v>56</v>
      </c>
      <c r="F55" s="33" t="s">
        <v>37</v>
      </c>
      <c r="G55" s="34">
        <v>40097</v>
      </c>
      <c r="H55" s="33" t="s">
        <v>57</v>
      </c>
      <c r="I55" s="33">
        <v>40</v>
      </c>
      <c r="J55" s="35">
        <v>17</v>
      </c>
      <c r="K55" s="35">
        <f t="shared" si="1"/>
        <v>680</v>
      </c>
    </row>
    <row r="56" spans="1:11" x14ac:dyDescent="0.3">
      <c r="A56" s="33">
        <v>80</v>
      </c>
      <c r="B56" s="33" t="s">
        <v>269</v>
      </c>
      <c r="C56" s="33" t="s">
        <v>270</v>
      </c>
      <c r="D56" s="33" t="s">
        <v>271</v>
      </c>
      <c r="E56" s="33" t="s">
        <v>56</v>
      </c>
      <c r="F56" s="33" t="s">
        <v>37</v>
      </c>
      <c r="G56" s="34">
        <v>40861</v>
      </c>
      <c r="H56" s="33" t="s">
        <v>64</v>
      </c>
      <c r="I56" s="33">
        <v>40</v>
      </c>
      <c r="J56" s="35">
        <v>18</v>
      </c>
      <c r="K56" s="35">
        <f t="shared" si="1"/>
        <v>720</v>
      </c>
    </row>
    <row r="57" spans="1:11" x14ac:dyDescent="0.3">
      <c r="A57" s="33">
        <v>34</v>
      </c>
      <c r="B57" s="33" t="s">
        <v>146</v>
      </c>
      <c r="C57" s="33" t="s">
        <v>111</v>
      </c>
      <c r="D57" s="33" t="s">
        <v>147</v>
      </c>
      <c r="E57" s="33" t="s">
        <v>56</v>
      </c>
      <c r="F57" s="33" t="s">
        <v>74</v>
      </c>
      <c r="G57" s="34">
        <v>39741</v>
      </c>
      <c r="H57" s="33" t="s">
        <v>60</v>
      </c>
      <c r="I57" s="33">
        <v>40</v>
      </c>
      <c r="J57" s="35">
        <v>27</v>
      </c>
      <c r="K57" s="35">
        <f t="shared" si="1"/>
        <v>1080</v>
      </c>
    </row>
    <row r="58" spans="1:11" x14ac:dyDescent="0.3">
      <c r="A58" s="33">
        <v>42</v>
      </c>
      <c r="B58" s="33" t="s">
        <v>29</v>
      </c>
      <c r="C58" s="33" t="s">
        <v>167</v>
      </c>
      <c r="D58" s="33" t="s">
        <v>168</v>
      </c>
      <c r="E58" s="33" t="s">
        <v>56</v>
      </c>
      <c r="F58" s="33" t="s">
        <v>74</v>
      </c>
      <c r="G58" s="34">
        <v>37252</v>
      </c>
      <c r="H58" s="33"/>
      <c r="I58" s="33">
        <v>40</v>
      </c>
      <c r="J58" s="35">
        <v>22</v>
      </c>
      <c r="K58" s="35">
        <f t="shared" si="1"/>
        <v>880</v>
      </c>
    </row>
    <row r="59" spans="1:11" x14ac:dyDescent="0.3">
      <c r="A59" s="33">
        <v>70</v>
      </c>
      <c r="B59" s="33" t="s">
        <v>123</v>
      </c>
      <c r="C59" s="33" t="s">
        <v>111</v>
      </c>
      <c r="D59" s="33" t="s">
        <v>243</v>
      </c>
      <c r="E59" s="33" t="s">
        <v>56</v>
      </c>
      <c r="F59" s="33" t="s">
        <v>74</v>
      </c>
      <c r="G59" s="34">
        <v>40128</v>
      </c>
      <c r="H59" s="33" t="s">
        <v>68</v>
      </c>
      <c r="I59" s="33">
        <v>42</v>
      </c>
      <c r="J59" s="35">
        <v>29</v>
      </c>
      <c r="K59" s="35">
        <f t="shared" si="1"/>
        <v>1218</v>
      </c>
    </row>
    <row r="60" spans="1:11" x14ac:dyDescent="0.3">
      <c r="A60" s="33">
        <v>92</v>
      </c>
      <c r="B60" s="33" t="s">
        <v>302</v>
      </c>
      <c r="C60" s="33" t="s">
        <v>303</v>
      </c>
      <c r="D60" s="33" t="s">
        <v>304</v>
      </c>
      <c r="E60" s="33" t="s">
        <v>56</v>
      </c>
      <c r="F60" s="33" t="s">
        <v>74</v>
      </c>
      <c r="G60" s="34">
        <v>37937</v>
      </c>
      <c r="H60" s="33" t="s">
        <v>57</v>
      </c>
      <c r="I60" s="33">
        <v>40</v>
      </c>
      <c r="J60" s="35">
        <v>28</v>
      </c>
      <c r="K60" s="35">
        <f t="shared" si="1"/>
        <v>1120</v>
      </c>
    </row>
    <row r="61" spans="1:11" x14ac:dyDescent="0.3">
      <c r="A61" s="33">
        <v>12</v>
      </c>
      <c r="B61" s="33" t="s">
        <v>27</v>
      </c>
      <c r="C61" s="33" t="s">
        <v>28</v>
      </c>
      <c r="D61" s="33" t="s">
        <v>84</v>
      </c>
      <c r="E61" s="33" t="s">
        <v>63</v>
      </c>
      <c r="F61" s="33" t="s">
        <v>71</v>
      </c>
      <c r="G61" s="34">
        <v>40257</v>
      </c>
      <c r="H61" s="33" t="s">
        <v>64</v>
      </c>
      <c r="I61" s="33">
        <v>32</v>
      </c>
      <c r="J61" s="35">
        <v>23</v>
      </c>
      <c r="K61" s="35">
        <f t="shared" si="1"/>
        <v>736</v>
      </c>
    </row>
    <row r="62" spans="1:11" x14ac:dyDescent="0.3">
      <c r="A62" s="33">
        <v>47</v>
      </c>
      <c r="B62" s="33" t="s">
        <v>181</v>
      </c>
      <c r="C62" s="33" t="s">
        <v>182</v>
      </c>
      <c r="D62" s="33" t="s">
        <v>183</v>
      </c>
      <c r="E62" s="33" t="s">
        <v>63</v>
      </c>
      <c r="F62" s="33" t="s">
        <v>71</v>
      </c>
      <c r="G62" s="34">
        <v>38797</v>
      </c>
      <c r="H62" s="33" t="s">
        <v>68</v>
      </c>
      <c r="I62" s="33">
        <v>25</v>
      </c>
      <c r="J62" s="35">
        <v>29</v>
      </c>
      <c r="K62" s="35">
        <f t="shared" si="1"/>
        <v>725</v>
      </c>
    </row>
    <row r="63" spans="1:11" x14ac:dyDescent="0.3">
      <c r="A63" s="33">
        <v>69</v>
      </c>
      <c r="B63" s="33" t="s">
        <v>240</v>
      </c>
      <c r="C63" s="33" t="s">
        <v>241</v>
      </c>
      <c r="D63" s="33" t="s">
        <v>242</v>
      </c>
      <c r="E63" s="33" t="s">
        <v>63</v>
      </c>
      <c r="F63" s="33" t="s">
        <v>71</v>
      </c>
      <c r="G63" s="34">
        <v>40600</v>
      </c>
      <c r="H63" s="33" t="s">
        <v>80</v>
      </c>
      <c r="I63" s="33">
        <v>35</v>
      </c>
      <c r="J63" s="35">
        <v>21</v>
      </c>
      <c r="K63" s="35">
        <f t="shared" si="1"/>
        <v>735</v>
      </c>
    </row>
    <row r="64" spans="1:11" x14ac:dyDescent="0.3">
      <c r="A64" s="33">
        <v>9</v>
      </c>
      <c r="B64" s="33" t="s">
        <v>21</v>
      </c>
      <c r="C64" s="33" t="s">
        <v>22</v>
      </c>
      <c r="D64" s="33" t="s">
        <v>78</v>
      </c>
      <c r="E64" s="33" t="s">
        <v>63</v>
      </c>
      <c r="F64" s="33" t="s">
        <v>79</v>
      </c>
      <c r="G64" s="34">
        <v>40194</v>
      </c>
      <c r="H64" s="33" t="s">
        <v>80</v>
      </c>
      <c r="I64" s="33">
        <v>35.5</v>
      </c>
      <c r="J64" s="35">
        <v>15</v>
      </c>
      <c r="K64" s="35">
        <f t="shared" si="1"/>
        <v>532.5</v>
      </c>
    </row>
    <row r="65" spans="1:11" x14ac:dyDescent="0.3">
      <c r="A65" s="33">
        <v>17</v>
      </c>
      <c r="B65" s="33" t="s">
        <v>95</v>
      </c>
      <c r="C65" s="33" t="s">
        <v>96</v>
      </c>
      <c r="D65" s="33" t="s">
        <v>97</v>
      </c>
      <c r="E65" s="33" t="s">
        <v>63</v>
      </c>
      <c r="F65" s="33" t="s">
        <v>79</v>
      </c>
      <c r="G65" s="34">
        <v>38463</v>
      </c>
      <c r="H65" s="33" t="s">
        <v>98</v>
      </c>
      <c r="I65" s="33">
        <v>40</v>
      </c>
      <c r="J65" s="35">
        <v>30</v>
      </c>
      <c r="K65" s="35">
        <f t="shared" si="1"/>
        <v>1200</v>
      </c>
    </row>
    <row r="66" spans="1:11" x14ac:dyDescent="0.3">
      <c r="A66" s="33">
        <v>26</v>
      </c>
      <c r="B66" s="33" t="s">
        <v>125</v>
      </c>
      <c r="C66" s="33" t="s">
        <v>126</v>
      </c>
      <c r="D66" s="33" t="s">
        <v>127</v>
      </c>
      <c r="E66" s="33" t="s">
        <v>63</v>
      </c>
      <c r="F66" s="33" t="s">
        <v>79</v>
      </c>
      <c r="G66" s="34">
        <v>40743</v>
      </c>
      <c r="H66" s="33" t="s">
        <v>64</v>
      </c>
      <c r="I66" s="33">
        <v>32</v>
      </c>
      <c r="J66" s="35">
        <v>22</v>
      </c>
      <c r="K66" s="35">
        <f t="shared" si="1"/>
        <v>704</v>
      </c>
    </row>
    <row r="67" spans="1:11" x14ac:dyDescent="0.3">
      <c r="A67" s="33">
        <v>38</v>
      </c>
      <c r="B67" s="33" t="s">
        <v>156</v>
      </c>
      <c r="C67" s="33" t="s">
        <v>157</v>
      </c>
      <c r="D67" s="33" t="s">
        <v>158</v>
      </c>
      <c r="E67" s="33" t="s">
        <v>63</v>
      </c>
      <c r="F67" s="33" t="s">
        <v>79</v>
      </c>
      <c r="G67" s="34">
        <v>37773</v>
      </c>
      <c r="H67" s="33" t="s">
        <v>60</v>
      </c>
      <c r="I67" s="33">
        <v>38</v>
      </c>
      <c r="J67" s="35">
        <v>23</v>
      </c>
      <c r="K67" s="35">
        <f t="shared" si="1"/>
        <v>874</v>
      </c>
    </row>
    <row r="68" spans="1:11" x14ac:dyDescent="0.3">
      <c r="A68" s="33">
        <v>48</v>
      </c>
      <c r="B68" s="33" t="s">
        <v>184</v>
      </c>
      <c r="C68" s="33" t="s">
        <v>185</v>
      </c>
      <c r="D68" s="33" t="s">
        <v>186</v>
      </c>
      <c r="E68" s="33" t="s">
        <v>63</v>
      </c>
      <c r="F68" s="33" t="s">
        <v>79</v>
      </c>
      <c r="G68" s="34">
        <v>39212</v>
      </c>
      <c r="H68" s="33" t="s">
        <v>57</v>
      </c>
      <c r="I68" s="33">
        <v>38</v>
      </c>
      <c r="J68" s="35">
        <v>23</v>
      </c>
      <c r="K68" s="35">
        <f t="shared" ref="K68:K99" si="2">I68*J68</f>
        <v>874</v>
      </c>
    </row>
    <row r="69" spans="1:11" x14ac:dyDescent="0.3">
      <c r="A69" s="33">
        <v>3</v>
      </c>
      <c r="B69" s="33" t="s">
        <v>9</v>
      </c>
      <c r="C69" s="33" t="s">
        <v>10</v>
      </c>
      <c r="D69" s="33" t="s">
        <v>62</v>
      </c>
      <c r="E69" s="33" t="s">
        <v>63</v>
      </c>
      <c r="F69" s="33" t="s">
        <v>37</v>
      </c>
      <c r="G69" s="34">
        <v>40369</v>
      </c>
      <c r="H69" s="33" t="s">
        <v>64</v>
      </c>
      <c r="I69" s="33">
        <v>42</v>
      </c>
      <c r="J69" s="35">
        <v>18</v>
      </c>
      <c r="K69" s="35">
        <f t="shared" si="2"/>
        <v>756</v>
      </c>
    </row>
    <row r="70" spans="1:11" x14ac:dyDescent="0.3">
      <c r="A70" s="33">
        <v>7</v>
      </c>
      <c r="B70" s="33" t="s">
        <v>17</v>
      </c>
      <c r="C70" s="33" t="s">
        <v>18</v>
      </c>
      <c r="D70" s="33" t="s">
        <v>76</v>
      </c>
      <c r="E70" s="33" t="s">
        <v>63</v>
      </c>
      <c r="F70" s="33" t="s">
        <v>37</v>
      </c>
      <c r="G70" s="34">
        <v>39854</v>
      </c>
      <c r="H70" s="33" t="s">
        <v>68</v>
      </c>
      <c r="I70" s="33">
        <v>35</v>
      </c>
      <c r="J70" s="35">
        <v>26</v>
      </c>
      <c r="K70" s="35">
        <f t="shared" si="2"/>
        <v>910</v>
      </c>
    </row>
    <row r="71" spans="1:11" x14ac:dyDescent="0.3">
      <c r="A71" s="33">
        <v>55</v>
      </c>
      <c r="B71" s="33" t="s">
        <v>203</v>
      </c>
      <c r="C71" s="33" t="s">
        <v>204</v>
      </c>
      <c r="D71" s="33" t="s">
        <v>205</v>
      </c>
      <c r="E71" s="33" t="s">
        <v>63</v>
      </c>
      <c r="F71" s="33" t="s">
        <v>37</v>
      </c>
      <c r="G71" s="34">
        <v>39590</v>
      </c>
      <c r="H71" s="33"/>
      <c r="I71" s="33">
        <v>25</v>
      </c>
      <c r="J71" s="35">
        <v>18</v>
      </c>
      <c r="K71" s="35">
        <f t="shared" si="2"/>
        <v>450</v>
      </c>
    </row>
    <row r="72" spans="1:11" x14ac:dyDescent="0.3">
      <c r="A72" s="33">
        <v>66</v>
      </c>
      <c r="B72" s="33" t="s">
        <v>31</v>
      </c>
      <c r="C72" s="33" t="s">
        <v>233</v>
      </c>
      <c r="D72" s="33" t="s">
        <v>234</v>
      </c>
      <c r="E72" s="33" t="s">
        <v>63</v>
      </c>
      <c r="F72" s="33" t="s">
        <v>37</v>
      </c>
      <c r="G72" s="34">
        <v>38057</v>
      </c>
      <c r="H72" s="33" t="s">
        <v>60</v>
      </c>
      <c r="I72" s="33">
        <v>35.5</v>
      </c>
      <c r="J72" s="35">
        <v>23</v>
      </c>
      <c r="K72" s="35">
        <f t="shared" si="2"/>
        <v>816.5</v>
      </c>
    </row>
    <row r="73" spans="1:11" x14ac:dyDescent="0.3">
      <c r="A73" s="33">
        <v>29</v>
      </c>
      <c r="B73" s="33" t="s">
        <v>133</v>
      </c>
      <c r="C73" s="33" t="s">
        <v>134</v>
      </c>
      <c r="D73" s="33" t="s">
        <v>135</v>
      </c>
      <c r="E73" s="33" t="s">
        <v>63</v>
      </c>
      <c r="F73" s="33" t="s">
        <v>74</v>
      </c>
      <c r="G73" s="34">
        <v>38200</v>
      </c>
      <c r="H73" s="33" t="s">
        <v>98</v>
      </c>
      <c r="I73" s="33">
        <v>32</v>
      </c>
      <c r="J73" s="35">
        <v>18</v>
      </c>
      <c r="K73" s="35">
        <f t="shared" si="2"/>
        <v>576</v>
      </c>
    </row>
    <row r="74" spans="1:11" x14ac:dyDescent="0.3">
      <c r="A74" s="33">
        <v>78</v>
      </c>
      <c r="B74" s="33" t="s">
        <v>17</v>
      </c>
      <c r="C74" s="33" t="s">
        <v>264</v>
      </c>
      <c r="D74" s="33" t="s">
        <v>265</v>
      </c>
      <c r="E74" s="33" t="s">
        <v>63</v>
      </c>
      <c r="F74" s="33" t="s">
        <v>74</v>
      </c>
      <c r="G74" s="34">
        <v>40590</v>
      </c>
      <c r="H74" s="33" t="s">
        <v>98</v>
      </c>
      <c r="I74" s="33">
        <v>40</v>
      </c>
      <c r="J74" s="35">
        <v>26</v>
      </c>
      <c r="K74" s="35">
        <f t="shared" si="2"/>
        <v>1040</v>
      </c>
    </row>
    <row r="75" spans="1:11" x14ac:dyDescent="0.3">
      <c r="A75" s="33">
        <v>86</v>
      </c>
      <c r="B75" s="33" t="s">
        <v>287</v>
      </c>
      <c r="C75" s="33" t="s">
        <v>111</v>
      </c>
      <c r="D75" s="33" t="s">
        <v>288</v>
      </c>
      <c r="E75" s="33" t="s">
        <v>63</v>
      </c>
      <c r="F75" s="33" t="s">
        <v>74</v>
      </c>
      <c r="G75" s="34">
        <v>38979</v>
      </c>
      <c r="H75" s="33" t="s">
        <v>87</v>
      </c>
      <c r="I75" s="33">
        <v>40</v>
      </c>
      <c r="J75" s="35">
        <v>30</v>
      </c>
      <c r="K75" s="35">
        <f t="shared" si="2"/>
        <v>1200</v>
      </c>
    </row>
    <row r="76" spans="1:11" x14ac:dyDescent="0.3">
      <c r="A76" s="33">
        <v>19</v>
      </c>
      <c r="B76" s="33" t="s">
        <v>102</v>
      </c>
      <c r="C76" s="33" t="s">
        <v>103</v>
      </c>
      <c r="D76" s="33" t="s">
        <v>104</v>
      </c>
      <c r="E76" s="33" t="s">
        <v>67</v>
      </c>
      <c r="F76" s="33" t="s">
        <v>71</v>
      </c>
      <c r="G76" s="34">
        <v>39240</v>
      </c>
      <c r="H76" s="33" t="s">
        <v>68</v>
      </c>
      <c r="I76" s="33">
        <v>40</v>
      </c>
      <c r="J76" s="35">
        <v>24</v>
      </c>
      <c r="K76" s="35">
        <f t="shared" si="2"/>
        <v>960</v>
      </c>
    </row>
    <row r="77" spans="1:11" x14ac:dyDescent="0.3">
      <c r="A77" s="33">
        <v>60</v>
      </c>
      <c r="B77" s="33" t="s">
        <v>216</v>
      </c>
      <c r="C77" s="33" t="s">
        <v>217</v>
      </c>
      <c r="D77" s="33" t="s">
        <v>218</v>
      </c>
      <c r="E77" s="33" t="s">
        <v>67</v>
      </c>
      <c r="F77" s="33" t="s">
        <v>71</v>
      </c>
      <c r="G77" s="34">
        <v>38869</v>
      </c>
      <c r="H77" s="33" t="s">
        <v>80</v>
      </c>
      <c r="I77" s="33">
        <v>40</v>
      </c>
      <c r="J77" s="35">
        <v>25</v>
      </c>
      <c r="K77" s="35">
        <f t="shared" si="2"/>
        <v>1000</v>
      </c>
    </row>
    <row r="78" spans="1:11" x14ac:dyDescent="0.3">
      <c r="A78" s="33">
        <v>64</v>
      </c>
      <c r="B78" s="33" t="s">
        <v>227</v>
      </c>
      <c r="C78" s="33" t="s">
        <v>228</v>
      </c>
      <c r="D78" s="33" t="s">
        <v>229</v>
      </c>
      <c r="E78" s="33" t="s">
        <v>67</v>
      </c>
      <c r="F78" s="33" t="s">
        <v>71</v>
      </c>
      <c r="G78" s="34">
        <v>39759</v>
      </c>
      <c r="H78" s="33" t="s">
        <v>57</v>
      </c>
      <c r="I78" s="33">
        <v>35</v>
      </c>
      <c r="J78" s="35">
        <v>24</v>
      </c>
      <c r="K78" s="35">
        <f t="shared" si="2"/>
        <v>840</v>
      </c>
    </row>
    <row r="79" spans="1:11" x14ac:dyDescent="0.3">
      <c r="A79" s="33">
        <v>91</v>
      </c>
      <c r="B79" s="33" t="s">
        <v>162</v>
      </c>
      <c r="C79" s="33" t="s">
        <v>300</v>
      </c>
      <c r="D79" s="33" t="s">
        <v>301</v>
      </c>
      <c r="E79" s="33" t="s">
        <v>67</v>
      </c>
      <c r="F79" s="33" t="s">
        <v>71</v>
      </c>
      <c r="G79" s="34">
        <v>39424</v>
      </c>
      <c r="H79" s="33" t="s">
        <v>80</v>
      </c>
      <c r="I79" s="33">
        <v>40</v>
      </c>
      <c r="J79" s="35">
        <v>25</v>
      </c>
      <c r="K79" s="35">
        <f t="shared" si="2"/>
        <v>1000</v>
      </c>
    </row>
    <row r="80" spans="1:11" x14ac:dyDescent="0.3">
      <c r="A80" s="33">
        <v>44</v>
      </c>
      <c r="B80" s="33" t="s">
        <v>172</v>
      </c>
      <c r="C80" s="33" t="s">
        <v>173</v>
      </c>
      <c r="D80" s="33" t="s">
        <v>174</v>
      </c>
      <c r="E80" s="33" t="s">
        <v>67</v>
      </c>
      <c r="F80" s="33" t="s">
        <v>79</v>
      </c>
      <c r="G80" s="34">
        <v>39040</v>
      </c>
      <c r="H80" s="33" t="s">
        <v>80</v>
      </c>
      <c r="I80" s="33">
        <v>15.5</v>
      </c>
      <c r="J80" s="35">
        <v>28</v>
      </c>
      <c r="K80" s="35">
        <f t="shared" si="2"/>
        <v>434</v>
      </c>
    </row>
    <row r="81" spans="1:11" x14ac:dyDescent="0.3">
      <c r="A81" s="33">
        <v>65</v>
      </c>
      <c r="B81" s="33" t="s">
        <v>230</v>
      </c>
      <c r="C81" s="33" t="s">
        <v>231</v>
      </c>
      <c r="D81" s="33" t="s">
        <v>232</v>
      </c>
      <c r="E81" s="33" t="s">
        <v>67</v>
      </c>
      <c r="F81" s="33" t="s">
        <v>79</v>
      </c>
      <c r="G81" s="34">
        <v>38733</v>
      </c>
      <c r="H81" s="33" t="s">
        <v>80</v>
      </c>
      <c r="I81" s="33">
        <v>35</v>
      </c>
      <c r="J81" s="35">
        <v>29</v>
      </c>
      <c r="K81" s="35">
        <f t="shared" si="2"/>
        <v>1015</v>
      </c>
    </row>
    <row r="82" spans="1:11" x14ac:dyDescent="0.3">
      <c r="A82" s="33">
        <v>74</v>
      </c>
      <c r="B82" s="33" t="s">
        <v>253</v>
      </c>
      <c r="C82" s="33" t="s">
        <v>12</v>
      </c>
      <c r="D82" s="33" t="s">
        <v>254</v>
      </c>
      <c r="E82" s="33" t="s">
        <v>67</v>
      </c>
      <c r="F82" s="33" t="s">
        <v>79</v>
      </c>
      <c r="G82" s="34">
        <v>37288</v>
      </c>
      <c r="H82" s="33" t="s">
        <v>57</v>
      </c>
      <c r="I82" s="33">
        <v>40</v>
      </c>
      <c r="J82" s="35">
        <v>17</v>
      </c>
      <c r="K82" s="35">
        <f t="shared" si="2"/>
        <v>680</v>
      </c>
    </row>
    <row r="83" spans="1:11" x14ac:dyDescent="0.3">
      <c r="A83" s="33">
        <v>93</v>
      </c>
      <c r="B83" s="33" t="s">
        <v>305</v>
      </c>
      <c r="C83" s="33" t="s">
        <v>12</v>
      </c>
      <c r="D83" s="33" t="s">
        <v>306</v>
      </c>
      <c r="E83" s="33" t="s">
        <v>67</v>
      </c>
      <c r="F83" s="33" t="s">
        <v>79</v>
      </c>
      <c r="G83" s="34">
        <v>40625</v>
      </c>
      <c r="H83" s="33" t="s">
        <v>68</v>
      </c>
      <c r="I83" s="33">
        <v>40</v>
      </c>
      <c r="J83" s="35">
        <v>19</v>
      </c>
      <c r="K83" s="35">
        <f t="shared" si="2"/>
        <v>760</v>
      </c>
    </row>
    <row r="84" spans="1:11" x14ac:dyDescent="0.3">
      <c r="A84" s="33">
        <v>4</v>
      </c>
      <c r="B84" s="33" t="s">
        <v>11</v>
      </c>
      <c r="C84" s="33" t="s">
        <v>12</v>
      </c>
      <c r="D84" s="33" t="s">
        <v>66</v>
      </c>
      <c r="E84" s="33" t="s">
        <v>67</v>
      </c>
      <c r="F84" s="33" t="s">
        <v>37</v>
      </c>
      <c r="G84" s="34">
        <v>39590</v>
      </c>
      <c r="H84" s="33" t="s">
        <v>68</v>
      </c>
      <c r="I84" s="33">
        <v>40</v>
      </c>
      <c r="J84" s="35">
        <v>22</v>
      </c>
      <c r="K84" s="35">
        <f t="shared" si="2"/>
        <v>880</v>
      </c>
    </row>
    <row r="85" spans="1:11" x14ac:dyDescent="0.3">
      <c r="A85" s="33">
        <v>24</v>
      </c>
      <c r="B85" s="33" t="s">
        <v>119</v>
      </c>
      <c r="C85" s="33" t="s">
        <v>120</v>
      </c>
      <c r="D85" s="33" t="s">
        <v>121</v>
      </c>
      <c r="E85" s="33" t="s">
        <v>67</v>
      </c>
      <c r="F85" s="33" t="s">
        <v>37</v>
      </c>
      <c r="G85" s="34">
        <v>38069</v>
      </c>
      <c r="H85" s="33"/>
      <c r="I85" s="33">
        <v>40</v>
      </c>
      <c r="J85" s="35">
        <v>15</v>
      </c>
      <c r="K85" s="35">
        <f t="shared" si="2"/>
        <v>600</v>
      </c>
    </row>
    <row r="86" spans="1:11" x14ac:dyDescent="0.3">
      <c r="A86" s="33">
        <v>30</v>
      </c>
      <c r="B86" s="33" t="s">
        <v>136</v>
      </c>
      <c r="C86" s="33" t="s">
        <v>137</v>
      </c>
      <c r="D86" s="33" t="s">
        <v>138</v>
      </c>
      <c r="E86" s="33" t="s">
        <v>67</v>
      </c>
      <c r="F86" s="33" t="s">
        <v>37</v>
      </c>
      <c r="G86" s="34">
        <v>38206</v>
      </c>
      <c r="H86" s="33" t="s">
        <v>98</v>
      </c>
      <c r="I86" s="33">
        <v>40</v>
      </c>
      <c r="J86" s="35">
        <v>30</v>
      </c>
      <c r="K86" s="35">
        <f t="shared" si="2"/>
        <v>1200</v>
      </c>
    </row>
    <row r="87" spans="1:11" x14ac:dyDescent="0.3">
      <c r="A87" s="33">
        <v>36</v>
      </c>
      <c r="B87" s="33" t="s">
        <v>151</v>
      </c>
      <c r="C87" s="33" t="s">
        <v>152</v>
      </c>
      <c r="D87" s="33" t="s">
        <v>153</v>
      </c>
      <c r="E87" s="33" t="s">
        <v>67</v>
      </c>
      <c r="F87" s="33" t="s">
        <v>37</v>
      </c>
      <c r="G87" s="34">
        <v>38852</v>
      </c>
      <c r="H87" s="33"/>
      <c r="I87" s="33">
        <v>40</v>
      </c>
      <c r="J87" s="35">
        <v>16</v>
      </c>
      <c r="K87" s="35">
        <f t="shared" si="2"/>
        <v>640</v>
      </c>
    </row>
    <row r="88" spans="1:11" x14ac:dyDescent="0.3">
      <c r="A88" s="33">
        <v>56</v>
      </c>
      <c r="B88" s="33" t="s">
        <v>206</v>
      </c>
      <c r="C88" s="33" t="s">
        <v>207</v>
      </c>
      <c r="D88" s="33" t="s">
        <v>208</v>
      </c>
      <c r="E88" s="33" t="s">
        <v>67</v>
      </c>
      <c r="F88" s="33" t="s">
        <v>37</v>
      </c>
      <c r="G88" s="34">
        <v>40550</v>
      </c>
      <c r="H88" s="33" t="s">
        <v>64</v>
      </c>
      <c r="I88" s="33">
        <v>40</v>
      </c>
      <c r="J88" s="35">
        <v>29</v>
      </c>
      <c r="K88" s="35">
        <f t="shared" si="2"/>
        <v>1160</v>
      </c>
    </row>
    <row r="89" spans="1:11" x14ac:dyDescent="0.3">
      <c r="A89" s="33">
        <v>62</v>
      </c>
      <c r="B89" s="33" t="s">
        <v>169</v>
      </c>
      <c r="C89" s="33" t="s">
        <v>222</v>
      </c>
      <c r="D89" s="33" t="s">
        <v>223</v>
      </c>
      <c r="E89" s="33" t="s">
        <v>67</v>
      </c>
      <c r="F89" s="33" t="s">
        <v>37</v>
      </c>
      <c r="G89" s="34">
        <v>39914</v>
      </c>
      <c r="H89" s="33"/>
      <c r="I89" s="33">
        <v>15.5</v>
      </c>
      <c r="J89" s="35">
        <v>23</v>
      </c>
      <c r="K89" s="35">
        <f t="shared" si="2"/>
        <v>356.5</v>
      </c>
    </row>
    <row r="90" spans="1:11" x14ac:dyDescent="0.3">
      <c r="A90" s="33">
        <v>77</v>
      </c>
      <c r="B90" s="33" t="s">
        <v>261</v>
      </c>
      <c r="C90" s="33" t="s">
        <v>262</v>
      </c>
      <c r="D90" s="33" t="s">
        <v>263</v>
      </c>
      <c r="E90" s="33" t="s">
        <v>67</v>
      </c>
      <c r="F90" s="33" t="s">
        <v>37</v>
      </c>
      <c r="G90" s="34">
        <v>39048</v>
      </c>
      <c r="H90" s="33" t="s">
        <v>57</v>
      </c>
      <c r="I90" s="33">
        <v>40</v>
      </c>
      <c r="J90" s="35">
        <v>29</v>
      </c>
      <c r="K90" s="35">
        <f t="shared" si="2"/>
        <v>1160</v>
      </c>
    </row>
    <row r="91" spans="1:11" x14ac:dyDescent="0.3">
      <c r="A91" s="33">
        <v>83</v>
      </c>
      <c r="B91" s="33" t="s">
        <v>278</v>
      </c>
      <c r="C91" s="33" t="s">
        <v>279</v>
      </c>
      <c r="D91" s="33" t="s">
        <v>280</v>
      </c>
      <c r="E91" s="33" t="s">
        <v>67</v>
      </c>
      <c r="F91" s="33" t="s">
        <v>37</v>
      </c>
      <c r="G91" s="34">
        <v>36937</v>
      </c>
      <c r="H91" s="33" t="s">
        <v>87</v>
      </c>
      <c r="I91" s="33">
        <v>15.5</v>
      </c>
      <c r="J91" s="35">
        <v>20</v>
      </c>
      <c r="K91" s="35">
        <f t="shared" si="2"/>
        <v>310</v>
      </c>
    </row>
    <row r="92" spans="1:11" x14ac:dyDescent="0.3">
      <c r="A92" s="33">
        <v>90</v>
      </c>
      <c r="B92" s="33" t="s">
        <v>297</v>
      </c>
      <c r="C92" s="33" t="s">
        <v>298</v>
      </c>
      <c r="D92" s="33" t="s">
        <v>299</v>
      </c>
      <c r="E92" s="33" t="s">
        <v>67</v>
      </c>
      <c r="F92" s="33" t="s">
        <v>37</v>
      </c>
      <c r="G92" s="34">
        <v>39127</v>
      </c>
      <c r="H92" s="33" t="s">
        <v>68</v>
      </c>
      <c r="I92" s="33">
        <v>15.5</v>
      </c>
      <c r="J92" s="35">
        <v>30</v>
      </c>
      <c r="K92" s="35">
        <f t="shared" si="2"/>
        <v>465</v>
      </c>
    </row>
    <row r="93" spans="1:11" x14ac:dyDescent="0.3">
      <c r="A93" s="33">
        <v>94</v>
      </c>
      <c r="B93" s="33" t="s">
        <v>307</v>
      </c>
      <c r="C93" s="33" t="s">
        <v>308</v>
      </c>
      <c r="D93" s="33" t="s">
        <v>309</v>
      </c>
      <c r="E93" s="33" t="s">
        <v>67</v>
      </c>
      <c r="F93" s="33" t="s">
        <v>37</v>
      </c>
      <c r="G93" s="34">
        <v>40406</v>
      </c>
      <c r="H93" s="33"/>
      <c r="I93" s="33">
        <v>15.5</v>
      </c>
      <c r="J93" s="35">
        <v>26</v>
      </c>
      <c r="K93" s="35">
        <f t="shared" si="2"/>
        <v>403</v>
      </c>
    </row>
    <row r="94" spans="1:11" x14ac:dyDescent="0.3">
      <c r="A94" s="33">
        <v>22</v>
      </c>
      <c r="B94" s="33" t="s">
        <v>113</v>
      </c>
      <c r="C94" s="33" t="s">
        <v>114</v>
      </c>
      <c r="D94" s="33" t="s">
        <v>115</v>
      </c>
      <c r="E94" s="33" t="s">
        <v>67</v>
      </c>
      <c r="F94" s="33" t="s">
        <v>74</v>
      </c>
      <c r="G94" s="34">
        <v>38003</v>
      </c>
      <c r="H94" s="33" t="s">
        <v>98</v>
      </c>
      <c r="I94" s="33">
        <v>40</v>
      </c>
      <c r="J94" s="35">
        <v>30</v>
      </c>
      <c r="K94" s="35">
        <f t="shared" si="2"/>
        <v>1200</v>
      </c>
    </row>
    <row r="95" spans="1:11" x14ac:dyDescent="0.3">
      <c r="A95" s="33">
        <v>50</v>
      </c>
      <c r="B95" s="33" t="s">
        <v>189</v>
      </c>
      <c r="C95" s="33" t="s">
        <v>190</v>
      </c>
      <c r="D95" s="33" t="s">
        <v>191</v>
      </c>
      <c r="E95" s="33" t="s">
        <v>67</v>
      </c>
      <c r="F95" s="33" t="s">
        <v>74</v>
      </c>
      <c r="G95" s="34">
        <v>38979</v>
      </c>
      <c r="H95" s="33" t="s">
        <v>57</v>
      </c>
      <c r="I95" s="33">
        <v>40</v>
      </c>
      <c r="J95" s="35">
        <v>19</v>
      </c>
      <c r="K95" s="35">
        <f t="shared" si="2"/>
        <v>760</v>
      </c>
    </row>
    <row r="96" spans="1:11" x14ac:dyDescent="0.3">
      <c r="A96" s="33">
        <v>79</v>
      </c>
      <c r="B96" s="33" t="s">
        <v>266</v>
      </c>
      <c r="C96" s="33" t="s">
        <v>267</v>
      </c>
      <c r="D96" s="33" t="s">
        <v>268</v>
      </c>
      <c r="E96" s="33" t="s">
        <v>67</v>
      </c>
      <c r="F96" s="33" t="s">
        <v>74</v>
      </c>
      <c r="G96" s="34">
        <v>38540</v>
      </c>
      <c r="H96" s="33"/>
      <c r="I96" s="33">
        <v>40</v>
      </c>
      <c r="J96" s="35">
        <v>18</v>
      </c>
      <c r="K96" s="35">
        <f t="shared" si="2"/>
        <v>720</v>
      </c>
    </row>
    <row r="97" spans="1:11" x14ac:dyDescent="0.3">
      <c r="A97" s="33">
        <v>81</v>
      </c>
      <c r="B97" s="33" t="s">
        <v>272</v>
      </c>
      <c r="C97" s="33" t="s">
        <v>273</v>
      </c>
      <c r="D97" s="33" t="s">
        <v>274</v>
      </c>
      <c r="E97" s="33" t="s">
        <v>67</v>
      </c>
      <c r="F97" s="33" t="s">
        <v>74</v>
      </c>
      <c r="G97" s="34">
        <v>38277</v>
      </c>
      <c r="H97" s="33" t="s">
        <v>87</v>
      </c>
      <c r="I97" s="33">
        <v>40</v>
      </c>
      <c r="J97" s="35">
        <v>21</v>
      </c>
      <c r="K97" s="35">
        <f t="shared" si="2"/>
        <v>840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Button 1">
              <controlPr defaultSize="0" print="0" autoFill="0" autoPict="0" macro="[0]!Sort">
                <anchor moveWithCells="1" sizeWithCells="1">
                  <from>
                    <xdr:col>10</xdr:col>
                    <xdr:colOff>15240</xdr:colOff>
                    <xdr:row>0</xdr:row>
                    <xdr:rowOff>22860</xdr:rowOff>
                  </from>
                  <to>
                    <xdr:col>11</xdr:col>
                    <xdr:colOff>0</xdr:colOff>
                    <xdr:row>1</xdr:row>
                    <xdr:rowOff>38100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E27F2-52AE-4A9B-99B1-230B7879CE57}">
  <sheetPr codeName="Sheet11">
    <tabColor theme="9"/>
  </sheetPr>
  <dimension ref="A1:F16"/>
  <sheetViews>
    <sheetView zoomScale="115" zoomScaleNormal="115" workbookViewId="0">
      <selection activeCell="G7" sqref="G7"/>
    </sheetView>
  </sheetViews>
  <sheetFormatPr defaultColWidth="9" defaultRowHeight="13.2" x14ac:dyDescent="0.25"/>
  <cols>
    <col min="1" max="1" width="23.6640625" style="27" bestFit="1" customWidth="1"/>
    <col min="2" max="2" width="8.6640625" style="27" bestFit="1" customWidth="1"/>
    <col min="3" max="3" width="10.21875" style="27" bestFit="1" customWidth="1"/>
    <col min="4" max="4" width="10.33203125" style="27" bestFit="1" customWidth="1"/>
    <col min="5" max="5" width="9.21875" style="27" bestFit="1" customWidth="1"/>
    <col min="6" max="6" width="10.33203125" style="27" bestFit="1" customWidth="1"/>
    <col min="7" max="16384" width="9" style="27"/>
  </cols>
  <sheetData>
    <row r="1" spans="1:6" ht="23.4" x14ac:dyDescent="0.45">
      <c r="A1" s="42" t="s">
        <v>310</v>
      </c>
    </row>
    <row r="2" spans="1:6" ht="23.4" x14ac:dyDescent="0.45">
      <c r="D2" s="42"/>
    </row>
    <row r="3" spans="1:6" ht="15" thickBot="1" x14ac:dyDescent="0.35">
      <c r="A3" s="70" t="s">
        <v>311</v>
      </c>
    </row>
    <row r="4" spans="1:6" ht="14.4" x14ac:dyDescent="0.3">
      <c r="A4" s="65" t="s">
        <v>312</v>
      </c>
      <c r="B4" s="65" t="s">
        <v>313</v>
      </c>
      <c r="C4" s="65" t="s">
        <v>314</v>
      </c>
      <c r="D4" s="65" t="s">
        <v>36</v>
      </c>
      <c r="E4" s="65" t="s">
        <v>38</v>
      </c>
      <c r="F4" s="65" t="s">
        <v>315</v>
      </c>
    </row>
    <row r="5" spans="1:6" x14ac:dyDescent="0.25">
      <c r="A5" s="71" t="s">
        <v>316</v>
      </c>
      <c r="B5" s="71" t="s">
        <v>317</v>
      </c>
      <c r="C5" s="71" t="s">
        <v>318</v>
      </c>
      <c r="D5" s="72">
        <v>900</v>
      </c>
      <c r="E5" s="71">
        <v>4</v>
      </c>
      <c r="F5" s="72">
        <f>D5*E5</f>
        <v>3600</v>
      </c>
    </row>
    <row r="6" spans="1:6" x14ac:dyDescent="0.25">
      <c r="A6" s="71" t="s">
        <v>319</v>
      </c>
      <c r="B6" s="71" t="s">
        <v>317</v>
      </c>
      <c r="C6" s="71" t="s">
        <v>320</v>
      </c>
      <c r="D6" s="72">
        <v>250</v>
      </c>
      <c r="E6" s="71">
        <v>2</v>
      </c>
      <c r="F6" s="72">
        <f t="shared" ref="F6:F16" si="0">D6*E6</f>
        <v>500</v>
      </c>
    </row>
    <row r="7" spans="1:6" x14ac:dyDescent="0.25">
      <c r="A7" s="71" t="s">
        <v>321</v>
      </c>
      <c r="B7" s="71" t="s">
        <v>317</v>
      </c>
      <c r="C7" s="71" t="s">
        <v>322</v>
      </c>
      <c r="D7" s="72">
        <v>200</v>
      </c>
      <c r="E7" s="71">
        <v>4</v>
      </c>
      <c r="F7" s="72">
        <f t="shared" si="0"/>
        <v>800</v>
      </c>
    </row>
    <row r="8" spans="1:6" x14ac:dyDescent="0.25">
      <c r="A8" s="71" t="s">
        <v>323</v>
      </c>
      <c r="B8" s="71" t="s">
        <v>324</v>
      </c>
      <c r="C8" s="71" t="s">
        <v>325</v>
      </c>
      <c r="D8" s="72">
        <v>225</v>
      </c>
      <c r="E8" s="71">
        <v>6</v>
      </c>
      <c r="F8" s="72">
        <f t="shared" si="0"/>
        <v>1350</v>
      </c>
    </row>
    <row r="9" spans="1:6" x14ac:dyDescent="0.25">
      <c r="A9" s="71" t="s">
        <v>316</v>
      </c>
      <c r="B9" s="71" t="s">
        <v>326</v>
      </c>
      <c r="C9" s="71" t="s">
        <v>327</v>
      </c>
      <c r="D9" s="72">
        <v>1000</v>
      </c>
      <c r="E9" s="71">
        <v>4</v>
      </c>
      <c r="F9" s="72">
        <f t="shared" si="0"/>
        <v>4000</v>
      </c>
    </row>
    <row r="10" spans="1:6" x14ac:dyDescent="0.25">
      <c r="A10" s="71" t="s">
        <v>319</v>
      </c>
      <c r="B10" s="71" t="s">
        <v>328</v>
      </c>
      <c r="C10" s="71" t="s">
        <v>329</v>
      </c>
      <c r="D10" s="72">
        <v>350</v>
      </c>
      <c r="E10" s="71">
        <v>2</v>
      </c>
      <c r="F10" s="72">
        <f t="shared" si="0"/>
        <v>700</v>
      </c>
    </row>
    <row r="11" spans="1:6" x14ac:dyDescent="0.25">
      <c r="A11" s="71" t="s">
        <v>321</v>
      </c>
      <c r="B11" s="71" t="s">
        <v>324</v>
      </c>
      <c r="C11" s="71" t="s">
        <v>330</v>
      </c>
      <c r="D11" s="72">
        <v>225</v>
      </c>
      <c r="E11" s="71">
        <v>4</v>
      </c>
      <c r="F11" s="72">
        <f t="shared" si="0"/>
        <v>900</v>
      </c>
    </row>
    <row r="12" spans="1:6" x14ac:dyDescent="0.25">
      <c r="A12" s="71" t="s">
        <v>323</v>
      </c>
      <c r="B12" s="71" t="s">
        <v>326</v>
      </c>
      <c r="C12" s="71" t="s">
        <v>331</v>
      </c>
      <c r="D12" s="72">
        <v>1100</v>
      </c>
      <c r="E12" s="71">
        <v>4</v>
      </c>
      <c r="F12" s="72">
        <f t="shared" si="0"/>
        <v>4400</v>
      </c>
    </row>
    <row r="13" spans="1:6" x14ac:dyDescent="0.25">
      <c r="A13" s="71" t="s">
        <v>316</v>
      </c>
      <c r="B13" s="71" t="s">
        <v>332</v>
      </c>
      <c r="C13" s="71" t="s">
        <v>333</v>
      </c>
      <c r="D13" s="72">
        <v>800</v>
      </c>
      <c r="E13" s="71">
        <v>5</v>
      </c>
      <c r="F13" s="72">
        <f t="shared" si="0"/>
        <v>4000</v>
      </c>
    </row>
    <row r="14" spans="1:6" x14ac:dyDescent="0.25">
      <c r="A14" s="71" t="s">
        <v>319</v>
      </c>
      <c r="B14" s="71" t="s">
        <v>334</v>
      </c>
      <c r="C14" s="71" t="s">
        <v>335</v>
      </c>
      <c r="D14" s="72">
        <v>400</v>
      </c>
      <c r="E14" s="71">
        <v>2</v>
      </c>
      <c r="F14" s="72">
        <f t="shared" si="0"/>
        <v>800</v>
      </c>
    </row>
    <row r="15" spans="1:6" x14ac:dyDescent="0.25">
      <c r="A15" s="71" t="s">
        <v>321</v>
      </c>
      <c r="B15" s="71" t="s">
        <v>332</v>
      </c>
      <c r="C15" s="71" t="s">
        <v>336</v>
      </c>
      <c r="D15" s="72">
        <v>195</v>
      </c>
      <c r="E15" s="71">
        <v>3</v>
      </c>
      <c r="F15" s="72">
        <f t="shared" si="0"/>
        <v>585</v>
      </c>
    </row>
    <row r="16" spans="1:6" x14ac:dyDescent="0.25">
      <c r="A16" s="71" t="s">
        <v>323</v>
      </c>
      <c r="B16" s="71" t="s">
        <v>326</v>
      </c>
      <c r="C16" s="71" t="s">
        <v>337</v>
      </c>
      <c r="D16" s="72">
        <v>450</v>
      </c>
      <c r="E16" s="71">
        <v>8</v>
      </c>
      <c r="F16" s="72">
        <f t="shared" si="0"/>
        <v>3600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2249-BBCC-41ED-9E1E-3938B4E84950}">
  <sheetPr codeName="Sheet12">
    <tabColor theme="9"/>
  </sheetPr>
  <dimension ref="A1:M17"/>
  <sheetViews>
    <sheetView zoomScale="115" zoomScaleNormal="115" workbookViewId="0">
      <selection activeCell="G7" sqref="G7"/>
    </sheetView>
  </sheetViews>
  <sheetFormatPr defaultColWidth="9" defaultRowHeight="13.2" x14ac:dyDescent="0.25"/>
  <cols>
    <col min="1" max="1" width="23.6640625" style="27" bestFit="1" customWidth="1"/>
    <col min="2" max="2" width="8.6640625" style="27" bestFit="1" customWidth="1"/>
    <col min="3" max="3" width="10.21875" style="27" bestFit="1" customWidth="1"/>
    <col min="4" max="4" width="10.33203125" style="27" bestFit="1" customWidth="1"/>
    <col min="5" max="5" width="9.21875" style="27" bestFit="1" customWidth="1"/>
    <col min="6" max="6" width="10.33203125" style="27" bestFit="1" customWidth="1"/>
    <col min="7" max="16384" width="9" style="27"/>
  </cols>
  <sheetData>
    <row r="1" spans="1:13" ht="23.4" x14ac:dyDescent="0.45">
      <c r="A1" s="42" t="s">
        <v>310</v>
      </c>
    </row>
    <row r="3" spans="1:13" ht="15" thickBot="1" x14ac:dyDescent="0.35">
      <c r="A3" s="70" t="s">
        <v>311</v>
      </c>
    </row>
    <row r="4" spans="1:13" ht="14.4" x14ac:dyDescent="0.3">
      <c r="A4" s="65" t="s">
        <v>312</v>
      </c>
      <c r="B4" s="65" t="s">
        <v>313</v>
      </c>
      <c r="C4" s="65" t="s">
        <v>314</v>
      </c>
      <c r="D4" s="65" t="s">
        <v>36</v>
      </c>
      <c r="E4" s="65" t="s">
        <v>38</v>
      </c>
      <c r="F4" s="65" t="s">
        <v>315</v>
      </c>
    </row>
    <row r="5" spans="1:13" x14ac:dyDescent="0.25">
      <c r="A5" s="71" t="s">
        <v>316</v>
      </c>
      <c r="B5" s="71" t="s">
        <v>317</v>
      </c>
      <c r="C5" s="71" t="s">
        <v>318</v>
      </c>
      <c r="D5" s="72">
        <v>900</v>
      </c>
      <c r="E5" s="71">
        <v>4</v>
      </c>
      <c r="F5" s="72">
        <f>D5*E5</f>
        <v>3600</v>
      </c>
    </row>
    <row r="6" spans="1:13" x14ac:dyDescent="0.25">
      <c r="A6" s="71" t="s">
        <v>319</v>
      </c>
      <c r="B6" s="71" t="s">
        <v>317</v>
      </c>
      <c r="C6" s="71" t="s">
        <v>320</v>
      </c>
      <c r="D6" s="72">
        <v>250</v>
      </c>
      <c r="E6" s="71">
        <v>2</v>
      </c>
      <c r="F6" s="72">
        <f t="shared" ref="F6:F16" si="0">D6*E6</f>
        <v>500</v>
      </c>
    </row>
    <row r="7" spans="1:13" ht="23.4" x14ac:dyDescent="0.45">
      <c r="A7" s="71" t="s">
        <v>321</v>
      </c>
      <c r="B7" s="71" t="s">
        <v>317</v>
      </c>
      <c r="C7" s="71" t="s">
        <v>322</v>
      </c>
      <c r="D7" s="72">
        <v>200</v>
      </c>
      <c r="E7" s="71">
        <v>4</v>
      </c>
      <c r="F7" s="72">
        <f t="shared" si="0"/>
        <v>800</v>
      </c>
      <c r="G7" s="42"/>
    </row>
    <row r="8" spans="1:13" ht="23.4" x14ac:dyDescent="0.45">
      <c r="A8" s="71" t="s">
        <v>323</v>
      </c>
      <c r="B8" s="71" t="s">
        <v>324</v>
      </c>
      <c r="C8" s="71" t="s">
        <v>325</v>
      </c>
      <c r="D8" s="72">
        <v>225</v>
      </c>
      <c r="E8" s="71">
        <v>6</v>
      </c>
      <c r="F8" s="72">
        <f t="shared" si="0"/>
        <v>1350</v>
      </c>
      <c r="M8" s="42"/>
    </row>
    <row r="9" spans="1:13" x14ac:dyDescent="0.25">
      <c r="A9" s="71" t="s">
        <v>316</v>
      </c>
      <c r="B9" s="71" t="s">
        <v>326</v>
      </c>
      <c r="C9" s="71" t="s">
        <v>327</v>
      </c>
      <c r="D9" s="72">
        <v>1000</v>
      </c>
      <c r="E9" s="71">
        <v>4</v>
      </c>
      <c r="F9" s="72">
        <f t="shared" si="0"/>
        <v>4000</v>
      </c>
    </row>
    <row r="10" spans="1:13" x14ac:dyDescent="0.25">
      <c r="A10" s="71" t="s">
        <v>319</v>
      </c>
      <c r="B10" s="71" t="s">
        <v>328</v>
      </c>
      <c r="C10" s="71" t="s">
        <v>329</v>
      </c>
      <c r="D10" s="72">
        <v>350</v>
      </c>
      <c r="E10" s="71">
        <v>2</v>
      </c>
      <c r="F10" s="72">
        <f t="shared" si="0"/>
        <v>700</v>
      </c>
    </row>
    <row r="11" spans="1:13" x14ac:dyDescent="0.25">
      <c r="A11" s="71" t="s">
        <v>321</v>
      </c>
      <c r="B11" s="71" t="s">
        <v>324</v>
      </c>
      <c r="C11" s="71" t="s">
        <v>330</v>
      </c>
      <c r="D11" s="72">
        <v>225</v>
      </c>
      <c r="E11" s="71">
        <v>4</v>
      </c>
      <c r="F11" s="72">
        <f t="shared" si="0"/>
        <v>900</v>
      </c>
    </row>
    <row r="12" spans="1:13" x14ac:dyDescent="0.25">
      <c r="A12" s="71" t="s">
        <v>323</v>
      </c>
      <c r="B12" s="71" t="s">
        <v>326</v>
      </c>
      <c r="C12" s="71" t="s">
        <v>331</v>
      </c>
      <c r="D12" s="72">
        <v>1100</v>
      </c>
      <c r="E12" s="71">
        <v>4</v>
      </c>
      <c r="F12" s="72">
        <f t="shared" si="0"/>
        <v>4400</v>
      </c>
    </row>
    <row r="13" spans="1:13" ht="23.4" x14ac:dyDescent="0.45">
      <c r="A13" s="71" t="s">
        <v>316</v>
      </c>
      <c r="B13" s="71" t="s">
        <v>332</v>
      </c>
      <c r="C13" s="71" t="s">
        <v>333</v>
      </c>
      <c r="D13" s="72">
        <v>800</v>
      </c>
      <c r="E13" s="71">
        <v>5</v>
      </c>
      <c r="F13" s="72">
        <f t="shared" si="0"/>
        <v>4000</v>
      </c>
      <c r="H13" s="42"/>
    </row>
    <row r="14" spans="1:13" x14ac:dyDescent="0.25">
      <c r="A14" s="71" t="s">
        <v>319</v>
      </c>
      <c r="B14" s="71" t="s">
        <v>334</v>
      </c>
      <c r="C14" s="71" t="s">
        <v>335</v>
      </c>
      <c r="D14" s="72">
        <v>400</v>
      </c>
      <c r="E14" s="71">
        <v>2</v>
      </c>
      <c r="F14" s="72">
        <f t="shared" si="0"/>
        <v>800</v>
      </c>
    </row>
    <row r="15" spans="1:13" x14ac:dyDescent="0.25">
      <c r="A15" s="71" t="s">
        <v>321</v>
      </c>
      <c r="B15" s="71" t="s">
        <v>332</v>
      </c>
      <c r="C15" s="71" t="s">
        <v>336</v>
      </c>
      <c r="D15" s="72">
        <v>195</v>
      </c>
      <c r="E15" s="71">
        <v>3</v>
      </c>
      <c r="F15" s="72">
        <f t="shared" si="0"/>
        <v>585</v>
      </c>
    </row>
    <row r="16" spans="1:13" x14ac:dyDescent="0.25">
      <c r="A16" s="71" t="s">
        <v>323</v>
      </c>
      <c r="B16" s="71" t="s">
        <v>326</v>
      </c>
      <c r="C16" s="71" t="s">
        <v>337</v>
      </c>
      <c r="D16" s="72">
        <v>450</v>
      </c>
      <c r="E16" s="71">
        <v>8</v>
      </c>
      <c r="F16" s="72">
        <f t="shared" si="0"/>
        <v>3600</v>
      </c>
    </row>
    <row r="17" spans="10:10" ht="23.4" x14ac:dyDescent="0.45">
      <c r="J17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0F1FE-89B7-4B79-AB3F-A77E8FB3301E}">
  <sheetPr codeName="Sheet13">
    <tabColor theme="9"/>
  </sheetPr>
  <dimension ref="A1:K52"/>
  <sheetViews>
    <sheetView zoomScale="115" zoomScaleNormal="115" workbookViewId="0">
      <selection activeCell="J9" sqref="J9"/>
    </sheetView>
  </sheetViews>
  <sheetFormatPr defaultColWidth="9" defaultRowHeight="13.2" x14ac:dyDescent="0.25"/>
  <cols>
    <col min="1" max="5" width="9" style="27"/>
    <col min="6" max="6" width="14.88671875" style="27" bestFit="1" customWidth="1"/>
    <col min="7" max="7" width="12.5546875" style="27" customWidth="1"/>
    <col min="8" max="9" width="9" style="27"/>
    <col min="10" max="10" width="12.88671875" style="27" bestFit="1" customWidth="1"/>
    <col min="11" max="11" width="14.109375" style="27" bestFit="1" customWidth="1"/>
    <col min="12" max="16384" width="9" style="27"/>
  </cols>
  <sheetData>
    <row r="1" spans="1:11" ht="23.4" x14ac:dyDescent="0.45">
      <c r="A1" s="32" t="s">
        <v>338</v>
      </c>
      <c r="J1" s="39" t="s">
        <v>339</v>
      </c>
      <c r="K1" s="36" t="s">
        <v>340</v>
      </c>
    </row>
    <row r="2" spans="1:11" ht="14.4" x14ac:dyDescent="0.3">
      <c r="J2" s="39" t="s">
        <v>341</v>
      </c>
      <c r="K2" s="36" t="s">
        <v>342</v>
      </c>
    </row>
    <row r="3" spans="1:11" ht="18" thickBot="1" x14ac:dyDescent="0.4">
      <c r="A3" s="29" t="s">
        <v>343</v>
      </c>
      <c r="B3" s="29" t="s">
        <v>344</v>
      </c>
      <c r="C3" s="29" t="s">
        <v>345</v>
      </c>
      <c r="D3" s="29" t="s">
        <v>346</v>
      </c>
      <c r="E3" s="29" t="s">
        <v>347</v>
      </c>
      <c r="F3" s="29" t="s">
        <v>348</v>
      </c>
      <c r="G3" s="29" t="s">
        <v>349</v>
      </c>
    </row>
    <row r="4" spans="1:11" ht="15" thickTop="1" x14ac:dyDescent="0.3">
      <c r="A4" s="33">
        <v>1011</v>
      </c>
      <c r="B4" s="33" t="s">
        <v>350</v>
      </c>
      <c r="C4" s="33" t="s">
        <v>351</v>
      </c>
      <c r="D4" s="33" t="s">
        <v>352</v>
      </c>
      <c r="E4" s="33" t="s">
        <v>353</v>
      </c>
      <c r="F4" s="40">
        <v>50767258976</v>
      </c>
      <c r="G4" s="41">
        <v>31069</v>
      </c>
    </row>
    <row r="5" spans="1:11" ht="14.4" x14ac:dyDescent="0.3">
      <c r="A5" s="33">
        <v>1054</v>
      </c>
      <c r="B5" s="33" t="s">
        <v>111</v>
      </c>
      <c r="C5" s="33" t="s">
        <v>251</v>
      </c>
      <c r="D5" s="33" t="s">
        <v>354</v>
      </c>
      <c r="E5" s="33" t="s">
        <v>355</v>
      </c>
      <c r="F5" s="33">
        <v>50767258977</v>
      </c>
      <c r="G5" s="34">
        <v>31128</v>
      </c>
    </row>
    <row r="6" spans="1:11" ht="14.4" x14ac:dyDescent="0.3">
      <c r="A6" s="33">
        <v>1056</v>
      </c>
      <c r="B6" s="33" t="s">
        <v>356</v>
      </c>
      <c r="C6" s="33" t="s">
        <v>357</v>
      </c>
      <c r="D6" s="33" t="s">
        <v>354</v>
      </c>
      <c r="E6" s="33" t="s">
        <v>358</v>
      </c>
      <c r="F6" s="33">
        <v>50767258978</v>
      </c>
      <c r="G6" s="34">
        <v>31189</v>
      </c>
    </row>
    <row r="7" spans="1:11" ht="14.4" x14ac:dyDescent="0.3">
      <c r="A7" s="33">
        <v>1067</v>
      </c>
      <c r="B7" s="33" t="s">
        <v>359</v>
      </c>
      <c r="C7" s="33" t="s">
        <v>360</v>
      </c>
      <c r="D7" s="33" t="s">
        <v>354</v>
      </c>
      <c r="E7" s="33" t="s">
        <v>361</v>
      </c>
      <c r="F7" s="33">
        <v>50767258979</v>
      </c>
      <c r="G7" s="34">
        <v>31250</v>
      </c>
    </row>
    <row r="8" spans="1:11" ht="14.4" x14ac:dyDescent="0.3">
      <c r="A8" s="33">
        <v>1075</v>
      </c>
      <c r="B8" s="33" t="s">
        <v>362</v>
      </c>
      <c r="C8" s="33" t="s">
        <v>363</v>
      </c>
      <c r="D8" s="33" t="s">
        <v>354</v>
      </c>
      <c r="E8" s="33" t="s">
        <v>364</v>
      </c>
      <c r="F8" s="33">
        <v>50767258980</v>
      </c>
      <c r="G8" s="34">
        <v>31312</v>
      </c>
    </row>
    <row r="9" spans="1:11" ht="14.4" x14ac:dyDescent="0.3">
      <c r="A9" s="33">
        <v>1078</v>
      </c>
      <c r="B9" s="33" t="s">
        <v>365</v>
      </c>
      <c r="C9" s="33" t="s">
        <v>366</v>
      </c>
      <c r="D9" s="33" t="s">
        <v>367</v>
      </c>
      <c r="E9" s="33" t="s">
        <v>368</v>
      </c>
      <c r="F9" s="33">
        <v>50767258981</v>
      </c>
      <c r="G9" s="34">
        <v>31373</v>
      </c>
    </row>
    <row r="10" spans="1:11" ht="14.4" x14ac:dyDescent="0.3">
      <c r="A10" s="33">
        <v>1152</v>
      </c>
      <c r="B10" s="33" t="s">
        <v>369</v>
      </c>
      <c r="C10" s="33" t="s">
        <v>370</v>
      </c>
      <c r="D10" s="33" t="s">
        <v>354</v>
      </c>
      <c r="E10" s="33" t="s">
        <v>371</v>
      </c>
      <c r="F10" s="33">
        <v>50767258982</v>
      </c>
      <c r="G10" s="34">
        <v>31434</v>
      </c>
    </row>
    <row r="11" spans="1:11" ht="14.4" x14ac:dyDescent="0.3">
      <c r="A11" s="33">
        <v>1167</v>
      </c>
      <c r="B11" s="33" t="s">
        <v>372</v>
      </c>
      <c r="C11" s="33" t="s">
        <v>302</v>
      </c>
      <c r="D11" s="33" t="s">
        <v>352</v>
      </c>
      <c r="E11" s="33" t="s">
        <v>373</v>
      </c>
      <c r="F11" s="33">
        <v>50767258983</v>
      </c>
      <c r="G11" s="34">
        <v>31493</v>
      </c>
    </row>
    <row r="12" spans="1:11" ht="14.4" x14ac:dyDescent="0.3">
      <c r="A12" s="33">
        <v>1196</v>
      </c>
      <c r="B12" s="33" t="s">
        <v>374</v>
      </c>
      <c r="C12" s="33" t="s">
        <v>287</v>
      </c>
      <c r="D12" s="33" t="s">
        <v>375</v>
      </c>
      <c r="E12" s="33" t="s">
        <v>376</v>
      </c>
      <c r="F12" s="33">
        <v>50767258984</v>
      </c>
      <c r="G12" s="34">
        <v>31554</v>
      </c>
    </row>
    <row r="13" spans="1:11" ht="14.4" x14ac:dyDescent="0.3">
      <c r="A13" s="33">
        <v>1284</v>
      </c>
      <c r="B13" s="33" t="s">
        <v>377</v>
      </c>
      <c r="C13" s="33" t="s">
        <v>13</v>
      </c>
      <c r="D13" s="33" t="s">
        <v>352</v>
      </c>
      <c r="E13" s="33" t="s">
        <v>378</v>
      </c>
      <c r="F13" s="33">
        <v>50767258985</v>
      </c>
      <c r="G13" s="34">
        <v>31615</v>
      </c>
    </row>
    <row r="14" spans="1:11" ht="14.4" x14ac:dyDescent="0.3">
      <c r="A14" s="33">
        <v>1290</v>
      </c>
      <c r="B14" s="33" t="s">
        <v>379</v>
      </c>
      <c r="C14" s="33" t="s">
        <v>380</v>
      </c>
      <c r="D14" s="33" t="s">
        <v>354</v>
      </c>
      <c r="E14" s="33" t="s">
        <v>381</v>
      </c>
      <c r="F14" s="33">
        <v>50767258986</v>
      </c>
      <c r="G14" s="34">
        <v>31677</v>
      </c>
    </row>
    <row r="15" spans="1:11" ht="14.4" x14ac:dyDescent="0.3">
      <c r="A15" s="33">
        <v>1293</v>
      </c>
      <c r="B15" s="33" t="s">
        <v>382</v>
      </c>
      <c r="C15" s="33" t="s">
        <v>383</v>
      </c>
      <c r="D15" s="33" t="s">
        <v>375</v>
      </c>
      <c r="E15" s="33" t="s">
        <v>384</v>
      </c>
      <c r="F15" s="33">
        <v>50767258987</v>
      </c>
      <c r="G15" s="34">
        <v>31738</v>
      </c>
    </row>
    <row r="16" spans="1:11" ht="14.4" x14ac:dyDescent="0.3">
      <c r="A16" s="33">
        <v>1299</v>
      </c>
      <c r="B16" s="33" t="s">
        <v>167</v>
      </c>
      <c r="C16" s="33" t="s">
        <v>385</v>
      </c>
      <c r="D16" s="33" t="s">
        <v>386</v>
      </c>
      <c r="E16" s="33" t="s">
        <v>387</v>
      </c>
      <c r="F16" s="33">
        <v>50767258988</v>
      </c>
      <c r="G16" s="34">
        <v>31799</v>
      </c>
    </row>
    <row r="17" spans="1:7" ht="14.4" x14ac:dyDescent="0.3">
      <c r="A17" s="33">
        <v>1302</v>
      </c>
      <c r="B17" s="33" t="s">
        <v>388</v>
      </c>
      <c r="C17" s="33" t="s">
        <v>389</v>
      </c>
      <c r="D17" s="33" t="s">
        <v>352</v>
      </c>
      <c r="E17" s="33" t="s">
        <v>390</v>
      </c>
      <c r="F17" s="33">
        <v>50767258989</v>
      </c>
      <c r="G17" s="34">
        <v>31858</v>
      </c>
    </row>
    <row r="18" spans="1:7" ht="14.4" x14ac:dyDescent="0.3">
      <c r="A18" s="33">
        <v>1310</v>
      </c>
      <c r="B18" s="33" t="s">
        <v>111</v>
      </c>
      <c r="C18" s="33" t="s">
        <v>391</v>
      </c>
      <c r="D18" s="33" t="s">
        <v>386</v>
      </c>
      <c r="E18" s="33" t="s">
        <v>392</v>
      </c>
      <c r="F18" s="33">
        <v>50767258990</v>
      </c>
      <c r="G18" s="34">
        <v>31919</v>
      </c>
    </row>
    <row r="19" spans="1:7" ht="14.4" x14ac:dyDescent="0.3">
      <c r="A19" s="33">
        <v>1329</v>
      </c>
      <c r="B19" s="33" t="s">
        <v>393</v>
      </c>
      <c r="C19" s="33" t="s">
        <v>394</v>
      </c>
      <c r="D19" s="33" t="s">
        <v>367</v>
      </c>
      <c r="E19" s="33" t="s">
        <v>395</v>
      </c>
      <c r="F19" s="33">
        <v>50767258991</v>
      </c>
      <c r="G19" s="34">
        <v>31980</v>
      </c>
    </row>
    <row r="20" spans="1:7" ht="14.4" x14ac:dyDescent="0.3">
      <c r="A20" s="33">
        <v>1333</v>
      </c>
      <c r="B20" s="33" t="s">
        <v>396</v>
      </c>
      <c r="C20" s="33" t="s">
        <v>397</v>
      </c>
      <c r="D20" s="33" t="s">
        <v>375</v>
      </c>
      <c r="E20" s="33" t="s">
        <v>398</v>
      </c>
      <c r="F20" s="33">
        <v>50767258992</v>
      </c>
      <c r="G20" s="34">
        <v>32042</v>
      </c>
    </row>
    <row r="21" spans="1:7" ht="14.4" x14ac:dyDescent="0.3">
      <c r="A21" s="33">
        <v>1352</v>
      </c>
      <c r="B21" s="33" t="s">
        <v>399</v>
      </c>
      <c r="C21" s="33" t="s">
        <v>400</v>
      </c>
      <c r="D21" s="33" t="s">
        <v>352</v>
      </c>
      <c r="E21" s="33" t="s">
        <v>401</v>
      </c>
      <c r="F21" s="33">
        <v>50767258993</v>
      </c>
      <c r="G21" s="34">
        <v>32103</v>
      </c>
    </row>
    <row r="22" spans="1:7" ht="14.4" x14ac:dyDescent="0.3">
      <c r="A22" s="33">
        <v>1359</v>
      </c>
      <c r="B22" s="33" t="s">
        <v>402</v>
      </c>
      <c r="C22" s="33" t="s">
        <v>403</v>
      </c>
      <c r="D22" s="33" t="s">
        <v>352</v>
      </c>
      <c r="E22" s="33" t="s">
        <v>404</v>
      </c>
      <c r="F22" s="33">
        <v>50767258994</v>
      </c>
      <c r="G22" s="34">
        <v>32164</v>
      </c>
    </row>
    <row r="23" spans="1:7" ht="14.4" x14ac:dyDescent="0.3">
      <c r="A23" s="33">
        <v>1368</v>
      </c>
      <c r="B23" s="33" t="s">
        <v>405</v>
      </c>
      <c r="C23" s="33" t="s">
        <v>406</v>
      </c>
      <c r="D23" s="33" t="s">
        <v>354</v>
      </c>
      <c r="E23" s="33" t="s">
        <v>407</v>
      </c>
      <c r="F23" s="33">
        <v>50767258995</v>
      </c>
      <c r="G23" s="34">
        <v>32224</v>
      </c>
    </row>
    <row r="24" spans="1:7" ht="14.4" x14ac:dyDescent="0.3">
      <c r="A24" s="33">
        <v>1426</v>
      </c>
      <c r="B24" s="33" t="s">
        <v>408</v>
      </c>
      <c r="C24" s="33" t="s">
        <v>409</v>
      </c>
      <c r="D24" s="33" t="s">
        <v>352</v>
      </c>
      <c r="E24" s="33" t="s">
        <v>410</v>
      </c>
      <c r="F24" s="33">
        <v>50767258996</v>
      </c>
      <c r="G24" s="34">
        <v>32285</v>
      </c>
    </row>
    <row r="25" spans="1:7" ht="14.4" x14ac:dyDescent="0.3">
      <c r="A25" s="33">
        <v>1509</v>
      </c>
      <c r="B25" s="33" t="s">
        <v>411</v>
      </c>
      <c r="C25" s="33" t="s">
        <v>412</v>
      </c>
      <c r="D25" s="33" t="s">
        <v>354</v>
      </c>
      <c r="E25" s="33" t="s">
        <v>413</v>
      </c>
      <c r="F25" s="33">
        <v>50767258997</v>
      </c>
      <c r="G25" s="34">
        <v>32346</v>
      </c>
    </row>
    <row r="26" spans="1:7" ht="14.4" x14ac:dyDescent="0.3">
      <c r="A26" s="33">
        <v>1516</v>
      </c>
      <c r="B26" s="33" t="s">
        <v>414</v>
      </c>
      <c r="C26" s="33" t="s">
        <v>415</v>
      </c>
      <c r="D26" s="33" t="s">
        <v>367</v>
      </c>
      <c r="E26" s="33" t="s">
        <v>416</v>
      </c>
      <c r="F26" s="33">
        <v>50767258998</v>
      </c>
      <c r="G26" s="34">
        <v>32408</v>
      </c>
    </row>
    <row r="27" spans="1:7" ht="14.4" x14ac:dyDescent="0.3">
      <c r="A27" s="33">
        <v>1529</v>
      </c>
      <c r="B27" s="33" t="s">
        <v>417</v>
      </c>
      <c r="C27" s="33" t="s">
        <v>418</v>
      </c>
      <c r="D27" s="33" t="s">
        <v>352</v>
      </c>
      <c r="E27" s="33" t="s">
        <v>419</v>
      </c>
      <c r="F27" s="33">
        <v>50767258999</v>
      </c>
      <c r="G27" s="34">
        <v>32469</v>
      </c>
    </row>
    <row r="28" spans="1:7" ht="14.4" x14ac:dyDescent="0.3">
      <c r="A28" s="33">
        <v>1572</v>
      </c>
      <c r="B28" s="33" t="s">
        <v>420</v>
      </c>
      <c r="C28" s="33" t="s">
        <v>421</v>
      </c>
      <c r="D28" s="33" t="s">
        <v>352</v>
      </c>
      <c r="E28" s="33" t="s">
        <v>422</v>
      </c>
      <c r="F28" s="33">
        <v>50767259000</v>
      </c>
      <c r="G28" s="34">
        <v>32530</v>
      </c>
    </row>
    <row r="29" spans="1:7" ht="14.4" x14ac:dyDescent="0.3">
      <c r="A29" s="33">
        <v>1656</v>
      </c>
      <c r="B29" s="33" t="s">
        <v>423</v>
      </c>
      <c r="C29" s="33" t="s">
        <v>424</v>
      </c>
      <c r="D29" s="33" t="s">
        <v>386</v>
      </c>
      <c r="E29" s="33" t="s">
        <v>425</v>
      </c>
      <c r="F29" s="33">
        <v>50767259001</v>
      </c>
      <c r="G29" s="34">
        <v>32589</v>
      </c>
    </row>
    <row r="30" spans="1:7" ht="14.4" x14ac:dyDescent="0.3">
      <c r="A30" s="33">
        <v>1672</v>
      </c>
      <c r="B30" s="33" t="s">
        <v>426</v>
      </c>
      <c r="C30" s="33" t="s">
        <v>427</v>
      </c>
      <c r="D30" s="33" t="s">
        <v>386</v>
      </c>
      <c r="E30" s="33" t="s">
        <v>428</v>
      </c>
      <c r="F30" s="33">
        <v>50767259002</v>
      </c>
      <c r="G30" s="34">
        <v>32650</v>
      </c>
    </row>
    <row r="31" spans="1:7" ht="14.4" x14ac:dyDescent="0.3">
      <c r="A31" s="33"/>
      <c r="B31" s="33"/>
      <c r="C31" s="33"/>
      <c r="D31" s="33"/>
      <c r="E31" s="33"/>
      <c r="F31" s="33"/>
      <c r="G31" s="33"/>
    </row>
    <row r="32" spans="1:7" ht="14.4" x14ac:dyDescent="0.3">
      <c r="A32" s="33"/>
      <c r="B32" s="33"/>
      <c r="C32" s="33"/>
      <c r="D32" s="33"/>
      <c r="E32" s="33"/>
      <c r="F32" s="33"/>
      <c r="G32" s="33"/>
    </row>
    <row r="33" spans="1:7" ht="14.4" x14ac:dyDescent="0.3">
      <c r="A33" s="33"/>
      <c r="B33" s="33"/>
      <c r="C33" s="33"/>
      <c r="D33" s="33"/>
      <c r="E33" s="33"/>
      <c r="F33" s="33"/>
      <c r="G33" s="33"/>
    </row>
    <row r="34" spans="1:7" ht="14.4" x14ac:dyDescent="0.3">
      <c r="A34" s="33"/>
      <c r="B34" s="33"/>
      <c r="C34" s="33"/>
      <c r="D34" s="33"/>
      <c r="E34" s="33"/>
      <c r="F34" s="33"/>
      <c r="G34" s="33"/>
    </row>
    <row r="35" spans="1:7" ht="14.4" x14ac:dyDescent="0.3">
      <c r="A35" s="33"/>
      <c r="B35" s="33"/>
      <c r="C35" s="33"/>
      <c r="D35" s="33"/>
      <c r="E35" s="33"/>
      <c r="F35" s="33"/>
      <c r="G35" s="33"/>
    </row>
    <row r="36" spans="1:7" ht="14.4" x14ac:dyDescent="0.3">
      <c r="A36" s="33"/>
      <c r="B36" s="33"/>
      <c r="C36" s="33"/>
      <c r="D36" s="33"/>
      <c r="E36" s="33"/>
      <c r="F36" s="33"/>
      <c r="G36" s="33"/>
    </row>
    <row r="37" spans="1:7" ht="14.4" x14ac:dyDescent="0.3">
      <c r="A37" s="33"/>
      <c r="B37" s="33"/>
      <c r="C37" s="33"/>
      <c r="D37" s="33"/>
      <c r="E37" s="33"/>
      <c r="F37" s="33"/>
      <c r="G37" s="33"/>
    </row>
    <row r="38" spans="1:7" ht="14.4" x14ac:dyDescent="0.3">
      <c r="A38" s="33"/>
      <c r="B38" s="33"/>
      <c r="C38" s="33"/>
      <c r="D38" s="33"/>
      <c r="E38" s="33"/>
      <c r="F38" s="33"/>
      <c r="G38" s="33"/>
    </row>
    <row r="39" spans="1:7" ht="14.4" x14ac:dyDescent="0.3">
      <c r="A39" s="33"/>
      <c r="B39" s="33"/>
      <c r="C39" s="33"/>
      <c r="D39" s="33"/>
      <c r="E39" s="33"/>
      <c r="F39" s="33"/>
      <c r="G39" s="33"/>
    </row>
    <row r="40" spans="1:7" ht="14.4" x14ac:dyDescent="0.3">
      <c r="A40" s="33"/>
      <c r="B40" s="33"/>
      <c r="C40" s="33"/>
      <c r="D40" s="33"/>
      <c r="E40" s="33"/>
      <c r="F40" s="33"/>
      <c r="G40" s="33"/>
    </row>
    <row r="41" spans="1:7" ht="14.4" x14ac:dyDescent="0.3">
      <c r="A41" s="33"/>
      <c r="B41" s="33"/>
      <c r="C41" s="33"/>
      <c r="D41" s="33"/>
      <c r="E41" s="33"/>
      <c r="F41" s="33"/>
      <c r="G41" s="33"/>
    </row>
    <row r="42" spans="1:7" ht="14.4" x14ac:dyDescent="0.3">
      <c r="A42" s="33"/>
      <c r="B42" s="33"/>
      <c r="C42" s="33"/>
      <c r="D42" s="33"/>
      <c r="E42" s="33"/>
      <c r="F42" s="33"/>
      <c r="G42" s="33"/>
    </row>
    <row r="43" spans="1:7" ht="14.4" x14ac:dyDescent="0.3">
      <c r="A43" s="33"/>
      <c r="B43" s="33"/>
      <c r="C43" s="33"/>
      <c r="D43" s="33"/>
      <c r="E43" s="33"/>
      <c r="F43" s="33"/>
      <c r="G43" s="33"/>
    </row>
    <row r="44" spans="1:7" ht="14.4" x14ac:dyDescent="0.3">
      <c r="A44" s="33"/>
      <c r="B44" s="33"/>
      <c r="C44" s="33"/>
      <c r="D44" s="33"/>
      <c r="E44" s="33"/>
      <c r="F44" s="33"/>
      <c r="G44" s="33"/>
    </row>
    <row r="45" spans="1:7" ht="14.4" x14ac:dyDescent="0.3">
      <c r="A45" s="33"/>
      <c r="B45" s="33"/>
      <c r="C45" s="33"/>
      <c r="D45" s="33"/>
      <c r="E45" s="33"/>
      <c r="F45" s="33"/>
      <c r="G45" s="33"/>
    </row>
    <row r="46" spans="1:7" ht="14.4" x14ac:dyDescent="0.3">
      <c r="A46" s="33"/>
      <c r="B46" s="33"/>
      <c r="C46" s="33"/>
      <c r="D46" s="33"/>
      <c r="E46" s="33"/>
      <c r="F46" s="33"/>
      <c r="G46" s="33"/>
    </row>
    <row r="47" spans="1:7" ht="14.4" x14ac:dyDescent="0.3">
      <c r="A47" s="33"/>
      <c r="B47" s="33"/>
      <c r="C47" s="33"/>
      <c r="D47" s="33"/>
      <c r="E47" s="33"/>
      <c r="F47" s="33"/>
      <c r="G47" s="33"/>
    </row>
    <row r="48" spans="1:7" ht="14.4" x14ac:dyDescent="0.3">
      <c r="A48" s="33"/>
      <c r="B48" s="33"/>
      <c r="C48" s="33"/>
      <c r="D48" s="33"/>
      <c r="E48" s="33"/>
      <c r="F48" s="33"/>
      <c r="G48" s="33"/>
    </row>
    <row r="49" spans="1:7" ht="14.4" x14ac:dyDescent="0.3">
      <c r="A49" s="33"/>
      <c r="B49" s="33"/>
      <c r="C49" s="33"/>
      <c r="D49" s="33"/>
      <c r="E49" s="33"/>
      <c r="F49" s="33"/>
      <c r="G49" s="33"/>
    </row>
    <row r="50" spans="1:7" ht="14.4" x14ac:dyDescent="0.3">
      <c r="A50" s="33"/>
      <c r="B50" s="33"/>
      <c r="C50" s="33"/>
      <c r="D50" s="33"/>
      <c r="E50" s="33"/>
      <c r="F50" s="33"/>
      <c r="G50" s="33"/>
    </row>
    <row r="51" spans="1:7" ht="14.4" x14ac:dyDescent="0.3">
      <c r="A51" s="33"/>
      <c r="B51" s="33"/>
      <c r="C51" s="33"/>
      <c r="D51" s="33"/>
      <c r="E51" s="33"/>
      <c r="F51" s="33"/>
      <c r="G51" s="33"/>
    </row>
    <row r="52" spans="1:7" ht="14.4" x14ac:dyDescent="0.3">
      <c r="A52" s="33"/>
      <c r="B52" s="33"/>
      <c r="C52" s="33"/>
      <c r="D52" s="33"/>
      <c r="E52" s="33"/>
      <c r="F52" s="33"/>
      <c r="G52" s="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4225-F3E7-4818-88C5-3E2B145DA2D4}">
  <sheetPr codeName="Sheet14"/>
  <dimension ref="A1:K67"/>
  <sheetViews>
    <sheetView showGridLines="0" workbookViewId="0">
      <selection activeCell="L22" sqref="L22"/>
    </sheetView>
  </sheetViews>
  <sheetFormatPr defaultColWidth="9" defaultRowHeight="17.399999999999999" x14ac:dyDescent="0.3"/>
  <cols>
    <col min="1" max="10" width="9" style="37"/>
    <col min="11" max="11" width="12.33203125" style="37" customWidth="1"/>
    <col min="12" max="12" width="43.33203125" style="37" bestFit="1" customWidth="1"/>
    <col min="13" max="16384" width="9" style="37"/>
  </cols>
  <sheetData>
    <row r="1" spans="1:11" ht="18.600000000000001" thickBot="1" x14ac:dyDescent="0.4">
      <c r="A1" s="29" t="s">
        <v>429</v>
      </c>
      <c r="B1" s="46"/>
    </row>
    <row r="2" spans="1:11" ht="18" thickTop="1" x14ac:dyDescent="0.3">
      <c r="B2" s="47" t="s">
        <v>430</v>
      </c>
      <c r="C2" s="48"/>
      <c r="D2" s="48"/>
      <c r="E2" s="48"/>
      <c r="F2" s="48"/>
      <c r="G2" s="48"/>
      <c r="H2" s="48"/>
      <c r="I2" s="48"/>
      <c r="J2" s="48"/>
      <c r="K2" s="49"/>
    </row>
    <row r="3" spans="1:11" x14ac:dyDescent="0.3">
      <c r="B3" s="50" t="s">
        <v>431</v>
      </c>
      <c r="C3" s="31"/>
      <c r="D3" s="31"/>
      <c r="E3" s="31"/>
      <c r="F3" s="31"/>
      <c r="G3" s="31"/>
      <c r="H3" s="31"/>
      <c r="I3" s="31"/>
      <c r="J3" s="31"/>
      <c r="K3" s="51"/>
    </row>
    <row r="4" spans="1:11" x14ac:dyDescent="0.3">
      <c r="B4" s="50"/>
      <c r="C4" s="31" t="s">
        <v>432</v>
      </c>
      <c r="D4" s="31"/>
      <c r="E4" s="31"/>
      <c r="F4" s="31"/>
      <c r="G4" s="31"/>
      <c r="H4" s="31"/>
      <c r="I4" s="31"/>
      <c r="J4" s="31"/>
      <c r="K4" s="51"/>
    </row>
    <row r="5" spans="1:11" x14ac:dyDescent="0.3">
      <c r="B5" s="50" t="s">
        <v>433</v>
      </c>
      <c r="C5" s="31"/>
      <c r="D5" s="31"/>
      <c r="E5" s="31"/>
      <c r="F5" s="31"/>
      <c r="G5" s="31"/>
      <c r="H5" s="31"/>
      <c r="I5" s="31"/>
      <c r="J5" s="31"/>
      <c r="K5" s="51"/>
    </row>
    <row r="6" spans="1:11" x14ac:dyDescent="0.3">
      <c r="B6" s="50"/>
      <c r="C6" s="31" t="s">
        <v>434</v>
      </c>
      <c r="D6" s="31"/>
      <c r="E6" s="31"/>
      <c r="F6" s="31"/>
      <c r="G6" s="31"/>
      <c r="H6" s="31"/>
      <c r="I6" s="31"/>
      <c r="J6" s="31"/>
      <c r="K6" s="51"/>
    </row>
    <row r="7" spans="1:11" x14ac:dyDescent="0.3">
      <c r="B7" s="50"/>
      <c r="C7" s="31"/>
      <c r="D7" s="31"/>
      <c r="E7" s="31"/>
      <c r="F7" s="31"/>
      <c r="G7" s="31"/>
      <c r="H7" s="31"/>
      <c r="I7" s="31"/>
      <c r="J7" s="31"/>
      <c r="K7" s="51"/>
    </row>
    <row r="8" spans="1:11" x14ac:dyDescent="0.3">
      <c r="B8" s="50" t="s">
        <v>435</v>
      </c>
      <c r="C8" s="31"/>
      <c r="D8" s="31"/>
      <c r="E8" s="31"/>
      <c r="F8" s="31"/>
      <c r="G8" s="31"/>
      <c r="H8" s="31"/>
      <c r="I8" s="31"/>
      <c r="J8" s="31"/>
      <c r="K8" s="51"/>
    </row>
    <row r="9" spans="1:11" x14ac:dyDescent="0.3">
      <c r="B9" s="50"/>
      <c r="C9" s="31" t="s">
        <v>436</v>
      </c>
      <c r="D9" s="31"/>
      <c r="E9" s="31"/>
      <c r="F9" s="31"/>
      <c r="G9" s="31"/>
      <c r="H9" s="31"/>
      <c r="I9" s="31"/>
      <c r="J9" s="31"/>
      <c r="K9" s="51"/>
    </row>
    <row r="10" spans="1:11" ht="18" thickBot="1" x14ac:dyDescent="0.35">
      <c r="B10" s="52"/>
      <c r="C10" s="53" t="s">
        <v>437</v>
      </c>
      <c r="D10" s="53"/>
      <c r="E10" s="53"/>
      <c r="F10" s="53"/>
      <c r="G10" s="53"/>
      <c r="H10" s="53"/>
      <c r="I10" s="53"/>
      <c r="J10" s="53"/>
      <c r="K10" s="54"/>
    </row>
    <row r="52" spans="2:11" ht="18" x14ac:dyDescent="0.35">
      <c r="B52" s="77" t="s">
        <v>438</v>
      </c>
      <c r="C52" s="77"/>
      <c r="D52" s="77"/>
      <c r="E52" s="77"/>
      <c r="F52" s="77"/>
      <c r="G52" s="77"/>
      <c r="H52" s="77"/>
      <c r="I52" s="77"/>
      <c r="J52" s="77"/>
      <c r="K52" s="77"/>
    </row>
    <row r="53" spans="2:11" ht="18" thickBot="1" x14ac:dyDescent="0.35">
      <c r="B53" s="27"/>
      <c r="C53" s="27"/>
      <c r="D53" s="27"/>
    </row>
    <row r="54" spans="2:11" x14ac:dyDescent="0.3">
      <c r="B54" s="38" t="s">
        <v>439</v>
      </c>
      <c r="C54" s="55"/>
      <c r="D54" s="56"/>
    </row>
    <row r="55" spans="2:11" x14ac:dyDescent="0.3">
      <c r="B55" s="57" t="s">
        <v>440</v>
      </c>
      <c r="D55" s="58"/>
    </row>
    <row r="56" spans="2:11" x14ac:dyDescent="0.3">
      <c r="B56" s="57" t="s">
        <v>441</v>
      </c>
      <c r="D56" s="58"/>
    </row>
    <row r="57" spans="2:11" x14ac:dyDescent="0.3">
      <c r="B57" s="57"/>
      <c r="D57" s="58"/>
    </row>
    <row r="58" spans="2:11" ht="18" thickBot="1" x14ac:dyDescent="0.35">
      <c r="B58" s="59" t="s">
        <v>442</v>
      </c>
      <c r="C58" s="60"/>
      <c r="D58" s="61"/>
    </row>
    <row r="59" spans="2:11" x14ac:dyDescent="0.3">
      <c r="B59" s="27"/>
    </row>
    <row r="60" spans="2:11" ht="18" thickBot="1" x14ac:dyDescent="0.35">
      <c r="B60" s="27"/>
    </row>
    <row r="61" spans="2:11" x14ac:dyDescent="0.3">
      <c r="B61" s="38" t="s">
        <v>443</v>
      </c>
      <c r="C61" s="55"/>
      <c r="D61" s="55"/>
      <c r="E61" s="55"/>
      <c r="F61" s="56"/>
    </row>
    <row r="62" spans="2:11" x14ac:dyDescent="0.3">
      <c r="B62" s="57" t="s">
        <v>444</v>
      </c>
      <c r="F62" s="58"/>
    </row>
    <row r="63" spans="2:11" x14ac:dyDescent="0.3">
      <c r="B63" s="57" t="s">
        <v>445</v>
      </c>
      <c r="F63" s="58"/>
    </row>
    <row r="64" spans="2:11" x14ac:dyDescent="0.3">
      <c r="B64" s="57"/>
      <c r="F64" s="58"/>
    </row>
    <row r="65" spans="2:6" ht="18" thickBot="1" x14ac:dyDescent="0.35">
      <c r="B65" s="59" t="s">
        <v>442</v>
      </c>
      <c r="C65" s="60"/>
      <c r="D65" s="60"/>
      <c r="E65" s="60"/>
      <c r="F65" s="61"/>
    </row>
    <row r="66" spans="2:6" ht="18" thickBot="1" x14ac:dyDescent="0.35">
      <c r="B66" s="27"/>
    </row>
    <row r="67" spans="2:6" ht="18" thickBot="1" x14ac:dyDescent="0.35">
      <c r="B67" s="62" t="s">
        <v>446</v>
      </c>
      <c r="C67" s="63"/>
      <c r="D67" s="64"/>
    </row>
  </sheetData>
  <mergeCells count="1">
    <mergeCell ref="B52:K5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6019-D817-41F8-B2F9-E4E81BE3C7BC}">
  <sheetPr codeName="Sheet15"/>
  <dimension ref="A2:U21"/>
  <sheetViews>
    <sheetView zoomScale="106" zoomScaleNormal="106" workbookViewId="0">
      <selection activeCell="O21" sqref="O21"/>
    </sheetView>
  </sheetViews>
  <sheetFormatPr defaultColWidth="9.109375" defaultRowHeight="14.4" x14ac:dyDescent="0.3"/>
  <cols>
    <col min="1" max="1" width="5.44140625" style="1" customWidth="1"/>
    <col min="2" max="2" width="10.33203125" style="1" bestFit="1" customWidth="1"/>
    <col min="3" max="3" width="10.88671875" style="1" bestFit="1" customWidth="1"/>
    <col min="4" max="4" width="3.109375" style="1" customWidth="1"/>
    <col min="5" max="5" width="10.5546875" style="1" bestFit="1" customWidth="1"/>
    <col min="6" max="6" width="5.109375" style="1" customWidth="1"/>
    <col min="7" max="7" width="9.109375" style="1"/>
    <col min="8" max="8" width="4.44140625" style="1" bestFit="1" customWidth="1"/>
    <col min="9" max="9" width="16" style="1" bestFit="1" customWidth="1"/>
    <col min="10" max="10" width="5.5546875" style="1" bestFit="1" customWidth="1"/>
    <col min="11" max="11" width="9.109375" style="1"/>
    <col min="12" max="12" width="11.109375" style="1" bestFit="1" customWidth="1"/>
    <col min="13" max="13" width="9.109375" style="1"/>
    <col min="14" max="14" width="10.88671875" style="1" bestFit="1" customWidth="1"/>
    <col min="15" max="16" width="9.88671875" style="1" bestFit="1" customWidth="1"/>
    <col min="17" max="17" width="7.88671875" style="1" bestFit="1" customWidth="1"/>
    <col min="18" max="18" width="10.88671875" style="1" bestFit="1" customWidth="1"/>
    <col min="19" max="20" width="9.88671875" style="1" bestFit="1" customWidth="1"/>
    <col min="21" max="21" width="7.88671875" style="1" bestFit="1" customWidth="1"/>
    <col min="22" max="16384" width="9.109375" style="1"/>
  </cols>
  <sheetData>
    <row r="2" spans="1:21" ht="15.6" x14ac:dyDescent="0.3">
      <c r="A2" s="3"/>
      <c r="B2" s="4"/>
      <c r="C2" s="4"/>
      <c r="D2" s="4"/>
      <c r="E2" s="4"/>
      <c r="F2" s="5"/>
      <c r="H2" s="3"/>
      <c r="I2" s="6"/>
      <c r="J2" s="7"/>
      <c r="L2" s="8" t="s">
        <v>447</v>
      </c>
      <c r="R2" s="85" t="s">
        <v>448</v>
      </c>
      <c r="S2" s="85"/>
      <c r="T2" s="85"/>
      <c r="U2" s="85"/>
    </row>
    <row r="3" spans="1:21" ht="19.8" x14ac:dyDescent="0.3">
      <c r="A3" s="9"/>
      <c r="B3" s="10"/>
      <c r="C3" s="10"/>
      <c r="D3" s="10"/>
      <c r="E3" s="10"/>
      <c r="F3" s="11"/>
      <c r="H3" s="9"/>
      <c r="I3" s="10"/>
      <c r="J3" s="11"/>
      <c r="L3" s="12" t="s">
        <v>449</v>
      </c>
      <c r="R3" s="13" t="s">
        <v>450</v>
      </c>
      <c r="S3" s="13" t="s">
        <v>451</v>
      </c>
      <c r="T3" s="13" t="s">
        <v>452</v>
      </c>
      <c r="U3" s="13" t="s">
        <v>453</v>
      </c>
    </row>
    <row r="4" spans="1:21" ht="28.8" x14ac:dyDescent="0.3">
      <c r="A4" s="9"/>
      <c r="B4" s="8" t="s">
        <v>344</v>
      </c>
      <c r="C4" s="8" t="s">
        <v>345</v>
      </c>
      <c r="D4" s="10"/>
      <c r="E4" s="14" t="s">
        <v>454</v>
      </c>
      <c r="F4" s="15"/>
      <c r="H4" s="16" t="s">
        <v>455</v>
      </c>
      <c r="I4" s="17" t="s">
        <v>456</v>
      </c>
      <c r="J4" s="18" t="s">
        <v>457</v>
      </c>
      <c r="L4" s="12" t="s">
        <v>458</v>
      </c>
      <c r="R4" s="19" t="s">
        <v>459</v>
      </c>
      <c r="S4" s="20" t="s">
        <v>460</v>
      </c>
      <c r="T4" s="21" t="str">
        <f>PROPER(S4)</f>
        <v>Faz Karim</v>
      </c>
      <c r="U4" s="21"/>
    </row>
    <row r="5" spans="1:21" ht="28.8" x14ac:dyDescent="0.3">
      <c r="A5" s="9"/>
      <c r="B5" s="12" t="s">
        <v>111</v>
      </c>
      <c r="C5" s="12" t="s">
        <v>251</v>
      </c>
      <c r="D5" s="10"/>
      <c r="E5" s="2"/>
      <c r="F5" s="15"/>
      <c r="H5" s="22"/>
      <c r="I5" s="22"/>
      <c r="J5" s="22"/>
      <c r="L5" s="12" t="s">
        <v>461</v>
      </c>
      <c r="R5" s="19" t="s">
        <v>462</v>
      </c>
      <c r="S5" s="20" t="s">
        <v>460</v>
      </c>
      <c r="T5" s="21" t="str">
        <f>UPPER(S5)</f>
        <v>FAZ KARIM</v>
      </c>
      <c r="U5" s="21"/>
    </row>
    <row r="6" spans="1:21" x14ac:dyDescent="0.3">
      <c r="A6" s="9"/>
      <c r="B6" s="12" t="s">
        <v>356</v>
      </c>
      <c r="C6" s="12" t="s">
        <v>357</v>
      </c>
      <c r="D6" s="10"/>
      <c r="E6" s="2"/>
      <c r="F6" s="15"/>
      <c r="H6" s="9"/>
      <c r="I6" s="10"/>
      <c r="J6" s="11"/>
      <c r="L6" s="12" t="s">
        <v>463</v>
      </c>
      <c r="R6" s="19" t="s">
        <v>464</v>
      </c>
      <c r="S6" s="20" t="s">
        <v>465</v>
      </c>
      <c r="T6" s="21" t="str">
        <f>LOWER(S6)</f>
        <v>faz karim</v>
      </c>
      <c r="U6" s="21"/>
    </row>
    <row r="7" spans="1:21" x14ac:dyDescent="0.3">
      <c r="A7" s="9"/>
      <c r="B7" s="12" t="s">
        <v>359</v>
      </c>
      <c r="C7" s="12" t="s">
        <v>360</v>
      </c>
      <c r="D7" s="10"/>
      <c r="E7" s="2"/>
      <c r="F7" s="15"/>
      <c r="H7" s="9"/>
      <c r="I7" s="10"/>
      <c r="J7" s="11"/>
      <c r="L7" s="12" t="s">
        <v>466</v>
      </c>
    </row>
    <row r="8" spans="1:21" ht="20.399999999999999" thickBot="1" x14ac:dyDescent="0.45">
      <c r="A8" s="9"/>
      <c r="B8" s="12" t="s">
        <v>362</v>
      </c>
      <c r="C8" s="12" t="s">
        <v>363</v>
      </c>
      <c r="D8" s="10"/>
      <c r="E8" s="2"/>
      <c r="F8" s="15"/>
      <c r="H8" s="9"/>
      <c r="I8" s="23" t="s">
        <v>467</v>
      </c>
      <c r="J8" s="11"/>
      <c r="L8" s="12" t="s">
        <v>468</v>
      </c>
    </row>
    <row r="9" spans="1:21" ht="15" thickTop="1" x14ac:dyDescent="0.3">
      <c r="A9" s="9"/>
      <c r="B9" s="12" t="s">
        <v>365</v>
      </c>
      <c r="C9" s="12" t="s">
        <v>366</v>
      </c>
      <c r="D9" s="10"/>
      <c r="E9" s="2"/>
      <c r="F9" s="15"/>
      <c r="H9" s="9"/>
      <c r="I9" s="10"/>
      <c r="J9" s="11"/>
    </row>
    <row r="10" spans="1:21" x14ac:dyDescent="0.3">
      <c r="A10" s="9"/>
      <c r="B10" s="12" t="s">
        <v>369</v>
      </c>
      <c r="C10" s="12" t="s">
        <v>370</v>
      </c>
      <c r="D10" s="10"/>
      <c r="E10" s="2"/>
      <c r="F10" s="15"/>
      <c r="H10" s="9"/>
      <c r="I10" s="10"/>
      <c r="J10" s="11"/>
    </row>
    <row r="11" spans="1:21" x14ac:dyDescent="0.3">
      <c r="A11" s="9"/>
      <c r="B11" s="12" t="s">
        <v>374</v>
      </c>
      <c r="C11" s="12" t="s">
        <v>287</v>
      </c>
      <c r="D11" s="10"/>
      <c r="E11" s="2"/>
      <c r="F11" s="15"/>
      <c r="H11" s="9"/>
      <c r="I11" s="10"/>
      <c r="J11" s="11"/>
    </row>
    <row r="12" spans="1:21" x14ac:dyDescent="0.3">
      <c r="A12" s="9"/>
      <c r="B12" s="12" t="s">
        <v>377</v>
      </c>
      <c r="C12" s="12" t="s">
        <v>13</v>
      </c>
      <c r="D12" s="10"/>
      <c r="E12" s="2"/>
      <c r="F12" s="15"/>
      <c r="H12" s="9"/>
      <c r="I12" s="10"/>
      <c r="J12" s="11"/>
    </row>
    <row r="13" spans="1:21" x14ac:dyDescent="0.3">
      <c r="A13" s="9"/>
      <c r="B13" s="12" t="s">
        <v>379</v>
      </c>
      <c r="C13" s="12" t="s">
        <v>380</v>
      </c>
      <c r="D13" s="10"/>
      <c r="E13" s="2"/>
      <c r="F13" s="15"/>
      <c r="H13" s="9"/>
      <c r="I13" s="10"/>
      <c r="J13" s="11"/>
    </row>
    <row r="14" spans="1:21" x14ac:dyDescent="0.3">
      <c r="A14" s="9"/>
      <c r="B14" s="12" t="s">
        <v>382</v>
      </c>
      <c r="C14" s="12" t="s">
        <v>383</v>
      </c>
      <c r="D14" s="10"/>
      <c r="E14" s="2"/>
      <c r="F14" s="15"/>
      <c r="H14" s="9"/>
      <c r="I14" s="10"/>
      <c r="J14" s="11"/>
    </row>
    <row r="15" spans="1:21" x14ac:dyDescent="0.3">
      <c r="A15" s="9"/>
      <c r="B15" s="12" t="s">
        <v>167</v>
      </c>
      <c r="C15" s="12" t="s">
        <v>385</v>
      </c>
      <c r="D15" s="10"/>
      <c r="E15" s="2"/>
      <c r="F15" s="15"/>
      <c r="H15" s="9"/>
      <c r="I15" s="10"/>
      <c r="J15" s="11"/>
    </row>
    <row r="16" spans="1:21" x14ac:dyDescent="0.3">
      <c r="A16" s="9"/>
      <c r="B16" s="12" t="s">
        <v>388</v>
      </c>
      <c r="C16" s="12" t="s">
        <v>389</v>
      </c>
      <c r="D16" s="10"/>
      <c r="E16" s="2"/>
      <c r="F16" s="15"/>
      <c r="H16" s="9"/>
      <c r="I16" s="10"/>
      <c r="J16" s="11"/>
    </row>
    <row r="17" spans="1:10" x14ac:dyDescent="0.3">
      <c r="A17" s="9"/>
      <c r="B17" s="12" t="s">
        <v>111</v>
      </c>
      <c r="C17" s="12" t="s">
        <v>391</v>
      </c>
      <c r="D17" s="10"/>
      <c r="E17" s="2"/>
      <c r="F17" s="15"/>
      <c r="H17" s="9"/>
      <c r="I17" s="10"/>
      <c r="J17" s="11"/>
    </row>
    <row r="18" spans="1:10" x14ac:dyDescent="0.3">
      <c r="A18" s="9"/>
      <c r="B18" s="12" t="s">
        <v>393</v>
      </c>
      <c r="C18" s="12" t="s">
        <v>394</v>
      </c>
      <c r="D18" s="10"/>
      <c r="E18" s="2"/>
      <c r="F18" s="15"/>
      <c r="H18" s="9"/>
      <c r="I18" s="10"/>
      <c r="J18" s="11"/>
    </row>
    <row r="19" spans="1:10" x14ac:dyDescent="0.3">
      <c r="A19" s="9"/>
      <c r="B19" s="12" t="s">
        <v>396</v>
      </c>
      <c r="C19" s="12" t="s">
        <v>397</v>
      </c>
      <c r="D19" s="10"/>
      <c r="E19" s="2"/>
      <c r="F19" s="15"/>
      <c r="H19" s="9"/>
      <c r="I19" s="10"/>
      <c r="J19" s="11"/>
    </row>
    <row r="20" spans="1:10" x14ac:dyDescent="0.3">
      <c r="A20" s="9"/>
      <c r="B20" s="12" t="s">
        <v>405</v>
      </c>
      <c r="C20" s="12" t="s">
        <v>406</v>
      </c>
      <c r="D20" s="10"/>
      <c r="E20" s="2"/>
      <c r="F20" s="11"/>
      <c r="H20" s="9"/>
      <c r="I20" s="10"/>
      <c r="J20" s="11"/>
    </row>
    <row r="21" spans="1:10" x14ac:dyDescent="0.3">
      <c r="A21" s="24"/>
      <c r="B21" s="25"/>
      <c r="C21" s="25"/>
      <c r="D21" s="25"/>
      <c r="E21" s="25"/>
      <c r="F21" s="26"/>
      <c r="H21" s="24"/>
      <c r="I21" s="25"/>
      <c r="J21" s="26"/>
    </row>
  </sheetData>
  <mergeCells count="1">
    <mergeCell ref="R2:U2"/>
  </mergeCells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Macro Intro</vt:lpstr>
      <vt:lpstr>Macro Setup</vt:lpstr>
      <vt:lpstr>Macros</vt:lpstr>
      <vt:lpstr>MacroSort</vt:lpstr>
      <vt:lpstr>Macro Cleanup</vt:lpstr>
      <vt:lpstr>Macro Cleanup (2)</vt:lpstr>
      <vt:lpstr>Relative</vt:lpstr>
      <vt:lpstr>VBA</vt:lpstr>
      <vt:lpstr>Text Functions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Faz Karim</dc:creator>
  <cp:keywords/>
  <dc:description/>
  <cp:lastModifiedBy>Nivithra Rajendran</cp:lastModifiedBy>
  <cp:revision/>
  <dcterms:created xsi:type="dcterms:W3CDTF">2019-08-29T03:25:46Z</dcterms:created>
  <dcterms:modified xsi:type="dcterms:W3CDTF">2024-11-14T15:36:19Z</dcterms:modified>
  <cp:category/>
  <cp:contentStatus/>
</cp:coreProperties>
</file>