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20730" windowHeight="11595" firstSheet="2" activeTab="3"/>
  </bookViews>
  <sheets>
    <sheet name="Ref" sheetId="1" r:id="rId1"/>
    <sheet name="Information" sheetId="2" r:id="rId2"/>
    <sheet name="TaskList" sheetId="3" r:id="rId3"/>
    <sheet name="20141024_Cost" sheetId="4" r:id="rId4"/>
    <sheet name="20141120_Prepare" sheetId="5" r:id="rId5"/>
    <sheet name="20141012_TPBank_Loan" sheetId="6" r:id="rId6"/>
    <sheet name="20141012_ToNhu_Fee" sheetId="7" r:id="rId7"/>
    <sheet name="20140822_WeedingSG" sheetId="8" r:id="rId8"/>
    <sheet name="20140822_FriendC3" sheetId="9" r:id="rId9"/>
    <sheet name="Data" sheetId="10" r:id="rId10"/>
    <sheet name="Internet" sheetId="11" r:id="rId11"/>
    <sheet name="Sheet1" sheetId="12" r:id="rId12"/>
  </sheets>
  <definedNames>
    <definedName name="Done">Data!$B$3:$B$5</definedName>
    <definedName name="Status">Data!$B$2:$B$5</definedName>
    <definedName name="ValueDone">#REF!</definedName>
    <definedName name="ValueDone1">#REF!</definedName>
  </definedNames>
  <calcPr calcId="144525"/>
</workbook>
</file>

<file path=xl/calcChain.xml><?xml version="1.0" encoding="utf-8"?>
<calcChain xmlns="http://schemas.openxmlformats.org/spreadsheetml/2006/main">
  <c r="I190" i="4" l="1"/>
  <c r="H190" i="4"/>
  <c r="F190" i="4"/>
  <c r="I189" i="4" l="1"/>
  <c r="H189" i="4"/>
  <c r="F189" i="4"/>
  <c r="I188" i="4"/>
  <c r="H188" i="4"/>
  <c r="F188" i="4"/>
  <c r="I187" i="4"/>
  <c r="H187" i="4"/>
  <c r="F187" i="4"/>
  <c r="I186" i="4"/>
  <c r="H186" i="4"/>
  <c r="F186" i="4"/>
  <c r="I185" i="4"/>
  <c r="H185" i="4"/>
  <c r="F185" i="4"/>
  <c r="I184" i="4"/>
  <c r="H184" i="4"/>
  <c r="F184" i="4"/>
  <c r="I183" i="4"/>
  <c r="H183" i="4"/>
  <c r="F183" i="4"/>
  <c r="I182" i="4"/>
  <c r="H182" i="4"/>
  <c r="F182" i="4"/>
  <c r="I181" i="4"/>
  <c r="H181" i="4"/>
  <c r="F181" i="4"/>
  <c r="I180" i="4"/>
  <c r="H180" i="4"/>
  <c r="F180" i="4"/>
  <c r="I179" i="4"/>
  <c r="H179" i="4"/>
  <c r="F179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I178" i="4"/>
  <c r="H178" i="4"/>
  <c r="F178" i="4"/>
  <c r="B178" i="4"/>
  <c r="I177" i="4"/>
  <c r="H177" i="4"/>
  <c r="F177" i="4"/>
  <c r="B177" i="4"/>
  <c r="I176" i="4"/>
  <c r="H176" i="4"/>
  <c r="F176" i="4"/>
  <c r="I175" i="4"/>
  <c r="H175" i="4"/>
  <c r="F175" i="4"/>
  <c r="I174" i="4"/>
  <c r="H174" i="4"/>
  <c r="F174" i="4"/>
  <c r="I173" i="4"/>
  <c r="H173" i="4"/>
  <c r="I172" i="4"/>
  <c r="H172" i="4"/>
  <c r="H171" i="4"/>
  <c r="B44" i="11" l="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G152" i="4" l="1"/>
  <c r="G156" i="4" s="1"/>
  <c r="G153" i="4" l="1"/>
  <c r="G155" i="4"/>
  <c r="G158" i="4"/>
  <c r="G154" i="4"/>
  <c r="G157" i="4"/>
  <c r="G159" i="4"/>
  <c r="G169" i="4" l="1"/>
  <c r="G168" i="4"/>
  <c r="G167" i="4"/>
  <c r="G166" i="4"/>
  <c r="G165" i="4"/>
  <c r="G160" i="4"/>
  <c r="G164" i="4"/>
  <c r="G163" i="4"/>
  <c r="G161" i="4"/>
  <c r="G162" i="4"/>
  <c r="F129" i="4" l="1"/>
  <c r="F130" i="4" s="1"/>
  <c r="F131" i="4" l="1"/>
  <c r="H110" i="4"/>
  <c r="H111" i="4" s="1"/>
  <c r="H112" i="4" l="1"/>
  <c r="H141" i="4"/>
  <c r="H142" i="4"/>
  <c r="H140" i="4"/>
  <c r="H139" i="4"/>
  <c r="H138" i="4"/>
  <c r="H135" i="4"/>
  <c r="H131" i="4"/>
  <c r="H133" i="4"/>
  <c r="H137" i="4"/>
  <c r="H132" i="4"/>
  <c r="H129" i="4"/>
  <c r="I129" i="4" s="1"/>
  <c r="H136" i="4"/>
  <c r="H134" i="4"/>
  <c r="H130" i="4"/>
  <c r="I130" i="4" s="1"/>
  <c r="H125" i="4"/>
  <c r="H121" i="4"/>
  <c r="H117" i="4"/>
  <c r="H128" i="4"/>
  <c r="I128" i="4" s="1"/>
  <c r="H124" i="4"/>
  <c r="H118" i="4"/>
  <c r="H114" i="4"/>
  <c r="H115" i="4"/>
  <c r="H127" i="4"/>
  <c r="H123" i="4"/>
  <c r="H119" i="4"/>
  <c r="H126" i="4"/>
  <c r="H122" i="4"/>
  <c r="H120" i="4"/>
  <c r="H116" i="4"/>
  <c r="H113" i="4"/>
  <c r="F132" i="4"/>
  <c r="I131" i="4"/>
  <c r="I132" i="4" l="1"/>
  <c r="F133" i="4"/>
  <c r="H144" i="4"/>
  <c r="H143" i="4"/>
  <c r="F107" i="4"/>
  <c r="I107" i="4" s="1"/>
  <c r="I106" i="4"/>
  <c r="F106" i="4"/>
  <c r="F108" i="4" l="1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49" i="4"/>
  <c r="H145" i="4"/>
  <c r="H151" i="4"/>
  <c r="H150" i="4"/>
  <c r="H146" i="4"/>
  <c r="H148" i="4"/>
  <c r="H147" i="4"/>
  <c r="F134" i="4"/>
  <c r="I133" i="4"/>
  <c r="I105" i="4"/>
  <c r="F135" i="4" l="1"/>
  <c r="I134" i="4"/>
  <c r="F111" i="4"/>
  <c r="F110" i="4"/>
  <c r="I110" i="4" s="1"/>
  <c r="F109" i="4"/>
  <c r="I109" i="4" s="1"/>
  <c r="I108" i="4"/>
  <c r="H101" i="4"/>
  <c r="H102" i="4" s="1"/>
  <c r="I111" i="4" l="1"/>
  <c r="F112" i="4"/>
  <c r="F136" i="4"/>
  <c r="I135" i="4"/>
  <c r="H103" i="4"/>
  <c r="H104" i="4" s="1"/>
  <c r="I136" i="4" l="1"/>
  <c r="F137" i="4"/>
  <c r="F113" i="4"/>
  <c r="I112" i="4"/>
  <c r="K3" i="5"/>
  <c r="I1" i="5"/>
  <c r="K4" i="5"/>
  <c r="F114" i="4" l="1"/>
  <c r="I113" i="4"/>
  <c r="F138" i="4"/>
  <c r="I137" i="4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F139" i="4" l="1"/>
  <c r="I138" i="4"/>
  <c r="I114" i="4"/>
  <c r="F115" i="4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4" i="9"/>
  <c r="B3" i="9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J1" i="8"/>
  <c r="G1" i="8"/>
  <c r="F1" i="8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1" i="7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C17" i="6"/>
  <c r="C18" i="6" s="1"/>
  <c r="B18" i="6" s="1"/>
  <c r="B16" i="6"/>
  <c r="C10" i="6"/>
  <c r="C11" i="6" s="1"/>
  <c r="B10" i="6"/>
  <c r="B9" i="6"/>
  <c r="C4" i="6"/>
  <c r="C5" i="6" s="1"/>
  <c r="B3" i="6"/>
  <c r="E1" i="6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" i="5" s="1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B10" i="4"/>
  <c r="B9" i="4"/>
  <c r="B8" i="4"/>
  <c r="B7" i="4"/>
  <c r="B6" i="4"/>
  <c r="B5" i="4"/>
  <c r="H4" i="4"/>
  <c r="B4" i="4"/>
  <c r="F10" i="3"/>
  <c r="G10" i="3" s="1"/>
  <c r="F9" i="3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116" i="4" l="1"/>
  <c r="I115" i="4"/>
  <c r="F140" i="4"/>
  <c r="J140" i="4"/>
  <c r="I139" i="4"/>
  <c r="C6" i="6"/>
  <c r="B5" i="6"/>
  <c r="B11" i="6"/>
  <c r="C12" i="6"/>
  <c r="B4" i="6"/>
  <c r="B17" i="6"/>
  <c r="F141" i="4" l="1"/>
  <c r="I140" i="4"/>
  <c r="F117" i="4"/>
  <c r="I116" i="4"/>
  <c r="B12" i="6"/>
  <c r="C13" i="6"/>
  <c r="C8" i="6"/>
  <c r="B8" i="6" s="1"/>
  <c r="C7" i="6"/>
  <c r="B7" i="6" s="1"/>
  <c r="B6" i="6"/>
  <c r="F118" i="4" l="1"/>
  <c r="I117" i="4"/>
  <c r="F143" i="4"/>
  <c r="F142" i="4"/>
  <c r="I142" i="4" s="1"/>
  <c r="I141" i="4"/>
  <c r="B13" i="6"/>
  <c r="C14" i="6"/>
  <c r="I118" i="4" l="1"/>
  <c r="F119" i="4"/>
  <c r="F144" i="4"/>
  <c r="I144" i="4" s="1"/>
  <c r="F145" i="4"/>
  <c r="I143" i="4"/>
  <c r="B14" i="6"/>
  <c r="C15" i="6"/>
  <c r="B15" i="6" s="1"/>
  <c r="F146" i="4" l="1"/>
  <c r="I145" i="4"/>
  <c r="F120" i="4"/>
  <c r="I119" i="4"/>
  <c r="F121" i="4" l="1"/>
  <c r="I120" i="4"/>
  <c r="I146" i="4"/>
  <c r="F147" i="4"/>
  <c r="F122" i="4" l="1"/>
  <c r="I121" i="4"/>
  <c r="F148" i="4"/>
  <c r="I147" i="4"/>
  <c r="F123" i="4" l="1"/>
  <c r="I122" i="4"/>
  <c r="I148" i="4"/>
  <c r="F149" i="4"/>
  <c r="F124" i="4" l="1"/>
  <c r="I123" i="4"/>
  <c r="F150" i="4"/>
  <c r="I149" i="4"/>
  <c r="I124" i="4" l="1"/>
  <c r="F125" i="4"/>
  <c r="F152" i="4"/>
  <c r="I150" i="4"/>
  <c r="F151" i="4"/>
  <c r="I151" i="4" s="1"/>
  <c r="I152" i="4" l="1"/>
  <c r="F153" i="4"/>
  <c r="F126" i="4"/>
  <c r="I125" i="4"/>
  <c r="F127" i="4" l="1"/>
  <c r="I126" i="4"/>
  <c r="I153" i="4"/>
  <c r="F154" i="4"/>
  <c r="J128" i="4" l="1"/>
  <c r="I127" i="4"/>
  <c r="I154" i="4"/>
  <c r="F155" i="4"/>
  <c r="I155" i="4" l="1"/>
  <c r="F156" i="4"/>
  <c r="I156" i="4" l="1"/>
  <c r="F157" i="4"/>
  <c r="I157" i="4" l="1"/>
  <c r="F158" i="4"/>
  <c r="I158" i="4" l="1"/>
  <c r="F159" i="4"/>
  <c r="I159" i="4" l="1"/>
  <c r="F160" i="4"/>
  <c r="I160" i="4" l="1"/>
  <c r="F161" i="4"/>
  <c r="I161" i="4" l="1"/>
  <c r="F162" i="4"/>
  <c r="I162" i="4" l="1"/>
  <c r="F163" i="4"/>
  <c r="I163" i="4" l="1"/>
  <c r="F164" i="4"/>
  <c r="F165" i="4" l="1"/>
  <c r="I164" i="4"/>
  <c r="F166" i="4" l="1"/>
  <c r="I165" i="4"/>
  <c r="I166" i="4" l="1"/>
  <c r="F167" i="4"/>
  <c r="I167" i="4" l="1"/>
  <c r="F168" i="4"/>
  <c r="F169" i="4" l="1"/>
  <c r="I169" i="4" s="1"/>
  <c r="I168" i="4"/>
</calcChain>
</file>

<file path=xl/sharedStrings.xml><?xml version="1.0" encoding="utf-8"?>
<sst xmlns="http://schemas.openxmlformats.org/spreadsheetml/2006/main" count="1647" uniqueCount="529">
  <si>
    <t>No.</t>
  </si>
  <si>
    <t>Item</t>
  </si>
  <si>
    <t>Date</t>
  </si>
  <si>
    <t>Refer</t>
  </si>
  <si>
    <t>Wedding Sài Gòn</t>
  </si>
  <si>
    <t>Friend Cấp 3</t>
  </si>
  <si>
    <t>Tố Như Fee</t>
  </si>
  <si>
    <t>Tien Phong Bank Loan</t>
  </si>
  <si>
    <t>Cost</t>
  </si>
  <si>
    <t>Prepare</t>
  </si>
  <si>
    <t>Refer</t>
  </si>
  <si>
    <t>Galaxy Tab 2</t>
  </si>
  <si>
    <t>Dự sinh</t>
  </si>
  <si>
    <t>MODEL</t>
  </si>
  <si>
    <t>GT-P3100</t>
  </si>
  <si>
    <t>IMEI</t>
  </si>
  <si>
    <t>352373/05/742156/7</t>
  </si>
  <si>
    <t>S/N</t>
  </si>
  <si>
    <t>RF1C91PD1WF</t>
  </si>
  <si>
    <t>Zendfone 5</t>
  </si>
  <si>
    <t>Date</t>
  </si>
  <si>
    <t>Task</t>
  </si>
  <si>
    <t>From</t>
  </si>
  <si>
    <t>To</t>
  </si>
  <si>
    <t>Done</t>
  </si>
  <si>
    <t>Note</t>
  </si>
  <si>
    <t>Thi FE</t>
  </si>
  <si>
    <t>Pending</t>
  </si>
  <si>
    <t>Nghiên cứu quy trình sinh em bé trong bệnh viện</t>
  </si>
  <si>
    <t>- Sinh ở bệnh viện?
- Sinh ở phòng khám tư?</t>
  </si>
  <si>
    <t>Mua giường</t>
  </si>
  <si>
    <t>Học và thi N5 tiếng Nhật</t>
  </si>
  <si>
    <t>Học và thi TOEIC</t>
  </si>
  <si>
    <t>Target 900</t>
  </si>
  <si>
    <t>Siêu âm 4D</t>
  </si>
  <si>
    <t>D:\Picture\20141120_AnhEmBe</t>
  </si>
  <si>
    <t>No</t>
  </si>
  <si>
    <t>No.</t>
  </si>
  <si>
    <t>Name</t>
  </si>
  <si>
    <t>Amount</t>
  </si>
  <si>
    <t>Date</t>
  </si>
  <si>
    <t>Account</t>
  </si>
  <si>
    <t>Note</t>
  </si>
  <si>
    <t>Init</t>
  </si>
  <si>
    <t>Zendfone 5</t>
  </si>
  <si>
    <t>Mua tại Cellphone Nguyễn Thái Học</t>
  </si>
  <si>
    <t>Máy tính bảng</t>
  </si>
  <si>
    <t>Sửa laptop</t>
  </si>
  <si>
    <t>Ăn cưới chị Thoa</t>
  </si>
  <si>
    <t>Nhà Hàng Đức Đạt gần cầu Chữ Y</t>
  </si>
  <si>
    <t>Bếp ga</t>
  </si>
  <si>
    <t>Mua ở cửa hàng trên đường Hoàng Hữu Nam</t>
  </si>
  <si>
    <t>Nạp card cho gà con</t>
  </si>
  <si>
    <t>Lãi thấu chi</t>
  </si>
  <si>
    <t>Đưa Gà con tiền ăn + tiền khám</t>
  </si>
  <si>
    <t>Cho Như tiền mua sách</t>
  </si>
  <si>
    <t>Tiền siêu âm 4D</t>
  </si>
  <si>
    <t>Rút tiền</t>
  </si>
  <si>
    <t>PBS quý 3 2014</t>
  </si>
  <si>
    <t>Nạp card</t>
  </si>
  <si>
    <t>1tr4 tiền nhà, tiền ăn 500k
Siêu thị 164k</t>
  </si>
  <si>
    <t>Cho như 200, tiền ăn 500k
Mua phích + ấm + bình nước: 153k</t>
  </si>
  <si>
    <t>Rút tiền</t>
  </si>
  <si>
    <t>Đưa Như 1600k tiền nhà + ăn</t>
  </si>
  <si>
    <t>Tiền mạng</t>
  </si>
  <si>
    <t>Phí sdhmuttl</t>
  </si>
  <si>
    <t>Lương tháng 11/2014</t>
  </si>
  <si>
    <t>No.</t>
  </si>
  <si>
    <t>Item</t>
  </si>
  <si>
    <t>Number</t>
  </si>
  <si>
    <t>Unit</t>
  </si>
  <si>
    <t>Cost</t>
  </si>
  <si>
    <t>Amount</t>
  </si>
  <si>
    <t>Note</t>
  </si>
  <si>
    <t>Áo sơ sinh</t>
  </si>
  <si>
    <t>Ok</t>
  </si>
  <si>
    <t>Tất tay</t>
  </si>
  <si>
    <t>Tất chân</t>
  </si>
  <si>
    <t>Cặp</t>
  </si>
  <si>
    <t>Mũ sơ sinh</t>
  </si>
  <si>
    <t>Gạc lau miệng</t>
  </si>
  <si>
    <t>Khăn tắm</t>
  </si>
  <si>
    <t>ok</t>
  </si>
  <si>
    <t>Khăn choàng</t>
  </si>
  <si>
    <t>ok</t>
  </si>
  <si>
    <t>Gạc băng rốn</t>
  </si>
  <si>
    <t>Tã chéo</t>
  </si>
  <si>
    <t>Tã vuông</t>
  </si>
  <si>
    <t>Chăn</t>
  </si>
  <si>
    <t>Áo len</t>
  </si>
  <si>
    <t>Gối ngang</t>
  </si>
  <si>
    <t>Gối lõm</t>
  </si>
  <si>
    <t>Bình sữa</t>
  </si>
  <si>
    <t>Bình</t>
  </si>
  <si>
    <t>Khăn voan che mặt</t>
  </si>
  <si>
    <t>Thau tắm</t>
  </si>
  <si>
    <t>Tấm lưới tắm</t>
  </si>
  <si>
    <t>Phấn rôm</t>
  </si>
  <si>
    <t>Hộp</t>
  </si>
  <si>
    <t>Ti giả</t>
  </si>
  <si>
    <t>Giỏ đựng quần áo</t>
  </si>
  <si>
    <t>Móc chùm</t>
  </si>
  <si>
    <t>Cọ rửa bình sữa + nước rửa</t>
  </si>
  <si>
    <t>Cái</t>
  </si>
  <si>
    <t>Nước giặt quần áo em bé</t>
  </si>
  <si>
    <t>Kem chống hăm</t>
  </si>
  <si>
    <t>Chai</t>
  </si>
  <si>
    <t>Khăn giấy vuông</t>
  </si>
  <si>
    <t>Hộp</t>
  </si>
  <si>
    <t>No.</t>
  </si>
  <si>
    <t>Date</t>
  </si>
  <si>
    <t>Dư nợ</t>
  </si>
  <si>
    <t>Lãi</t>
  </si>
  <si>
    <t>Note</t>
  </si>
  <si>
    <t>Total</t>
  </si>
  <si>
    <t>No.</t>
  </si>
  <si>
    <t>Name</t>
  </si>
  <si>
    <t>Amount</t>
  </si>
  <si>
    <t>Date</t>
  </si>
  <si>
    <t>Note</t>
  </si>
  <si>
    <t>Học phí HK I</t>
  </si>
  <si>
    <t>Bảo hiểm</t>
  </si>
  <si>
    <t>Thư viện</t>
  </si>
  <si>
    <t>Sách vở + Bút</t>
  </si>
  <si>
    <t>Áo đồng phục</t>
  </si>
  <si>
    <t>Cặp</t>
  </si>
  <si>
    <t>Tiền ăn tối tháng 10/2014</t>
  </si>
  <si>
    <t>Tiền ăn sáng + trưa (Tuần 1) tháng 10/2014</t>
  </si>
  <si>
    <t>Kính mắt</t>
  </si>
  <si>
    <t>Tiền nhà tháng 10+11</t>
  </si>
  <si>
    <t>Tiền ăn</t>
  </si>
  <si>
    <t>No.</t>
  </si>
  <si>
    <t>Tên</t>
  </si>
  <si>
    <t>Sđt</t>
  </si>
  <si>
    <t>Group</t>
  </si>
  <si>
    <t>Địa chỉ</t>
  </si>
  <si>
    <t>Thiệp</t>
  </si>
  <si>
    <t>Status</t>
  </si>
  <si>
    <t>Will call</t>
  </si>
  <si>
    <t>Facebook</t>
  </si>
  <si>
    <t>Amount</t>
  </si>
  <si>
    <t>Cô Thanh</t>
  </si>
  <si>
    <t>Dượng Hiền + Cô Thúy</t>
  </si>
  <si>
    <t>Chị Vân</t>
  </si>
  <si>
    <t>Cô Dậu</t>
  </si>
  <si>
    <t>Cô Bé</t>
  </si>
  <si>
    <t>Bác Minh + Bác gái</t>
  </si>
  <si>
    <t>Cu Lỳ</t>
  </si>
  <si>
    <t>Cô Tư</t>
  </si>
  <si>
    <t>Cô Tâm</t>
  </si>
  <si>
    <t>Bác Ba gái</t>
  </si>
  <si>
    <t>Chị Mẫu Đơn + Anh Thi</t>
  </si>
  <si>
    <t>Chị Tiền</t>
  </si>
  <si>
    <t>Thím Tùng</t>
  </si>
  <si>
    <t>Anh Nhật</t>
  </si>
  <si>
    <t>Anh Cường</t>
  </si>
  <si>
    <t>Anh Dương</t>
  </si>
  <si>
    <t>Gia đình</t>
  </si>
  <si>
    <t>NgocVT1</t>
  </si>
  <si>
    <t>DungNQ</t>
  </si>
  <si>
    <t>DungTM3</t>
  </si>
  <si>
    <t>ThinhTP</t>
  </si>
  <si>
    <t>HuyNA2</t>
  </si>
  <si>
    <t>TriTN1</t>
  </si>
  <si>
    <t>HuanPC</t>
  </si>
  <si>
    <t>NhungTTH2</t>
  </si>
  <si>
    <t>HuongHTT6</t>
  </si>
  <si>
    <t>HaiPT5</t>
  </si>
  <si>
    <t>VietTQ4</t>
  </si>
  <si>
    <t>NhutTH</t>
  </si>
  <si>
    <t>DienNQ</t>
  </si>
  <si>
    <t>TuongTM</t>
  </si>
  <si>
    <t>ChuongTV</t>
  </si>
  <si>
    <t>NgocLN</t>
  </si>
  <si>
    <t>HieuDT5</t>
  </si>
  <si>
    <t>DoanNP</t>
  </si>
  <si>
    <t>BaoVQ</t>
  </si>
  <si>
    <t>HanhVTB</t>
  </si>
  <si>
    <t>PhuocMT</t>
  </si>
  <si>
    <t>AnNVT</t>
  </si>
  <si>
    <t>AP</t>
  </si>
  <si>
    <t>QuocTP + Vợ</t>
  </si>
  <si>
    <t>SamLH + Bồ</t>
  </si>
  <si>
    <t>DatLT3</t>
  </si>
  <si>
    <t>NhutLQ</t>
  </si>
  <si>
    <t>ThanhTH1</t>
  </si>
  <si>
    <t>HoangNP5</t>
  </si>
  <si>
    <t>VietTQ7</t>
  </si>
  <si>
    <t>ThaoHP</t>
  </si>
  <si>
    <t>QuangVD2</t>
  </si>
  <si>
    <t>HuyDX4</t>
  </si>
  <si>
    <t>DaiTQ1</t>
  </si>
  <si>
    <t>HungLD2</t>
  </si>
  <si>
    <t>ThuyetDN</t>
  </si>
  <si>
    <t>x</t>
  </si>
  <si>
    <t>SonDT + Vợ</t>
  </si>
  <si>
    <t>BinhLV2</t>
  </si>
  <si>
    <t>NhanDTT</t>
  </si>
  <si>
    <t>NextGen</t>
  </si>
  <si>
    <t>ThaiLV</t>
  </si>
  <si>
    <t>ToanPQ2</t>
  </si>
  <si>
    <t>HungLM1</t>
  </si>
  <si>
    <t>NguyenPTM</t>
  </si>
  <si>
    <t>SonDTT</t>
  </si>
  <si>
    <t>HieuLC1</t>
  </si>
  <si>
    <t>QuangTD2</t>
  </si>
  <si>
    <t>VinhPN2</t>
  </si>
  <si>
    <t>HuynhPTT</t>
  </si>
  <si>
    <t>DienND</t>
  </si>
  <si>
    <t>PhuocNQ</t>
  </si>
  <si>
    <t>DuongNT13</t>
  </si>
  <si>
    <t>PhongNH6</t>
  </si>
  <si>
    <t>NguyenLT2</t>
  </si>
  <si>
    <t>HuyTN</t>
  </si>
  <si>
    <t>NhatTT2</t>
  </si>
  <si>
    <t>HungNT23</t>
  </si>
  <si>
    <t>HienPQ</t>
  </si>
  <si>
    <t>TSUS</t>
  </si>
  <si>
    <t>TienTTT</t>
  </si>
  <si>
    <t>iIS</t>
  </si>
  <si>
    <t>ThienTN + Yến</t>
  </si>
  <si>
    <t>TuanP</t>
  </si>
  <si>
    <t>ChanhTT</t>
  </si>
  <si>
    <t>DuyPK</t>
  </si>
  <si>
    <t>KienPT</t>
  </si>
  <si>
    <t>HaPT7</t>
  </si>
  <si>
    <t>KhoiDN</t>
  </si>
  <si>
    <t>ThaoHM</t>
  </si>
  <si>
    <t>LinhNT</t>
  </si>
  <si>
    <t>LongTT4</t>
  </si>
  <si>
    <t>TienTV</t>
  </si>
  <si>
    <t>NguyenTDK2</t>
  </si>
  <si>
    <t>DongHNM</t>
  </si>
  <si>
    <t>Fresher</t>
  </si>
  <si>
    <t>KhoaCD</t>
  </si>
  <si>
    <t>ĐH</t>
  </si>
  <si>
    <t>Trần Công</t>
  </si>
  <si>
    <t>ĐH</t>
  </si>
  <si>
    <t>TrieuLDT + Vợ</t>
  </si>
  <si>
    <t>ĐH</t>
  </si>
  <si>
    <t>NhanNT</t>
  </si>
  <si>
    <t>ĐH</t>
  </si>
  <si>
    <t>DanDT</t>
  </si>
  <si>
    <t>ĐH</t>
  </si>
  <si>
    <t>DaiDQ</t>
  </si>
  <si>
    <t>ĐH</t>
  </si>
  <si>
    <t>DaiNN</t>
  </si>
  <si>
    <t>ĐH</t>
  </si>
  <si>
    <t>HuyBN</t>
  </si>
  <si>
    <t>ĐH</t>
  </si>
  <si>
    <t>Bùi Thành Nguyên</t>
  </si>
  <si>
    <t>ĐH</t>
  </si>
  <si>
    <t>NG</t>
  </si>
  <si>
    <t>TanNM3</t>
  </si>
  <si>
    <t>ĐH</t>
  </si>
  <si>
    <t>Bùi Trọng Nghĩa</t>
  </si>
  <si>
    <t>ĐH</t>
  </si>
  <si>
    <t>Tiến</t>
  </si>
  <si>
    <t>ĐH</t>
  </si>
  <si>
    <t>Huỳnh Hoàng Lâm</t>
  </si>
  <si>
    <t>ĐH</t>
  </si>
  <si>
    <t>Lâm Phạm</t>
  </si>
  <si>
    <t>Xóm</t>
  </si>
  <si>
    <t>Minh Thắng</t>
  </si>
  <si>
    <t>Xóm</t>
  </si>
  <si>
    <t>Nhật Quang</t>
  </si>
  <si>
    <t>Xóm</t>
  </si>
  <si>
    <t>Trường Giang + Thảo</t>
  </si>
  <si>
    <t>Xóm</t>
  </si>
  <si>
    <t>?</t>
  </si>
  <si>
    <t>LongPB + Bồ</t>
  </si>
  <si>
    <t>Xóm</t>
  </si>
  <si>
    <t>Dưỡng + Trang</t>
  </si>
  <si>
    <t>Xóm</t>
  </si>
  <si>
    <t>Nhân + An</t>
  </si>
  <si>
    <t>Xóm</t>
  </si>
  <si>
    <t>LinhHV</t>
  </si>
  <si>
    <t>Xóm</t>
  </si>
  <si>
    <t>OK</t>
  </si>
  <si>
    <t>x</t>
  </si>
  <si>
    <t>VuTQ</t>
  </si>
  <si>
    <t>Tường Hân</t>
  </si>
  <si>
    <t>Ngọc</t>
  </si>
  <si>
    <t>Toàn + Bảo</t>
  </si>
  <si>
    <t>Đức Trung</t>
  </si>
  <si>
    <t>Anh Dũng</t>
  </si>
  <si>
    <t>Quân</t>
  </si>
  <si>
    <t>Vũ Phong</t>
  </si>
  <si>
    <t>Thục Trinh</t>
  </si>
  <si>
    <t>Đăng Nguyên</t>
  </si>
  <si>
    <t>Tiến</t>
  </si>
  <si>
    <t>Khôi Nguyên + bồ</t>
  </si>
  <si>
    <t>Văn Võ</t>
  </si>
  <si>
    <t>Lê Hồng Công</t>
  </si>
  <si>
    <t>Hồ Tuấn Vũ</t>
  </si>
  <si>
    <t>Hiếu gà</t>
  </si>
  <si>
    <t>Anh Tí</t>
  </si>
  <si>
    <t>Chú Độ Cô Thanh (Tâm Đức)</t>
  </si>
  <si>
    <t>Ông bà chủ</t>
  </si>
  <si>
    <t>Hạnh</t>
  </si>
  <si>
    <t>Vạn + Lan Anh</t>
  </si>
  <si>
    <t>Minh Thành + Bé</t>
  </si>
  <si>
    <t>Nguyễn Văn Minh</t>
  </si>
  <si>
    <t>Xóm</t>
  </si>
  <si>
    <t>NG</t>
  </si>
  <si>
    <t>Chị Nhàn</t>
  </si>
  <si>
    <t>Chị Lệ</t>
  </si>
  <si>
    <t>OK</t>
  </si>
  <si>
    <t>Diệu Huyền</t>
  </si>
  <si>
    <t>Other</t>
  </si>
  <si>
    <t>Tố Quyên</t>
  </si>
  <si>
    <t>Hằng</t>
  </si>
  <si>
    <t>Minh Hiển</t>
  </si>
  <si>
    <t>Thạch</t>
  </si>
  <si>
    <t>Thư</t>
  </si>
  <si>
    <t>Gấm</t>
  </si>
  <si>
    <t>Quý</t>
  </si>
  <si>
    <t>Bé Duyên</t>
  </si>
  <si>
    <t>Bảo Quyên</t>
  </si>
  <si>
    <t>Chị Phượng</t>
  </si>
  <si>
    <t>Anh Hiếu Già</t>
  </si>
  <si>
    <t>Chị Hoàng Anh (Chị Linh)</t>
  </si>
  <si>
    <t>An Vũ</t>
  </si>
  <si>
    <t>Đặng Vũ</t>
  </si>
  <si>
    <t>PhuongHM1</t>
  </si>
  <si>
    <t>FSU15</t>
  </si>
  <si>
    <t>Dương</t>
  </si>
  <si>
    <t>Huỳnh Công Định</t>
  </si>
  <si>
    <t>ĐH</t>
  </si>
  <si>
    <t>EMS</t>
  </si>
  <si>
    <t>Chị Kim</t>
  </si>
  <si>
    <t>ThienTH</t>
  </si>
  <si>
    <t>Fresher</t>
  </si>
  <si>
    <t>Nguyễn Đạt</t>
  </si>
  <si>
    <t>Xóm trọ</t>
  </si>
  <si>
    <t>Anh Chung</t>
  </si>
  <si>
    <t>Long Sang</t>
  </si>
  <si>
    <t>Bạn Gà con</t>
  </si>
  <si>
    <t>Lê Nguyễn</t>
  </si>
  <si>
    <t>Y Ngọc</t>
  </si>
  <si>
    <t>HauLL</t>
  </si>
  <si>
    <t>Fresher</t>
  </si>
  <si>
    <t>Thuận</t>
  </si>
  <si>
    <t>Ngọc Khánh</t>
  </si>
  <si>
    <t>Bạn Gà con</t>
  </si>
  <si>
    <t>Chẹc</t>
  </si>
  <si>
    <t>Xóm trọ</t>
  </si>
  <si>
    <t>Bác Úy</t>
  </si>
  <si>
    <t>Bác Tam</t>
  </si>
  <si>
    <t>Gia đình</t>
  </si>
  <si>
    <t>Tiến Đạt</t>
  </si>
  <si>
    <t>Kiên</t>
  </si>
  <si>
    <t>TuanCV</t>
  </si>
  <si>
    <t>x</t>
  </si>
  <si>
    <t>?</t>
  </si>
  <si>
    <t>No.</t>
  </si>
  <si>
    <t>Name</t>
  </si>
  <si>
    <t>Địa chỉ</t>
  </si>
  <si>
    <t>Phone number</t>
  </si>
  <si>
    <t>Status</t>
  </si>
  <si>
    <t>Thiệp</t>
  </si>
  <si>
    <t>Anh Rịa Chú Hùng</t>
  </si>
  <si>
    <t>Lê Quang Bình</t>
  </si>
  <si>
    <t>Quang Phú</t>
  </si>
  <si>
    <t>Không</t>
  </si>
  <si>
    <t>Cô Hoàng Anh</t>
  </si>
  <si>
    <t>Bắc Lý</t>
  </si>
  <si>
    <t>Có</t>
  </si>
  <si>
    <t>hồng chuyên</t>
  </si>
  <si>
    <t>Mai Tất Đạt</t>
  </si>
  <si>
    <t>Hải Thành</t>
  </si>
  <si>
    <t>Trần Thế Anh</t>
  </si>
  <si>
    <t>Bằng Béo</t>
  </si>
  <si>
    <t>Trang</t>
  </si>
  <si>
    <t>Phượng</t>
  </si>
  <si>
    <t>Lưu Trọng Hoàng</t>
  </si>
  <si>
    <t>Minh Chung</t>
  </si>
  <si>
    <t>Quốc Huy</t>
  </si>
  <si>
    <t>Diệp Ngọc Thành</t>
  </si>
  <si>
    <t>Trần Đình Hòa</t>
  </si>
  <si>
    <t>K</t>
  </si>
  <si>
    <t>Lâm Duy Thành</t>
  </si>
  <si>
    <t>k</t>
  </si>
  <si>
    <t>Giang còi</t>
  </si>
  <si>
    <t>Nguyễn Lưu Hoàng</t>
  </si>
  <si>
    <t>Trần Bảo Thắng</t>
  </si>
  <si>
    <t>Lý Nam</t>
  </si>
  <si>
    <t>Hoàng Quân</t>
  </si>
  <si>
    <t>Traần Thanh Long</t>
  </si>
  <si>
    <t>Hải Nam</t>
  </si>
  <si>
    <t>NG</t>
  </si>
  <si>
    <t>Đặng Nhật Quang</t>
  </si>
  <si>
    <t>Lưu Đức Huy</t>
  </si>
  <si>
    <t>Phạm Hoàng Việt</t>
  </si>
  <si>
    <t>Vũ</t>
  </si>
  <si>
    <t>Phạm Trà My</t>
  </si>
  <si>
    <t>Vân Anh</t>
  </si>
  <si>
    <t>Hòa</t>
  </si>
  <si>
    <t>Huyền</t>
  </si>
  <si>
    <t>Tuấn</t>
  </si>
  <si>
    <t>Trần Thị Phương</t>
  </si>
  <si>
    <t>OK</t>
  </si>
  <si>
    <t>Giang</t>
  </si>
  <si>
    <t>Done</t>
  </si>
  <si>
    <t>Yes</t>
  </si>
  <si>
    <t>No</t>
  </si>
  <si>
    <t>Pending</t>
  </si>
  <si>
    <t>Cho Linh mượn</t>
  </si>
  <si>
    <t>Prepare plan for next period</t>
  </si>
  <si>
    <t>Học tiếng Nhật</t>
  </si>
  <si>
    <t>7h00</t>
  </si>
  <si>
    <t>9h00</t>
  </si>
  <si>
    <t>Học tiếng Anh</t>
  </si>
  <si>
    <t>Học FE</t>
  </si>
  <si>
    <t>D/W</t>
  </si>
  <si>
    <t>Actual</t>
  </si>
  <si>
    <t>Tiền nộp Gà con + Tiền khám tháng 11</t>
  </si>
  <si>
    <t>Nạp tiền đt</t>
  </si>
  <si>
    <t>Mua đồ cho con</t>
  </si>
  <si>
    <t>Đóng tiền nha 1400k</t>
  </si>
  <si>
    <t>Tiền vé tàu tết 2015</t>
  </si>
  <si>
    <t>Linh trả</t>
  </si>
  <si>
    <t>Học phí HK 2</t>
  </si>
  <si>
    <t>Tân cho mượn</t>
  </si>
  <si>
    <t>Lương tháng 12/2014</t>
  </si>
  <si>
    <t>Trả Tân</t>
  </si>
  <si>
    <t>Siêu thị</t>
  </si>
  <si>
    <t>Tiền cưới Huyền</t>
  </si>
  <si>
    <t>Lương tháng 13/2014 đợt 2</t>
  </si>
  <si>
    <t>Tiền ăn 21-27/12</t>
  </si>
  <si>
    <t>Tiền nhà tháng 11 + 12/2014</t>
  </si>
  <si>
    <t>Mua game Awesomenaut</t>
  </si>
  <si>
    <t>Tiền công đoàn FSOFT mừng kết hôn</t>
  </si>
  <si>
    <t>Tiền ăn + cắm trại</t>
  </si>
  <si>
    <t>Lương tháng 01/2015</t>
  </si>
  <si>
    <t>Update</t>
  </si>
  <si>
    <t>Học phí tiếng nhật 12/2014 01/2015</t>
  </si>
  <si>
    <t>Ví</t>
  </si>
  <si>
    <t>BIDV</t>
  </si>
  <si>
    <t>Reset</t>
  </si>
  <si>
    <t>Bánh bao</t>
  </si>
  <si>
    <t>Hủ tiếu + Trứng</t>
  </si>
  <si>
    <t>Đậu hủ</t>
  </si>
  <si>
    <t>Kem</t>
  </si>
  <si>
    <t>Tiền khám</t>
  </si>
  <si>
    <t>Tạm ứng</t>
  </si>
  <si>
    <t>Sữa + Bánh mì</t>
  </si>
  <si>
    <t>Tã người già</t>
  </si>
  <si>
    <t>Sữa Dielac</t>
  </si>
  <si>
    <t>Ăn uống</t>
  </si>
  <si>
    <t>Bô</t>
  </si>
  <si>
    <t>Taxi</t>
  </si>
  <si>
    <t>Giò</t>
  </si>
  <si>
    <t>Gạc rốn</t>
  </si>
  <si>
    <t>Cơm trưa</t>
  </si>
  <si>
    <t>Cơm tối</t>
  </si>
  <si>
    <t>Khăn ướt</t>
  </si>
  <si>
    <t>Cho Như</t>
  </si>
  <si>
    <t>Đưa mẹ</t>
  </si>
  <si>
    <t>Ăn sáng</t>
  </si>
  <si>
    <t>Ăn trưa</t>
  </si>
  <si>
    <t>Ăn tối</t>
  </si>
  <si>
    <t>Gửi xe</t>
  </si>
  <si>
    <t>Giấy VS</t>
  </si>
  <si>
    <t>Rửa xe</t>
  </si>
  <si>
    <t>Chăn nhung + khăn ướt</t>
  </si>
  <si>
    <t>Tiêu lặt vặt</t>
  </si>
  <si>
    <t>Mít</t>
  </si>
  <si>
    <t>Xăng</t>
  </si>
  <si>
    <t>Bưởi + Rau câu</t>
  </si>
  <si>
    <t>Mùng + Tả chéo</t>
  </si>
  <si>
    <t>Thay nhớt</t>
  </si>
  <si>
    <t>Sách cho Như</t>
  </si>
  <si>
    <t>Gạo + Dầu ăn</t>
  </si>
  <si>
    <t>Bàn phím mới</t>
  </si>
  <si>
    <t>Thức ăn</t>
  </si>
  <si>
    <t>Bắp + Chè</t>
  </si>
  <si>
    <t>Lãi BIDV</t>
  </si>
  <si>
    <t>Rút tiền BIDV</t>
  </si>
  <si>
    <t>Tiền phòng tháng 02/2015</t>
  </si>
  <si>
    <t>Trái cây</t>
  </si>
  <si>
    <t>Xà phòng + khăn giấy</t>
  </si>
  <si>
    <t>Nước ngọt</t>
  </si>
  <si>
    <t>Tiền mạng a Khê</t>
  </si>
  <si>
    <t>Đổ xăng</t>
  </si>
  <si>
    <t>Link</t>
  </si>
  <si>
    <t>https://www.dropbox.com</t>
  </si>
  <si>
    <t>http://www.thongtincongnghe.com/</t>
  </si>
  <si>
    <t>http://bitvn.org/</t>
  </si>
  <si>
    <t>http://truongton.net/</t>
  </si>
  <si>
    <t>https://github.com/</t>
  </si>
  <si>
    <t>https://tiki.vn</t>
  </si>
  <si>
    <t>http://www.vinabook.com/</t>
  </si>
  <si>
    <t>https://account.live.com/</t>
  </si>
  <si>
    <t>https://mail.google.com</t>
  </si>
  <si>
    <t>Not change</t>
  </si>
  <si>
    <t>http://us.battle.net/</t>
  </si>
  <si>
    <t>https://wordpress.com</t>
  </si>
  <si>
    <t>https://www.facebook.com</t>
  </si>
  <si>
    <t>Danh sách đá banh</t>
  </si>
  <si>
    <t>Nguyên</t>
  </si>
  <si>
    <t>A Sâm</t>
  </si>
  <si>
    <t>Tooc</t>
  </si>
  <si>
    <t>Tí</t>
  </si>
  <si>
    <t>Sun</t>
  </si>
  <si>
    <t>Ben</t>
  </si>
  <si>
    <t>Dưỡng</t>
  </si>
  <si>
    <t>Khôi Nguyên</t>
  </si>
  <si>
    <t>Hùng</t>
  </si>
  <si>
    <t>Hiếu</t>
  </si>
  <si>
    <t>Tứ</t>
  </si>
  <si>
    <t>Linh</t>
  </si>
  <si>
    <t>Đạt</t>
  </si>
  <si>
    <t>20/04/2015</t>
  </si>
  <si>
    <t>Lương tháng 04/2015</t>
  </si>
  <si>
    <t>Đưa Gà con</t>
  </si>
  <si>
    <t>Ổ cắm</t>
  </si>
  <si>
    <t>Ăn vặt</t>
  </si>
  <si>
    <t>21/04/2015</t>
  </si>
  <si>
    <t>Bánh xèo</t>
  </si>
  <si>
    <t>22/04/2015</t>
  </si>
  <si>
    <t>Chuyển khoản cho Tân</t>
  </si>
  <si>
    <t>Đóng Học phí tiếng nhật</t>
  </si>
  <si>
    <t>Ăn sáng (bánh cuốn)</t>
  </si>
  <si>
    <t>23/04/2015</t>
  </si>
  <si>
    <t>Mua mực rim từ a Quốc</t>
  </si>
  <si>
    <t>Trả a Đại</t>
  </si>
  <si>
    <t>Mua xe đẩy</t>
  </si>
  <si>
    <t>24/04/2015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</si>
</sst>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[$]d/m/yyyy;@"/>
    <numFmt numFmtId="166" formatCode="#,##0\ [$₫-42A];[Red]#,##0\ [$₫-42A]"/>
    <numFmt numFmtId="167" formatCode="#,##0\ [$₫-42A]"/>
    <numFmt numFmtId="168" formatCode="[$]dd/mm/yyyy;@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sz val="8"/>
      <color rgb="FF000000"/>
      <name val="Arial"/>
    </font>
    <font>
      <b/>
      <sz val="11"/>
      <color rgb="FFFF0000"/>
      <name val="Calibri"/>
    </font>
    <font>
      <sz val="11"/>
      <color rgb="FF000000"/>
      <name val="Calibri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A5B6CA"/>
      </patternFill>
    </fill>
    <fill>
      <patternFill patternType="solid">
        <fgColor rgb="FFFABF8F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Alignment="1">
      <alignment horizontal="left"/>
    </xf>
    <xf numFmtId="165" fontId="2" fillId="0" borderId="0" xfId="0" applyNumberFormat="1" applyFont="1" applyAlignment="1"/>
    <xf numFmtId="0" fontId="4" fillId="3" borderId="1" xfId="0" applyFont="1" applyFill="1" applyBorder="1" applyAlignment="1"/>
    <xf numFmtId="165" fontId="4" fillId="3" borderId="1" xfId="0" applyNumberFormat="1" applyFont="1" applyFill="1" applyBorder="1" applyAlignment="1"/>
    <xf numFmtId="165" fontId="2" fillId="0" borderId="1" xfId="0" applyNumberFormat="1" applyFont="1" applyBorder="1" applyAlignment="1"/>
    <xf numFmtId="0" fontId="3" fillId="0" borderId="1" xfId="0" applyFont="1" applyBorder="1" applyAlignment="1"/>
    <xf numFmtId="0" fontId="6" fillId="0" borderId="0" xfId="0" applyFont="1" applyAlignment="1"/>
    <xf numFmtId="166" fontId="6" fillId="0" borderId="0" xfId="0" applyNumberFormat="1" applyFont="1" applyAlignment="1"/>
    <xf numFmtId="165" fontId="6" fillId="0" borderId="0" xfId="0" applyNumberFormat="1" applyFont="1" applyAlignment="1"/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/>
    <xf numFmtId="166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0" xfId="0" applyNumberFormat="1" applyFont="1" applyAlignment="1"/>
    <xf numFmtId="167" fontId="2" fillId="0" borderId="1" xfId="0" applyNumberFormat="1" applyFont="1" applyBorder="1" applyAlignment="1"/>
    <xf numFmtId="167" fontId="4" fillId="3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65" fontId="2" fillId="0" borderId="1" xfId="0" applyNumberFormat="1" applyFont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2" fillId="0" borderId="4" xfId="0" applyFont="1" applyBorder="1" applyAlignment="1"/>
    <xf numFmtId="167" fontId="2" fillId="0" borderId="4" xfId="0" applyNumberFormat="1" applyFont="1" applyBorder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7" fontId="2" fillId="0" borderId="0" xfId="0" applyNumberFormat="1" applyFont="1" applyAlignment="1"/>
    <xf numFmtId="0" fontId="2" fillId="0" borderId="1" xfId="0" applyFont="1" applyBorder="1" applyAlignment="1">
      <alignment wrapText="1"/>
    </xf>
    <xf numFmtId="0" fontId="2" fillId="0" borderId="5" xfId="0" applyFont="1" applyFill="1" applyBorder="1" applyAlignment="1"/>
    <xf numFmtId="167" fontId="2" fillId="0" borderId="5" xfId="0" applyNumberFormat="1" applyFont="1" applyFill="1" applyBorder="1" applyAlignment="1"/>
    <xf numFmtId="164" fontId="2" fillId="0" borderId="7" xfId="0" applyNumberFormat="1" applyFont="1" applyBorder="1" applyAlignment="1">
      <alignment horizontal="left" vertical="top" wrapText="1"/>
    </xf>
    <xf numFmtId="164" fontId="4" fillId="2" borderId="8" xfId="0" applyNumberFormat="1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4" fillId="0" borderId="5" xfId="0" applyFont="1" applyFill="1" applyBorder="1" applyAlignment="1"/>
    <xf numFmtId="167" fontId="0" fillId="0" borderId="0" xfId="0" applyNumberFormat="1"/>
    <xf numFmtId="0" fontId="4" fillId="2" borderId="3" xfId="0" applyFont="1" applyFill="1" applyBorder="1" applyAlignment="1">
      <alignment horizontal="center"/>
    </xf>
    <xf numFmtId="167" fontId="4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2" fillId="0" borderId="1" xfId="0" applyNumberFormat="1" applyFont="1" applyBorder="1" applyAlignment="1"/>
    <xf numFmtId="0" fontId="7" fillId="0" borderId="1" xfId="0" applyFont="1" applyBorder="1" applyAlignment="1"/>
    <xf numFmtId="0" fontId="0" fillId="0" borderId="6" xfId="0" applyBorder="1"/>
    <xf numFmtId="0" fontId="8" fillId="0" borderId="6" xfId="1" applyBorder="1"/>
    <xf numFmtId="0" fontId="0" fillId="4" borderId="6" xfId="0" applyFill="1" applyBorder="1"/>
    <xf numFmtId="0" fontId="8" fillId="4" borderId="6" xfId="1" applyFill="1" applyBorder="1"/>
    <xf numFmtId="0" fontId="2" fillId="4" borderId="1" xfId="0" applyFont="1" applyFill="1" applyBorder="1" applyAlignment="1"/>
    <xf numFmtId="167" fontId="2" fillId="4" borderId="1" xfId="0" applyNumberFormat="1" applyFont="1" applyFill="1" applyBorder="1" applyAlignment="1"/>
    <xf numFmtId="168" fontId="2" fillId="4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.live.com/" TargetMode="External"/><Relationship Id="rId3" Type="http://schemas.openxmlformats.org/officeDocument/2006/relationships/hyperlink" Target="http://bitvn.org/" TargetMode="External"/><Relationship Id="rId7" Type="http://schemas.openxmlformats.org/officeDocument/2006/relationships/hyperlink" Target="http://www.vinabook.com/" TargetMode="External"/><Relationship Id="rId12" Type="http://schemas.openxmlformats.org/officeDocument/2006/relationships/hyperlink" Target="https://www.facebook.com/" TargetMode="External"/><Relationship Id="rId2" Type="http://schemas.openxmlformats.org/officeDocument/2006/relationships/hyperlink" Target="http://www.thongtincongnghe.com/" TargetMode="External"/><Relationship Id="rId1" Type="http://schemas.openxmlformats.org/officeDocument/2006/relationships/hyperlink" Target="https://www.dropbox.com/" TargetMode="External"/><Relationship Id="rId6" Type="http://schemas.openxmlformats.org/officeDocument/2006/relationships/hyperlink" Target="https://tiki.vn/" TargetMode="External"/><Relationship Id="rId11" Type="http://schemas.openxmlformats.org/officeDocument/2006/relationships/hyperlink" Target="https://wordpress.com/" TargetMode="External"/><Relationship Id="rId5" Type="http://schemas.openxmlformats.org/officeDocument/2006/relationships/hyperlink" Target="https://github.com/" TargetMode="External"/><Relationship Id="rId10" Type="http://schemas.openxmlformats.org/officeDocument/2006/relationships/hyperlink" Target="http://us.battle.net/" TargetMode="External"/><Relationship Id="rId4" Type="http://schemas.openxmlformats.org/officeDocument/2006/relationships/hyperlink" Target="http://truongton.net/" TargetMode="External"/><Relationship Id="rId9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2"/>
  <sheetViews>
    <sheetView workbookViewId="0">
      <selection activeCell="E7" sqref="E7"/>
    </sheetView>
  </sheetViews>
  <sheetFormatPr defaultRowHeight="15" x14ac:dyDescent="0.25"/>
  <cols>
    <col min="2" max="2" width="4.5703125" style="28" customWidth="1"/>
    <col min="3" max="3" width="21.7109375" customWidth="1"/>
    <col min="4" max="4" width="11.140625" style="15" customWidth="1"/>
  </cols>
  <sheetData>
    <row r="2" spans="2:5" x14ac:dyDescent="0.25">
      <c r="B2" s="23" t="s">
        <v>0</v>
      </c>
      <c r="C2" s="16" t="s">
        <v>1</v>
      </c>
      <c r="D2" s="17" t="s">
        <v>2</v>
      </c>
      <c r="E2" s="16" t="s">
        <v>3</v>
      </c>
    </row>
    <row r="3" spans="2:5" x14ac:dyDescent="0.25">
      <c r="B3" s="29">
        <f t="shared" ref="B3:B49" si="0">IF(C3="","",ROW()-ROW($B$2))</f>
        <v>1</v>
      </c>
      <c r="C3" s="1" t="s">
        <v>4</v>
      </c>
      <c r="D3" s="18">
        <v>41873</v>
      </c>
      <c r="E3" s="19" t="s">
        <v>10</v>
      </c>
    </row>
    <row r="4" spans="2:5" x14ac:dyDescent="0.25">
      <c r="B4" s="29">
        <f t="shared" si="0"/>
        <v>2</v>
      </c>
      <c r="C4" s="12" t="s">
        <v>5</v>
      </c>
      <c r="D4" s="18">
        <v>41873</v>
      </c>
      <c r="E4" s="19" t="s">
        <v>10</v>
      </c>
    </row>
    <row r="5" spans="2:5" x14ac:dyDescent="0.25">
      <c r="B5" s="29">
        <f t="shared" si="0"/>
        <v>3</v>
      </c>
      <c r="C5" s="12" t="s">
        <v>6</v>
      </c>
      <c r="D5" s="18">
        <v>41924</v>
      </c>
      <c r="E5" s="19" t="s">
        <v>10</v>
      </c>
    </row>
    <row r="6" spans="2:5" x14ac:dyDescent="0.25">
      <c r="B6" s="29">
        <f t="shared" si="0"/>
        <v>4</v>
      </c>
      <c r="C6" s="12" t="s">
        <v>7</v>
      </c>
      <c r="D6" s="18">
        <v>41924</v>
      </c>
      <c r="E6" s="19" t="s">
        <v>10</v>
      </c>
    </row>
    <row r="7" spans="2:5" x14ac:dyDescent="0.25">
      <c r="B7" s="29">
        <f t="shared" si="0"/>
        <v>5</v>
      </c>
      <c r="C7" s="12" t="s">
        <v>8</v>
      </c>
      <c r="D7" s="18">
        <v>41936</v>
      </c>
      <c r="E7" s="19" t="s">
        <v>10</v>
      </c>
    </row>
    <row r="8" spans="2:5" x14ac:dyDescent="0.25">
      <c r="B8" s="29">
        <f t="shared" si="0"/>
        <v>6</v>
      </c>
      <c r="C8" s="12" t="s">
        <v>9</v>
      </c>
      <c r="D8" s="18">
        <v>41963</v>
      </c>
      <c r="E8" s="19" t="s">
        <v>10</v>
      </c>
    </row>
    <row r="9" spans="2:5" x14ac:dyDescent="0.25">
      <c r="B9" s="29" t="str">
        <f t="shared" si="0"/>
        <v/>
      </c>
      <c r="C9" s="12"/>
      <c r="D9" s="18"/>
      <c r="E9" s="12"/>
    </row>
    <row r="10" spans="2:5" x14ac:dyDescent="0.25">
      <c r="B10" s="29" t="str">
        <f t="shared" si="0"/>
        <v/>
      </c>
      <c r="C10" s="12"/>
      <c r="D10" s="18"/>
      <c r="E10" s="12"/>
    </row>
    <row r="11" spans="2:5" x14ac:dyDescent="0.25">
      <c r="B11" s="29" t="str">
        <f t="shared" si="0"/>
        <v/>
      </c>
      <c r="C11" s="12"/>
      <c r="D11" s="18"/>
      <c r="E11" s="12"/>
    </row>
    <row r="12" spans="2:5" x14ac:dyDescent="0.25">
      <c r="B12" s="29" t="str">
        <f t="shared" si="0"/>
        <v/>
      </c>
      <c r="C12" s="12"/>
      <c r="D12" s="18"/>
      <c r="E12" s="12"/>
    </row>
    <row r="13" spans="2:5" x14ac:dyDescent="0.25">
      <c r="B13" s="29" t="str">
        <f t="shared" si="0"/>
        <v/>
      </c>
      <c r="C13" s="12"/>
      <c r="D13" s="18"/>
      <c r="E13" s="12"/>
    </row>
    <row r="14" spans="2:5" x14ac:dyDescent="0.25">
      <c r="B14" s="29" t="str">
        <f t="shared" si="0"/>
        <v/>
      </c>
      <c r="C14" s="12"/>
      <c r="D14" s="18"/>
      <c r="E14" s="12"/>
    </row>
    <row r="15" spans="2:5" x14ac:dyDescent="0.25">
      <c r="B15" s="29" t="str">
        <f t="shared" si="0"/>
        <v/>
      </c>
      <c r="C15" s="12"/>
      <c r="D15" s="18"/>
      <c r="E15" s="12"/>
    </row>
    <row r="16" spans="2:5" x14ac:dyDescent="0.25">
      <c r="B16" s="29" t="str">
        <f t="shared" si="0"/>
        <v/>
      </c>
      <c r="C16" s="12"/>
      <c r="D16" s="18"/>
      <c r="E16" s="12"/>
    </row>
    <row r="17" spans="2:5" x14ac:dyDescent="0.25">
      <c r="B17" s="29" t="str">
        <f t="shared" si="0"/>
        <v/>
      </c>
      <c r="C17" s="12"/>
      <c r="D17" s="18"/>
      <c r="E17" s="12"/>
    </row>
    <row r="18" spans="2:5" x14ac:dyDescent="0.25">
      <c r="B18" s="29" t="str">
        <f t="shared" si="0"/>
        <v/>
      </c>
      <c r="C18" s="12"/>
      <c r="D18" s="18"/>
      <c r="E18" s="12"/>
    </row>
    <row r="19" spans="2:5" x14ac:dyDescent="0.25">
      <c r="B19" s="29" t="str">
        <f t="shared" si="0"/>
        <v/>
      </c>
      <c r="C19" s="12"/>
      <c r="D19" s="18"/>
      <c r="E19" s="12"/>
    </row>
    <row r="20" spans="2:5" x14ac:dyDescent="0.25">
      <c r="B20" s="29" t="str">
        <f t="shared" si="0"/>
        <v/>
      </c>
      <c r="C20" s="12"/>
      <c r="D20" s="18"/>
      <c r="E20" s="12"/>
    </row>
    <row r="21" spans="2:5" x14ac:dyDescent="0.25">
      <c r="B21" s="29" t="str">
        <f t="shared" si="0"/>
        <v/>
      </c>
      <c r="C21" s="12"/>
      <c r="D21" s="18"/>
      <c r="E21" s="12"/>
    </row>
    <row r="22" spans="2:5" x14ac:dyDescent="0.25">
      <c r="B22" s="29" t="str">
        <f t="shared" si="0"/>
        <v/>
      </c>
      <c r="C22" s="12"/>
      <c r="D22" s="18"/>
      <c r="E22" s="12"/>
    </row>
    <row r="23" spans="2:5" x14ac:dyDescent="0.25">
      <c r="B23" s="29" t="str">
        <f t="shared" si="0"/>
        <v/>
      </c>
      <c r="C23" s="12"/>
      <c r="D23" s="18"/>
      <c r="E23" s="12"/>
    </row>
    <row r="24" spans="2:5" x14ac:dyDescent="0.25">
      <c r="B24" s="29" t="str">
        <f t="shared" si="0"/>
        <v/>
      </c>
      <c r="C24" s="12"/>
      <c r="D24" s="18"/>
      <c r="E24" s="12"/>
    </row>
    <row r="25" spans="2:5" x14ac:dyDescent="0.25">
      <c r="B25" s="29" t="str">
        <f t="shared" si="0"/>
        <v/>
      </c>
      <c r="C25" s="12"/>
      <c r="D25" s="18"/>
      <c r="E25" s="12"/>
    </row>
    <row r="26" spans="2:5" x14ac:dyDescent="0.25">
      <c r="B26" s="29" t="str">
        <f t="shared" si="0"/>
        <v/>
      </c>
      <c r="C26" s="12"/>
      <c r="D26" s="18"/>
      <c r="E26" s="12"/>
    </row>
    <row r="27" spans="2:5" x14ac:dyDescent="0.25">
      <c r="B27" s="29" t="str">
        <f t="shared" si="0"/>
        <v/>
      </c>
      <c r="C27" s="12"/>
      <c r="D27" s="18"/>
      <c r="E27" s="12"/>
    </row>
    <row r="28" spans="2:5" x14ac:dyDescent="0.25">
      <c r="B28" s="29" t="str">
        <f t="shared" si="0"/>
        <v/>
      </c>
      <c r="C28" s="12"/>
      <c r="D28" s="18"/>
      <c r="E28" s="12"/>
    </row>
    <row r="29" spans="2:5" x14ac:dyDescent="0.25">
      <c r="B29" s="29" t="str">
        <f t="shared" si="0"/>
        <v/>
      </c>
      <c r="C29" s="12"/>
      <c r="D29" s="18"/>
      <c r="E29" s="12"/>
    </row>
    <row r="30" spans="2:5" x14ac:dyDescent="0.25">
      <c r="B30" s="29" t="str">
        <f t="shared" si="0"/>
        <v/>
      </c>
      <c r="C30" s="12"/>
      <c r="D30" s="18"/>
      <c r="E30" s="12"/>
    </row>
    <row r="31" spans="2:5" x14ac:dyDescent="0.25">
      <c r="B31" s="29" t="str">
        <f t="shared" si="0"/>
        <v/>
      </c>
      <c r="C31" s="12"/>
      <c r="D31" s="18"/>
      <c r="E31" s="12"/>
    </row>
    <row r="32" spans="2:5" x14ac:dyDescent="0.25">
      <c r="B32" s="29" t="str">
        <f t="shared" si="0"/>
        <v/>
      </c>
      <c r="C32" s="12"/>
      <c r="D32" s="18"/>
      <c r="E32" s="12"/>
    </row>
    <row r="33" spans="2:5" x14ac:dyDescent="0.25">
      <c r="B33" s="29" t="str">
        <f t="shared" si="0"/>
        <v/>
      </c>
      <c r="C33" s="12"/>
      <c r="D33" s="18"/>
      <c r="E33" s="12"/>
    </row>
    <row r="34" spans="2:5" x14ac:dyDescent="0.25">
      <c r="B34" s="29" t="str">
        <f t="shared" si="0"/>
        <v/>
      </c>
      <c r="C34" s="12"/>
      <c r="D34" s="18"/>
      <c r="E34" s="12"/>
    </row>
    <row r="35" spans="2:5" x14ac:dyDescent="0.25">
      <c r="B35" s="29" t="str">
        <f t="shared" si="0"/>
        <v/>
      </c>
      <c r="C35" s="12"/>
      <c r="D35" s="18"/>
      <c r="E35" s="12"/>
    </row>
    <row r="36" spans="2:5" x14ac:dyDescent="0.25">
      <c r="B36" s="29" t="str">
        <f t="shared" si="0"/>
        <v/>
      </c>
      <c r="C36" s="12"/>
      <c r="D36" s="18"/>
      <c r="E36" s="12"/>
    </row>
    <row r="37" spans="2:5" x14ac:dyDescent="0.25">
      <c r="B37" s="29" t="str">
        <f t="shared" si="0"/>
        <v/>
      </c>
      <c r="C37" s="12"/>
      <c r="D37" s="18"/>
      <c r="E37" s="12"/>
    </row>
    <row r="38" spans="2:5" x14ac:dyDescent="0.25">
      <c r="B38" s="29" t="str">
        <f t="shared" si="0"/>
        <v/>
      </c>
      <c r="C38" s="12"/>
      <c r="D38" s="18"/>
      <c r="E38" s="12"/>
    </row>
    <row r="39" spans="2:5" x14ac:dyDescent="0.25">
      <c r="B39" s="29" t="str">
        <f t="shared" si="0"/>
        <v/>
      </c>
      <c r="C39" s="12"/>
      <c r="D39" s="18"/>
      <c r="E39" s="12"/>
    </row>
    <row r="40" spans="2:5" x14ac:dyDescent="0.25">
      <c r="B40" s="29" t="str">
        <f t="shared" si="0"/>
        <v/>
      </c>
      <c r="C40" s="12"/>
      <c r="D40" s="18"/>
      <c r="E40" s="12"/>
    </row>
    <row r="41" spans="2:5" x14ac:dyDescent="0.25">
      <c r="B41" s="29" t="str">
        <f t="shared" si="0"/>
        <v/>
      </c>
      <c r="C41" s="12"/>
      <c r="D41" s="18"/>
      <c r="E41" s="12"/>
    </row>
    <row r="42" spans="2:5" x14ac:dyDescent="0.25">
      <c r="B42" s="29" t="str">
        <f t="shared" si="0"/>
        <v/>
      </c>
      <c r="C42" s="12"/>
      <c r="D42" s="18"/>
      <c r="E42" s="12"/>
    </row>
    <row r="43" spans="2:5" x14ac:dyDescent="0.25">
      <c r="B43" s="29" t="str">
        <f t="shared" si="0"/>
        <v/>
      </c>
      <c r="C43" s="12"/>
      <c r="D43" s="18"/>
      <c r="E43" s="12"/>
    </row>
    <row r="44" spans="2:5" x14ac:dyDescent="0.25">
      <c r="B44" s="29" t="str">
        <f t="shared" si="0"/>
        <v/>
      </c>
      <c r="C44" s="12"/>
      <c r="D44" s="18"/>
      <c r="E44" s="12"/>
    </row>
    <row r="45" spans="2:5" x14ac:dyDescent="0.25">
      <c r="B45" s="29" t="str">
        <f t="shared" si="0"/>
        <v/>
      </c>
      <c r="C45" s="12"/>
      <c r="D45" s="18"/>
      <c r="E45" s="12"/>
    </row>
    <row r="46" spans="2:5" x14ac:dyDescent="0.25">
      <c r="B46" s="29" t="str">
        <f t="shared" si="0"/>
        <v/>
      </c>
      <c r="C46" s="12"/>
      <c r="D46" s="18"/>
      <c r="E46" s="12"/>
    </row>
    <row r="47" spans="2:5" x14ac:dyDescent="0.25">
      <c r="B47" s="29" t="str">
        <f t="shared" si="0"/>
        <v/>
      </c>
      <c r="C47" s="12"/>
      <c r="D47" s="18"/>
      <c r="E47" s="12"/>
    </row>
    <row r="48" spans="2:5" x14ac:dyDescent="0.25">
      <c r="B48" s="29" t="str">
        <f t="shared" si="0"/>
        <v/>
      </c>
      <c r="C48" s="12"/>
      <c r="D48" s="18"/>
      <c r="E48" s="12"/>
    </row>
    <row r="49" spans="2:5" x14ac:dyDescent="0.25">
      <c r="B49" s="29" t="str">
        <f t="shared" si="0"/>
        <v/>
      </c>
      <c r="C49" s="12"/>
      <c r="D49" s="18"/>
      <c r="E49" s="12"/>
    </row>
    <row r="50" spans="2:5" x14ac:dyDescent="0.25">
      <c r="B50" s="29"/>
      <c r="C50" s="12"/>
      <c r="D50" s="18"/>
      <c r="E50" s="12"/>
    </row>
    <row r="51" spans="2:5" x14ac:dyDescent="0.25">
      <c r="B51" s="29"/>
      <c r="C51" s="12"/>
      <c r="D51" s="18"/>
      <c r="E51" s="12"/>
    </row>
    <row r="52" spans="2:5" x14ac:dyDescent="0.25">
      <c r="B52" s="29"/>
      <c r="C52" s="12"/>
      <c r="D52" s="18"/>
      <c r="E52" s="12"/>
    </row>
    <row r="53" spans="2:5" x14ac:dyDescent="0.25">
      <c r="B53" s="29"/>
      <c r="C53" s="12"/>
      <c r="D53" s="18"/>
      <c r="E53" s="12"/>
    </row>
    <row r="54" spans="2:5" x14ac:dyDescent="0.25">
      <c r="B54" s="29"/>
      <c r="C54" s="12"/>
      <c r="D54" s="18"/>
      <c r="E54" s="12"/>
    </row>
    <row r="55" spans="2:5" x14ac:dyDescent="0.25">
      <c r="B55" s="29"/>
      <c r="C55" s="12"/>
      <c r="D55" s="18"/>
      <c r="E55" s="12"/>
    </row>
    <row r="56" spans="2:5" x14ac:dyDescent="0.25">
      <c r="B56" s="29"/>
      <c r="C56" s="12"/>
      <c r="D56" s="18"/>
      <c r="E56" s="12"/>
    </row>
    <row r="57" spans="2:5" x14ac:dyDescent="0.25">
      <c r="B57" s="29"/>
      <c r="C57" s="12"/>
      <c r="D57" s="18"/>
      <c r="E57" s="12"/>
    </row>
    <row r="58" spans="2:5" x14ac:dyDescent="0.25">
      <c r="B58" s="29"/>
      <c r="C58" s="12"/>
      <c r="D58" s="18"/>
      <c r="E58" s="12"/>
    </row>
    <row r="59" spans="2:5" x14ac:dyDescent="0.25">
      <c r="B59" s="29"/>
      <c r="C59" s="12"/>
      <c r="D59" s="18"/>
      <c r="E59" s="12"/>
    </row>
    <row r="60" spans="2:5" x14ac:dyDescent="0.25">
      <c r="B60" s="29"/>
      <c r="C60" s="12"/>
      <c r="D60" s="18"/>
      <c r="E60" s="12"/>
    </row>
    <row r="61" spans="2:5" x14ac:dyDescent="0.25">
      <c r="B61" s="29"/>
      <c r="C61" s="12"/>
      <c r="D61" s="18"/>
      <c r="E61" s="12"/>
    </row>
    <row r="62" spans="2:5" x14ac:dyDescent="0.25">
      <c r="B62" s="29"/>
      <c r="C62" s="12"/>
      <c r="D62" s="18"/>
      <c r="E62" s="12"/>
    </row>
    <row r="63" spans="2:5" x14ac:dyDescent="0.25">
      <c r="B63" s="29"/>
      <c r="C63" s="12"/>
      <c r="D63" s="18"/>
      <c r="E63" s="12"/>
    </row>
    <row r="64" spans="2:5" x14ac:dyDescent="0.25">
      <c r="B64" s="29"/>
      <c r="C64" s="12"/>
      <c r="D64" s="18"/>
      <c r="E64" s="12"/>
    </row>
    <row r="65" spans="2:5" x14ac:dyDescent="0.25">
      <c r="B65" s="29"/>
      <c r="C65" s="12"/>
      <c r="D65" s="18"/>
      <c r="E65" s="12"/>
    </row>
    <row r="66" spans="2:5" x14ac:dyDescent="0.25">
      <c r="B66" s="29"/>
      <c r="C66" s="12"/>
      <c r="D66" s="18"/>
      <c r="E66" s="12"/>
    </row>
    <row r="67" spans="2:5" x14ac:dyDescent="0.25">
      <c r="B67" s="29"/>
      <c r="C67" s="12"/>
      <c r="D67" s="18"/>
      <c r="E67" s="12"/>
    </row>
    <row r="68" spans="2:5" x14ac:dyDescent="0.25">
      <c r="B68" s="29"/>
      <c r="C68" s="12"/>
      <c r="D68" s="18"/>
      <c r="E68" s="12"/>
    </row>
    <row r="69" spans="2:5" x14ac:dyDescent="0.25">
      <c r="B69" s="29"/>
      <c r="C69" s="12"/>
      <c r="D69" s="18"/>
      <c r="E69" s="12"/>
    </row>
    <row r="70" spans="2:5" x14ac:dyDescent="0.25">
      <c r="B70" s="29"/>
      <c r="C70" s="12"/>
      <c r="D70" s="18"/>
      <c r="E70" s="12"/>
    </row>
    <row r="71" spans="2:5" x14ac:dyDescent="0.25">
      <c r="B71" s="29"/>
      <c r="C71" s="12"/>
      <c r="D71" s="18"/>
      <c r="E71" s="12"/>
    </row>
    <row r="72" spans="2:5" x14ac:dyDescent="0.25">
      <c r="B72" s="29"/>
      <c r="C72" s="12"/>
      <c r="D72" s="18"/>
      <c r="E72" s="12"/>
    </row>
    <row r="73" spans="2:5" x14ac:dyDescent="0.25">
      <c r="B73" s="29"/>
      <c r="C73" s="12"/>
      <c r="D73" s="18"/>
      <c r="E73" s="12"/>
    </row>
    <row r="74" spans="2:5" x14ac:dyDescent="0.25">
      <c r="B74" s="29"/>
      <c r="C74" s="12"/>
      <c r="D74" s="18"/>
      <c r="E74" s="12"/>
    </row>
    <row r="75" spans="2:5" x14ac:dyDescent="0.25">
      <c r="B75" s="29"/>
      <c r="C75" s="12"/>
      <c r="D75" s="18"/>
      <c r="E75" s="12"/>
    </row>
    <row r="76" spans="2:5" x14ac:dyDescent="0.25">
      <c r="B76" s="29"/>
      <c r="C76" s="12"/>
      <c r="D76" s="18"/>
      <c r="E76" s="12"/>
    </row>
    <row r="77" spans="2:5" x14ac:dyDescent="0.25">
      <c r="B77" s="29"/>
      <c r="C77" s="12"/>
      <c r="D77" s="18"/>
      <c r="E77" s="12"/>
    </row>
    <row r="78" spans="2:5" x14ac:dyDescent="0.25">
      <c r="B78" s="29"/>
      <c r="C78" s="12"/>
      <c r="D78" s="18"/>
      <c r="E78" s="12"/>
    </row>
    <row r="79" spans="2:5" x14ac:dyDescent="0.25">
      <c r="B79" s="29"/>
      <c r="C79" s="12"/>
      <c r="D79" s="18"/>
      <c r="E79" s="12"/>
    </row>
    <row r="80" spans="2:5" x14ac:dyDescent="0.25">
      <c r="B80" s="29"/>
      <c r="C80" s="12"/>
      <c r="D80" s="18"/>
      <c r="E80" s="12"/>
    </row>
    <row r="81" spans="2:5" x14ac:dyDescent="0.25">
      <c r="B81" s="29"/>
      <c r="C81" s="12"/>
      <c r="D81" s="18"/>
      <c r="E81" s="12"/>
    </row>
    <row r="82" spans="2:5" x14ac:dyDescent="0.25">
      <c r="B82" s="29"/>
      <c r="C82" s="12"/>
      <c r="D82" s="18"/>
      <c r="E82" s="12"/>
    </row>
    <row r="83" spans="2:5" x14ac:dyDescent="0.25">
      <c r="B83" s="29"/>
      <c r="C83" s="12"/>
      <c r="D83" s="18"/>
      <c r="E83" s="12"/>
    </row>
    <row r="84" spans="2:5" x14ac:dyDescent="0.25">
      <c r="B84" s="29"/>
      <c r="C84" s="12"/>
      <c r="D84" s="18"/>
      <c r="E84" s="12"/>
    </row>
    <row r="85" spans="2:5" x14ac:dyDescent="0.25">
      <c r="B85" s="29"/>
      <c r="C85" s="12"/>
      <c r="D85" s="18"/>
      <c r="E85" s="12"/>
    </row>
    <row r="86" spans="2:5" x14ac:dyDescent="0.25">
      <c r="B86" s="29"/>
      <c r="C86" s="12"/>
      <c r="D86" s="18"/>
      <c r="E86" s="12"/>
    </row>
    <row r="87" spans="2:5" x14ac:dyDescent="0.25">
      <c r="B87" s="29"/>
      <c r="C87" s="12"/>
      <c r="D87" s="18"/>
      <c r="E87" s="12"/>
    </row>
    <row r="88" spans="2:5" x14ac:dyDescent="0.25">
      <c r="B88" s="29"/>
      <c r="C88" s="12"/>
      <c r="D88" s="18"/>
      <c r="E88" s="12"/>
    </row>
    <row r="89" spans="2:5" x14ac:dyDescent="0.25">
      <c r="B89" s="29"/>
      <c r="C89" s="12"/>
      <c r="D89" s="18"/>
      <c r="E89" s="12"/>
    </row>
    <row r="90" spans="2:5" x14ac:dyDescent="0.25">
      <c r="B90" s="29"/>
      <c r="C90" s="12"/>
      <c r="D90" s="18"/>
      <c r="E90" s="12"/>
    </row>
    <row r="91" spans="2:5" x14ac:dyDescent="0.25">
      <c r="B91" s="29"/>
      <c r="C91" s="12"/>
      <c r="D91" s="18"/>
      <c r="E91" s="12"/>
    </row>
    <row r="92" spans="2:5" x14ac:dyDescent="0.25">
      <c r="B92" s="29"/>
      <c r="C92" s="12"/>
      <c r="D92" s="18"/>
      <c r="E92" s="12"/>
    </row>
  </sheetData>
  <phoneticPr fontId="1" type="noConversion"/>
  <hyperlinks>
    <hyperlink ref="E3" location="'20140822_WeedingSG'!A1" display="#'20140822_WeedingSG'!A1"/>
    <hyperlink ref="E4" location="'20140822_FriendC3'!A1" display="#'20140822_FriendC3'!A1"/>
    <hyperlink ref="E5" location="'20141012_ToNhu_Fee'!A1" display="#'20141012_ToNhu_Fee'!A1"/>
    <hyperlink ref="E6" location="'20141012_TPBank_Loan'!A1" display="#'20141012_TPBank_Loan'!A1"/>
    <hyperlink ref="E7" location="'20141024_Cost'!A1" display="#'20141024_Cost'!A1"/>
    <hyperlink ref="E8" location="'20141120_Prepare'!A1" display="#'20141120_Prepare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D6" sqref="D6"/>
    </sheetView>
  </sheetViews>
  <sheetFormatPr defaultRowHeight="12.75" x14ac:dyDescent="0.2"/>
  <sheetData>
    <row r="2" spans="2:2" ht="15" x14ac:dyDescent="0.25">
      <c r="B2" s="1" t="s">
        <v>403</v>
      </c>
    </row>
    <row r="3" spans="2:2" ht="15" x14ac:dyDescent="0.25">
      <c r="B3" s="1" t="s">
        <v>404</v>
      </c>
    </row>
    <row r="4" spans="2:2" ht="15" x14ac:dyDescent="0.25">
      <c r="B4" s="1" t="s">
        <v>405</v>
      </c>
    </row>
    <row r="5" spans="2:2" ht="15" x14ac:dyDescent="0.25">
      <c r="B5" s="1" t="s">
        <v>406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workbookViewId="0">
      <selection activeCell="D25" sqref="D25"/>
    </sheetView>
  </sheetViews>
  <sheetFormatPr defaultRowHeight="12.75" x14ac:dyDescent="0.2"/>
  <cols>
    <col min="3" max="3" width="29.42578125" customWidth="1"/>
    <col min="4" max="4" width="48.42578125" customWidth="1"/>
  </cols>
  <sheetData>
    <row r="2" spans="2:5" x14ac:dyDescent="0.2">
      <c r="B2" s="57" t="s">
        <v>0</v>
      </c>
      <c r="C2" s="57" t="s">
        <v>38</v>
      </c>
      <c r="D2" s="57" t="s">
        <v>485</v>
      </c>
    </row>
    <row r="3" spans="2:5" x14ac:dyDescent="0.2">
      <c r="B3" s="57">
        <f>IF(C3="","",ROW()-ROW($B$2))</f>
        <v>1</v>
      </c>
      <c r="C3" s="57" t="s">
        <v>486</v>
      </c>
      <c r="D3" s="58" t="s">
        <v>486</v>
      </c>
    </row>
    <row r="4" spans="2:5" x14ac:dyDescent="0.2">
      <c r="B4" s="57">
        <f t="shared" ref="B4:B44" si="0">IF(C4="","",ROW()-ROW($B$2))</f>
        <v>2</v>
      </c>
      <c r="C4" s="57" t="s">
        <v>487</v>
      </c>
      <c r="D4" s="58" t="s">
        <v>487</v>
      </c>
    </row>
    <row r="5" spans="2:5" x14ac:dyDescent="0.2">
      <c r="B5" s="57">
        <f t="shared" si="0"/>
        <v>3</v>
      </c>
      <c r="C5" s="57" t="s">
        <v>488</v>
      </c>
      <c r="D5" s="58" t="s">
        <v>488</v>
      </c>
    </row>
    <row r="6" spans="2:5" x14ac:dyDescent="0.2">
      <c r="B6" s="57">
        <f t="shared" si="0"/>
        <v>4</v>
      </c>
      <c r="C6" s="57" t="s">
        <v>489</v>
      </c>
      <c r="D6" s="58" t="s">
        <v>489</v>
      </c>
    </row>
    <row r="7" spans="2:5" x14ac:dyDescent="0.2">
      <c r="B7" s="57">
        <f t="shared" si="0"/>
        <v>5</v>
      </c>
      <c r="C7" s="57" t="s">
        <v>490</v>
      </c>
      <c r="D7" s="58" t="s">
        <v>490</v>
      </c>
    </row>
    <row r="8" spans="2:5" x14ac:dyDescent="0.2">
      <c r="B8" s="57">
        <f t="shared" si="0"/>
        <v>6</v>
      </c>
      <c r="C8" s="57" t="s">
        <v>491</v>
      </c>
      <c r="D8" s="58" t="s">
        <v>491</v>
      </c>
    </row>
    <row r="9" spans="2:5" x14ac:dyDescent="0.2">
      <c r="B9" s="57">
        <f t="shared" si="0"/>
        <v>7</v>
      </c>
      <c r="C9" s="57" t="s">
        <v>492</v>
      </c>
      <c r="D9" s="58" t="s">
        <v>492</v>
      </c>
    </row>
    <row r="10" spans="2:5" x14ac:dyDescent="0.2">
      <c r="B10" s="57">
        <f t="shared" si="0"/>
        <v>8</v>
      </c>
      <c r="C10" s="57" t="s">
        <v>493</v>
      </c>
      <c r="D10" s="58" t="s">
        <v>493</v>
      </c>
    </row>
    <row r="11" spans="2:5" x14ac:dyDescent="0.2">
      <c r="B11" s="59">
        <f t="shared" si="0"/>
        <v>9</v>
      </c>
      <c r="C11" s="59" t="s">
        <v>494</v>
      </c>
      <c r="D11" s="60" t="s">
        <v>494</v>
      </c>
      <c r="E11" t="s">
        <v>495</v>
      </c>
    </row>
    <row r="12" spans="2:5" x14ac:dyDescent="0.2">
      <c r="B12" s="57">
        <f t="shared" si="0"/>
        <v>10</v>
      </c>
      <c r="C12" s="57" t="s">
        <v>496</v>
      </c>
      <c r="D12" s="58" t="s">
        <v>496</v>
      </c>
    </row>
    <row r="13" spans="2:5" x14ac:dyDescent="0.2">
      <c r="B13" s="57">
        <f t="shared" si="0"/>
        <v>11</v>
      </c>
      <c r="C13" s="57" t="s">
        <v>497</v>
      </c>
      <c r="D13" s="58" t="s">
        <v>497</v>
      </c>
    </row>
    <row r="14" spans="2:5" x14ac:dyDescent="0.2">
      <c r="B14" s="57">
        <f t="shared" si="0"/>
        <v>12</v>
      </c>
      <c r="C14" s="57" t="s">
        <v>498</v>
      </c>
      <c r="D14" s="58" t="s">
        <v>498</v>
      </c>
    </row>
    <row r="15" spans="2:5" x14ac:dyDescent="0.2">
      <c r="B15" s="57" t="str">
        <f t="shared" si="0"/>
        <v/>
      </c>
      <c r="C15" s="57"/>
      <c r="D15" s="57"/>
    </row>
    <row r="16" spans="2:5" x14ac:dyDescent="0.2">
      <c r="B16" s="57" t="str">
        <f t="shared" si="0"/>
        <v/>
      </c>
      <c r="C16" s="57"/>
      <c r="D16" s="57"/>
    </row>
    <row r="17" spans="2:4" x14ac:dyDescent="0.2">
      <c r="B17" s="57" t="str">
        <f t="shared" si="0"/>
        <v/>
      </c>
      <c r="C17" s="57"/>
      <c r="D17" s="57"/>
    </row>
    <row r="18" spans="2:4" x14ac:dyDescent="0.2">
      <c r="B18" s="57" t="str">
        <f t="shared" si="0"/>
        <v/>
      </c>
      <c r="C18" s="57"/>
      <c r="D18" s="57"/>
    </row>
    <row r="19" spans="2:4" x14ac:dyDescent="0.2">
      <c r="B19" s="57" t="str">
        <f t="shared" si="0"/>
        <v/>
      </c>
      <c r="C19" s="57"/>
      <c r="D19" s="57"/>
    </row>
    <row r="20" spans="2:4" x14ac:dyDescent="0.2">
      <c r="B20" s="57" t="str">
        <f t="shared" si="0"/>
        <v/>
      </c>
      <c r="C20" s="57"/>
      <c r="D20" s="57"/>
    </row>
    <row r="21" spans="2:4" x14ac:dyDescent="0.2">
      <c r="B21" s="57" t="str">
        <f t="shared" si="0"/>
        <v/>
      </c>
      <c r="C21" s="57"/>
      <c r="D21" s="57"/>
    </row>
    <row r="22" spans="2:4" x14ac:dyDescent="0.2">
      <c r="B22" s="57" t="str">
        <f t="shared" si="0"/>
        <v/>
      </c>
      <c r="C22" s="57"/>
      <c r="D22" s="57"/>
    </row>
    <row r="23" spans="2:4" x14ac:dyDescent="0.2">
      <c r="B23" s="57" t="str">
        <f t="shared" si="0"/>
        <v/>
      </c>
      <c r="C23" s="57"/>
      <c r="D23" s="57"/>
    </row>
    <row r="24" spans="2:4" x14ac:dyDescent="0.2">
      <c r="B24" s="57" t="str">
        <f t="shared" si="0"/>
        <v/>
      </c>
      <c r="C24" s="57"/>
      <c r="D24" s="57"/>
    </row>
    <row r="25" spans="2:4" x14ac:dyDescent="0.2">
      <c r="B25" s="57" t="str">
        <f t="shared" si="0"/>
        <v/>
      </c>
      <c r="C25" s="57"/>
      <c r="D25" s="57"/>
    </row>
    <row r="26" spans="2:4" x14ac:dyDescent="0.2">
      <c r="B26" s="57" t="str">
        <f t="shared" si="0"/>
        <v/>
      </c>
      <c r="C26" s="57"/>
      <c r="D26" s="57"/>
    </row>
    <row r="27" spans="2:4" x14ac:dyDescent="0.2">
      <c r="B27" s="57" t="str">
        <f t="shared" si="0"/>
        <v/>
      </c>
      <c r="C27" s="57"/>
      <c r="D27" s="57"/>
    </row>
    <row r="28" spans="2:4" x14ac:dyDescent="0.2">
      <c r="B28" s="57" t="str">
        <f t="shared" si="0"/>
        <v/>
      </c>
      <c r="C28" s="57"/>
      <c r="D28" s="57"/>
    </row>
    <row r="29" spans="2:4" x14ac:dyDescent="0.2">
      <c r="B29" s="57" t="str">
        <f t="shared" si="0"/>
        <v/>
      </c>
      <c r="C29" s="57"/>
      <c r="D29" s="57"/>
    </row>
    <row r="30" spans="2:4" x14ac:dyDescent="0.2">
      <c r="B30" s="57" t="str">
        <f t="shared" si="0"/>
        <v/>
      </c>
      <c r="C30" s="57"/>
      <c r="D30" s="57"/>
    </row>
    <row r="31" spans="2:4" x14ac:dyDescent="0.2">
      <c r="B31" s="57" t="str">
        <f t="shared" si="0"/>
        <v/>
      </c>
      <c r="C31" s="57"/>
      <c r="D31" s="57"/>
    </row>
    <row r="32" spans="2:4" x14ac:dyDescent="0.2">
      <c r="B32" s="57" t="str">
        <f t="shared" si="0"/>
        <v/>
      </c>
      <c r="C32" s="57"/>
      <c r="D32" s="57"/>
    </row>
    <row r="33" spans="2:4" x14ac:dyDescent="0.2">
      <c r="B33" s="57" t="str">
        <f t="shared" si="0"/>
        <v/>
      </c>
      <c r="C33" s="57"/>
      <c r="D33" s="57"/>
    </row>
    <row r="34" spans="2:4" x14ac:dyDescent="0.2">
      <c r="B34" s="57" t="str">
        <f t="shared" si="0"/>
        <v/>
      </c>
      <c r="C34" s="57"/>
      <c r="D34" s="57"/>
    </row>
    <row r="35" spans="2:4" x14ac:dyDescent="0.2">
      <c r="B35" s="57" t="str">
        <f t="shared" si="0"/>
        <v/>
      </c>
      <c r="C35" s="57"/>
      <c r="D35" s="57"/>
    </row>
    <row r="36" spans="2:4" x14ac:dyDescent="0.2">
      <c r="B36" s="57" t="str">
        <f t="shared" si="0"/>
        <v/>
      </c>
      <c r="C36" s="57"/>
      <c r="D36" s="57"/>
    </row>
    <row r="37" spans="2:4" x14ac:dyDescent="0.2">
      <c r="B37" s="57" t="str">
        <f t="shared" si="0"/>
        <v/>
      </c>
      <c r="C37" s="57"/>
      <c r="D37" s="57"/>
    </row>
    <row r="38" spans="2:4" x14ac:dyDescent="0.2">
      <c r="B38" s="57" t="str">
        <f t="shared" si="0"/>
        <v/>
      </c>
      <c r="C38" s="57"/>
      <c r="D38" s="57"/>
    </row>
    <row r="39" spans="2:4" x14ac:dyDescent="0.2">
      <c r="B39" s="57" t="str">
        <f t="shared" si="0"/>
        <v/>
      </c>
      <c r="C39" s="57"/>
      <c r="D39" s="57"/>
    </row>
    <row r="40" spans="2:4" x14ac:dyDescent="0.2">
      <c r="B40" s="57" t="str">
        <f t="shared" si="0"/>
        <v/>
      </c>
      <c r="C40" s="57"/>
      <c r="D40" s="57"/>
    </row>
    <row r="41" spans="2:4" x14ac:dyDescent="0.2">
      <c r="B41" s="57" t="str">
        <f t="shared" si="0"/>
        <v/>
      </c>
      <c r="C41" s="57"/>
      <c r="D41" s="57"/>
    </row>
    <row r="42" spans="2:4" x14ac:dyDescent="0.2">
      <c r="B42" s="57" t="str">
        <f t="shared" si="0"/>
        <v/>
      </c>
      <c r="C42" s="57"/>
      <c r="D42" s="57"/>
    </row>
    <row r="43" spans="2:4" x14ac:dyDescent="0.2">
      <c r="B43" s="57" t="str">
        <f t="shared" si="0"/>
        <v/>
      </c>
      <c r="C43" s="57"/>
      <c r="D43" s="57"/>
    </row>
    <row r="44" spans="2:4" x14ac:dyDescent="0.2">
      <c r="B44" s="57" t="str">
        <f t="shared" si="0"/>
        <v/>
      </c>
      <c r="C44" s="57"/>
      <c r="D44" s="57"/>
    </row>
    <row r="45" spans="2:4" x14ac:dyDescent="0.2">
      <c r="B45" s="57"/>
      <c r="C45" s="57"/>
      <c r="D45" s="57"/>
    </row>
    <row r="46" spans="2:4" x14ac:dyDescent="0.2">
      <c r="B46" s="57"/>
      <c r="C46" s="57"/>
      <c r="D46" s="57"/>
    </row>
    <row r="47" spans="2:4" x14ac:dyDescent="0.2">
      <c r="B47" s="57"/>
      <c r="C47" s="57"/>
      <c r="D47" s="57"/>
    </row>
    <row r="48" spans="2:4" x14ac:dyDescent="0.2">
      <c r="B48" s="57"/>
      <c r="C48" s="57"/>
      <c r="D48" s="57"/>
    </row>
    <row r="49" spans="2:4" x14ac:dyDescent="0.2">
      <c r="B49" s="57"/>
      <c r="C49" s="57"/>
      <c r="D49" s="57"/>
    </row>
    <row r="50" spans="2:4" x14ac:dyDescent="0.2">
      <c r="B50" s="57"/>
      <c r="C50" s="57"/>
      <c r="D50" s="57"/>
    </row>
    <row r="51" spans="2:4" x14ac:dyDescent="0.2">
      <c r="B51" s="57"/>
      <c r="C51" s="57"/>
      <c r="D51" s="57"/>
    </row>
    <row r="52" spans="2:4" x14ac:dyDescent="0.2">
      <c r="B52" s="57"/>
      <c r="C52" s="57"/>
      <c r="D52" s="57"/>
    </row>
    <row r="53" spans="2:4" x14ac:dyDescent="0.2">
      <c r="B53" s="57"/>
      <c r="C53" s="57"/>
      <c r="D53" s="57"/>
    </row>
    <row r="54" spans="2:4" x14ac:dyDescent="0.2">
      <c r="B54" s="57"/>
      <c r="C54" s="57"/>
      <c r="D54" s="57"/>
    </row>
    <row r="55" spans="2:4" x14ac:dyDescent="0.2">
      <c r="B55" s="57"/>
      <c r="C55" s="57"/>
      <c r="D55" s="57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K18" sqref="K18"/>
    </sheetView>
  </sheetViews>
  <sheetFormatPr defaultRowHeight="12.75" x14ac:dyDescent="0.2"/>
  <sheetData>
    <row r="1" spans="1:2" x14ac:dyDescent="0.2">
      <c r="B1" t="s">
        <v>499</v>
      </c>
    </row>
    <row r="2" spans="1:2" x14ac:dyDescent="0.2">
      <c r="A2">
        <v>1</v>
      </c>
      <c r="B2" t="s">
        <v>500</v>
      </c>
    </row>
    <row r="3" spans="1:2" x14ac:dyDescent="0.2">
      <c r="A3">
        <v>2</v>
      </c>
      <c r="B3" t="s">
        <v>501</v>
      </c>
    </row>
    <row r="4" spans="1:2" x14ac:dyDescent="0.2">
      <c r="A4">
        <v>3</v>
      </c>
      <c r="B4" t="s">
        <v>502</v>
      </c>
    </row>
    <row r="5" spans="1:2" x14ac:dyDescent="0.2">
      <c r="A5">
        <v>4</v>
      </c>
      <c r="B5" t="s">
        <v>503</v>
      </c>
    </row>
    <row r="6" spans="1:2" x14ac:dyDescent="0.2">
      <c r="A6">
        <v>5</v>
      </c>
      <c r="B6" t="s">
        <v>394</v>
      </c>
    </row>
    <row r="7" spans="1:2" x14ac:dyDescent="0.2">
      <c r="A7">
        <v>6</v>
      </c>
      <c r="B7" t="s">
        <v>504</v>
      </c>
    </row>
    <row r="8" spans="1:2" x14ac:dyDescent="0.2">
      <c r="A8">
        <v>7</v>
      </c>
      <c r="B8" t="s">
        <v>505</v>
      </c>
    </row>
    <row r="9" spans="1:2" x14ac:dyDescent="0.2">
      <c r="A9">
        <v>8</v>
      </c>
      <c r="B9" t="s">
        <v>506</v>
      </c>
    </row>
    <row r="10" spans="1:2" x14ac:dyDescent="0.2">
      <c r="A10">
        <v>9</v>
      </c>
      <c r="B10" t="s">
        <v>507</v>
      </c>
    </row>
    <row r="11" spans="1:2" x14ac:dyDescent="0.2">
      <c r="A11">
        <v>10</v>
      </c>
      <c r="B11" t="s">
        <v>508</v>
      </c>
    </row>
    <row r="12" spans="1:2" x14ac:dyDescent="0.2">
      <c r="A12">
        <v>11</v>
      </c>
      <c r="B12" t="s">
        <v>509</v>
      </c>
    </row>
    <row r="13" spans="1:2" x14ac:dyDescent="0.2">
      <c r="A13">
        <v>12</v>
      </c>
      <c r="B13" t="s">
        <v>510</v>
      </c>
    </row>
    <row r="14" spans="1:2" x14ac:dyDescent="0.2">
      <c r="A14">
        <v>13</v>
      </c>
      <c r="B14" t="s">
        <v>511</v>
      </c>
    </row>
    <row r="15" spans="1:2" x14ac:dyDescent="0.2">
      <c r="A15">
        <v>14</v>
      </c>
      <c r="B15" t="s">
        <v>512</v>
      </c>
    </row>
    <row r="16" spans="1:2" x14ac:dyDescent="0.2">
      <c r="A16">
        <v>15</v>
      </c>
      <c r="B16" t="s">
        <v>257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2.75" x14ac:dyDescent="0.2"/>
  <sheetData>
    <row r="2" spans="2:8" ht="15" x14ac:dyDescent="0.25">
      <c r="B2" s="1" t="s">
        <v>11</v>
      </c>
      <c r="G2" s="1" t="s">
        <v>12</v>
      </c>
    </row>
    <row r="3" spans="2:8" ht="15" x14ac:dyDescent="0.25">
      <c r="C3" s="1" t="s">
        <v>13</v>
      </c>
      <c r="D3" s="1" t="s">
        <v>14</v>
      </c>
      <c r="H3" s="43">
        <v>42005</v>
      </c>
    </row>
    <row r="4" spans="2:8" ht="15" x14ac:dyDescent="0.25">
      <c r="C4" s="1" t="s">
        <v>15</v>
      </c>
      <c r="D4" s="1" t="s">
        <v>16</v>
      </c>
    </row>
    <row r="5" spans="2:8" ht="15" x14ac:dyDescent="0.25">
      <c r="C5" s="1" t="s">
        <v>17</v>
      </c>
      <c r="D5" s="1" t="s">
        <v>18</v>
      </c>
    </row>
    <row r="8" spans="2:8" ht="15" x14ac:dyDescent="0.25">
      <c r="B8" s="1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06"/>
  <sheetViews>
    <sheetView topLeftCell="B1" workbookViewId="0">
      <selection activeCell="I18" sqref="I18"/>
    </sheetView>
  </sheetViews>
  <sheetFormatPr defaultColWidth="9.5703125" defaultRowHeight="15" x14ac:dyDescent="0.2"/>
  <cols>
    <col min="1" max="3" width="9.5703125" style="34" customWidth="1"/>
    <col min="4" max="4" width="11.140625" style="33" customWidth="1"/>
    <col min="5" max="5" width="41.140625" style="34" customWidth="1"/>
    <col min="6" max="7" width="11.140625" style="35" customWidth="1"/>
    <col min="8" max="8" width="8.7109375" style="34" customWidth="1"/>
    <col min="9" max="9" width="57" style="34" customWidth="1"/>
    <col min="10" max="10" width="9.5703125" style="34" customWidth="1"/>
    <col min="11" max="16384" width="9.5703125" style="34"/>
  </cols>
  <sheetData>
    <row r="1" spans="3:9" x14ac:dyDescent="0.2">
      <c r="F1" s="34"/>
      <c r="G1" s="34"/>
    </row>
    <row r="2" spans="3:9" x14ac:dyDescent="0.2">
      <c r="F2" s="34"/>
      <c r="G2" s="34"/>
    </row>
    <row r="3" spans="3:9" x14ac:dyDescent="0.2">
      <c r="F3" s="34"/>
      <c r="G3" s="34"/>
    </row>
    <row r="4" spans="3:9" x14ac:dyDescent="0.2">
      <c r="C4" s="48" t="s">
        <v>414</v>
      </c>
      <c r="D4" s="8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</row>
    <row r="5" spans="3:9" x14ac:dyDescent="0.2">
      <c r="C5" s="49" t="str">
        <f t="shared" ref="C5:C68" si="0">TEXT(D5,"ddd")</f>
        <v>Sun</v>
      </c>
      <c r="D5" s="47">
        <v>41938</v>
      </c>
      <c r="E5" s="3" t="s">
        <v>26</v>
      </c>
      <c r="F5" s="35">
        <v>41938</v>
      </c>
      <c r="G5" s="35">
        <v>41969</v>
      </c>
      <c r="H5" s="3" t="s">
        <v>27</v>
      </c>
      <c r="I5" s="3"/>
    </row>
    <row r="6" spans="3:9" ht="30" x14ac:dyDescent="0.2">
      <c r="C6" s="49" t="str">
        <f t="shared" si="0"/>
        <v>Sun</v>
      </c>
      <c r="D6" s="47">
        <v>41938</v>
      </c>
      <c r="E6" s="3" t="s">
        <v>28</v>
      </c>
      <c r="F6" s="35">
        <v>41938</v>
      </c>
      <c r="G6" s="35">
        <v>41944</v>
      </c>
      <c r="H6" s="4" t="s">
        <v>36</v>
      </c>
      <c r="I6" s="4" t="s">
        <v>29</v>
      </c>
    </row>
    <row r="7" spans="3:9" x14ac:dyDescent="0.2">
      <c r="C7" s="49" t="str">
        <f t="shared" si="0"/>
        <v>Sun</v>
      </c>
      <c r="D7" s="47">
        <v>41938</v>
      </c>
      <c r="E7" s="3" t="s">
        <v>30</v>
      </c>
      <c r="F7" s="35">
        <v>41938</v>
      </c>
      <c r="G7" s="35">
        <v>41973</v>
      </c>
      <c r="H7" s="4" t="s">
        <v>24</v>
      </c>
      <c r="I7" s="3"/>
    </row>
    <row r="8" spans="3:9" x14ac:dyDescent="0.2">
      <c r="C8" s="49" t="str">
        <f t="shared" si="0"/>
        <v>Sun</v>
      </c>
      <c r="D8" s="47">
        <v>41938</v>
      </c>
      <c r="E8" s="3" t="s">
        <v>31</v>
      </c>
      <c r="F8" s="35">
        <v>41970</v>
      </c>
      <c r="G8" s="35">
        <v>42035</v>
      </c>
      <c r="H8" s="4" t="s">
        <v>36</v>
      </c>
      <c r="I8" s="3"/>
    </row>
    <row r="9" spans="3:9" x14ac:dyDescent="0.2">
      <c r="C9" s="49" t="str">
        <f t="shared" si="0"/>
        <v>Sun</v>
      </c>
      <c r="D9" s="47">
        <v>41938</v>
      </c>
      <c r="E9" s="3" t="s">
        <v>32</v>
      </c>
      <c r="F9" s="35">
        <f>G8</f>
        <v>42035</v>
      </c>
      <c r="G9" s="35">
        <v>42094</v>
      </c>
      <c r="H9" s="4" t="s">
        <v>36</v>
      </c>
      <c r="I9" s="3" t="s">
        <v>33</v>
      </c>
    </row>
    <row r="10" spans="3:9" x14ac:dyDescent="0.2">
      <c r="C10" s="49" t="str">
        <f t="shared" si="0"/>
        <v>Mon</v>
      </c>
      <c r="D10" s="47">
        <v>41939</v>
      </c>
      <c r="E10" s="3" t="s">
        <v>34</v>
      </c>
      <c r="F10" s="35">
        <f>D10</f>
        <v>41939</v>
      </c>
      <c r="G10" s="35">
        <f>F10</f>
        <v>41939</v>
      </c>
      <c r="H10" s="4" t="s">
        <v>24</v>
      </c>
      <c r="I10" s="3" t="s">
        <v>35</v>
      </c>
    </row>
    <row r="11" spans="3:9" x14ac:dyDescent="0.2">
      <c r="C11" s="49" t="str">
        <f t="shared" si="0"/>
        <v>Sun</v>
      </c>
      <c r="D11" s="47">
        <v>41966</v>
      </c>
      <c r="E11" s="3" t="s">
        <v>408</v>
      </c>
      <c r="H11" s="4" t="s">
        <v>24</v>
      </c>
      <c r="I11" s="3"/>
    </row>
    <row r="12" spans="3:9" x14ac:dyDescent="0.2">
      <c r="C12" s="49" t="str">
        <f t="shared" si="0"/>
        <v>Mon</v>
      </c>
      <c r="D12" s="47">
        <v>41967</v>
      </c>
      <c r="E12" s="3" t="s">
        <v>409</v>
      </c>
      <c r="F12" s="35" t="s">
        <v>410</v>
      </c>
      <c r="G12" s="35" t="s">
        <v>411</v>
      </c>
      <c r="H12" s="4" t="s">
        <v>36</v>
      </c>
      <c r="I12" s="5"/>
    </row>
    <row r="13" spans="3:9" x14ac:dyDescent="0.2">
      <c r="C13" s="49" t="str">
        <f t="shared" si="0"/>
        <v>Tue</v>
      </c>
      <c r="D13" s="47">
        <v>41968</v>
      </c>
      <c r="E13" s="3" t="s">
        <v>412</v>
      </c>
      <c r="F13" s="35" t="s">
        <v>410</v>
      </c>
      <c r="G13" s="35" t="s">
        <v>411</v>
      </c>
      <c r="H13" s="4" t="s">
        <v>36</v>
      </c>
      <c r="I13" s="3"/>
    </row>
    <row r="14" spans="3:9" x14ac:dyDescent="0.2">
      <c r="C14" s="49" t="str">
        <f t="shared" si="0"/>
        <v>Wed</v>
      </c>
      <c r="D14" s="47">
        <v>41969</v>
      </c>
      <c r="E14" s="3" t="s">
        <v>413</v>
      </c>
      <c r="F14" s="35" t="s">
        <v>410</v>
      </c>
      <c r="G14" s="35" t="s">
        <v>411</v>
      </c>
      <c r="H14" s="4" t="s">
        <v>36</v>
      </c>
      <c r="I14" s="3"/>
    </row>
    <row r="15" spans="3:9" x14ac:dyDescent="0.2">
      <c r="C15" s="49" t="str">
        <f t="shared" si="0"/>
        <v>Thu</v>
      </c>
      <c r="D15" s="47">
        <v>41970</v>
      </c>
      <c r="E15" s="4" t="s">
        <v>409</v>
      </c>
      <c r="F15" s="35" t="s">
        <v>410</v>
      </c>
      <c r="G15" s="35" t="s">
        <v>411</v>
      </c>
      <c r="H15" s="4" t="s">
        <v>36</v>
      </c>
      <c r="I15" s="3"/>
    </row>
    <row r="16" spans="3:9" x14ac:dyDescent="0.2">
      <c r="C16" s="49" t="str">
        <f t="shared" si="0"/>
        <v>Fri</v>
      </c>
      <c r="D16" s="47">
        <v>41971</v>
      </c>
      <c r="E16" s="4" t="s">
        <v>412</v>
      </c>
      <c r="F16" s="35" t="s">
        <v>410</v>
      </c>
      <c r="G16" s="35" t="s">
        <v>411</v>
      </c>
      <c r="H16" s="4" t="s">
        <v>36</v>
      </c>
      <c r="I16" s="3"/>
    </row>
    <row r="17" spans="3:9" x14ac:dyDescent="0.2">
      <c r="C17" s="49" t="str">
        <f t="shared" si="0"/>
        <v>Sat</v>
      </c>
      <c r="D17" s="47">
        <v>41972</v>
      </c>
      <c r="E17" s="4" t="s">
        <v>413</v>
      </c>
      <c r="F17" s="35" t="s">
        <v>410</v>
      </c>
      <c r="G17" s="35" t="s">
        <v>411</v>
      </c>
      <c r="H17" s="4" t="s">
        <v>36</v>
      </c>
      <c r="I17" s="3"/>
    </row>
    <row r="18" spans="3:9" x14ac:dyDescent="0.2">
      <c r="C18" s="49" t="str">
        <f t="shared" si="0"/>
        <v>Sun</v>
      </c>
      <c r="D18" s="47">
        <v>41973</v>
      </c>
      <c r="E18" s="3"/>
      <c r="H18" s="4" t="s">
        <v>36</v>
      </c>
      <c r="I18" s="3"/>
    </row>
    <row r="19" spans="3:9" x14ac:dyDescent="0.2">
      <c r="C19" s="49" t="str">
        <f t="shared" si="0"/>
        <v>Mon</v>
      </c>
      <c r="D19" s="47">
        <v>41974</v>
      </c>
      <c r="E19" s="4" t="s">
        <v>409</v>
      </c>
      <c r="F19" s="35" t="s">
        <v>410</v>
      </c>
      <c r="G19" s="35" t="s">
        <v>411</v>
      </c>
      <c r="H19" s="4" t="s">
        <v>36</v>
      </c>
      <c r="I19" s="3"/>
    </row>
    <row r="20" spans="3:9" x14ac:dyDescent="0.2">
      <c r="C20" s="49" t="str">
        <f t="shared" si="0"/>
        <v>Tue</v>
      </c>
      <c r="D20" s="47">
        <v>41975</v>
      </c>
      <c r="E20" s="4" t="s">
        <v>412</v>
      </c>
      <c r="F20" s="35" t="s">
        <v>410</v>
      </c>
      <c r="G20" s="35" t="s">
        <v>411</v>
      </c>
      <c r="H20" s="4" t="s">
        <v>36</v>
      </c>
      <c r="I20" s="3"/>
    </row>
    <row r="21" spans="3:9" x14ac:dyDescent="0.2">
      <c r="C21" s="49" t="str">
        <f t="shared" si="0"/>
        <v>Wed</v>
      </c>
      <c r="D21" s="47">
        <v>41976</v>
      </c>
      <c r="E21" s="4" t="s">
        <v>413</v>
      </c>
      <c r="F21" s="35" t="s">
        <v>410</v>
      </c>
      <c r="G21" s="35" t="s">
        <v>411</v>
      </c>
      <c r="H21" s="4" t="s">
        <v>36</v>
      </c>
      <c r="I21" s="3"/>
    </row>
    <row r="22" spans="3:9" x14ac:dyDescent="0.2">
      <c r="C22" s="49" t="str">
        <f t="shared" si="0"/>
        <v>Thu</v>
      </c>
      <c r="D22" s="47">
        <v>41977</v>
      </c>
      <c r="E22" s="4" t="s">
        <v>409</v>
      </c>
      <c r="F22" s="35" t="s">
        <v>410</v>
      </c>
      <c r="G22" s="35" t="s">
        <v>411</v>
      </c>
      <c r="H22" s="4" t="s">
        <v>36</v>
      </c>
      <c r="I22" s="3"/>
    </row>
    <row r="23" spans="3:9" x14ac:dyDescent="0.2">
      <c r="C23" s="49" t="str">
        <f t="shared" si="0"/>
        <v>Fri</v>
      </c>
      <c r="D23" s="47">
        <v>41978</v>
      </c>
      <c r="E23" s="4" t="s">
        <v>412</v>
      </c>
      <c r="F23" s="35" t="s">
        <v>410</v>
      </c>
      <c r="G23" s="35" t="s">
        <v>411</v>
      </c>
      <c r="H23" s="4" t="s">
        <v>36</v>
      </c>
      <c r="I23" s="3"/>
    </row>
    <row r="24" spans="3:9" x14ac:dyDescent="0.2">
      <c r="C24" s="49" t="str">
        <f t="shared" si="0"/>
        <v>Sat</v>
      </c>
      <c r="D24" s="47">
        <v>41979</v>
      </c>
      <c r="E24" s="4" t="s">
        <v>413</v>
      </c>
      <c r="F24" s="35" t="s">
        <v>410</v>
      </c>
      <c r="G24" s="35" t="s">
        <v>411</v>
      </c>
      <c r="H24" s="4" t="s">
        <v>36</v>
      </c>
      <c r="I24" s="3"/>
    </row>
    <row r="25" spans="3:9" x14ac:dyDescent="0.2">
      <c r="C25" s="49" t="str">
        <f t="shared" si="0"/>
        <v>Sun</v>
      </c>
      <c r="D25" s="47">
        <v>41980</v>
      </c>
      <c r="E25" s="3"/>
      <c r="H25" s="4" t="s">
        <v>36</v>
      </c>
      <c r="I25" s="4"/>
    </row>
    <row r="26" spans="3:9" x14ac:dyDescent="0.2">
      <c r="C26" s="49" t="str">
        <f t="shared" si="0"/>
        <v>Mon</v>
      </c>
      <c r="D26" s="47">
        <v>41981</v>
      </c>
      <c r="E26" s="3"/>
      <c r="H26" s="4" t="s">
        <v>36</v>
      </c>
      <c r="I26" s="4"/>
    </row>
    <row r="27" spans="3:9" x14ac:dyDescent="0.2">
      <c r="C27" s="49" t="str">
        <f t="shared" si="0"/>
        <v>Tue</v>
      </c>
      <c r="D27" s="47">
        <v>41982</v>
      </c>
      <c r="E27" s="3"/>
      <c r="H27" s="4" t="s">
        <v>36</v>
      </c>
      <c r="I27" s="3"/>
    </row>
    <row r="28" spans="3:9" x14ac:dyDescent="0.2">
      <c r="C28" s="49" t="str">
        <f t="shared" si="0"/>
        <v>Wed</v>
      </c>
      <c r="D28" s="47">
        <v>41983</v>
      </c>
      <c r="E28" s="3"/>
      <c r="H28" s="4" t="s">
        <v>36</v>
      </c>
      <c r="I28" s="3"/>
    </row>
    <row r="29" spans="3:9" x14ac:dyDescent="0.2">
      <c r="C29" s="49" t="str">
        <f t="shared" si="0"/>
        <v>Thu</v>
      </c>
      <c r="D29" s="47">
        <v>41984</v>
      </c>
      <c r="E29" s="3"/>
      <c r="H29" s="4" t="s">
        <v>36</v>
      </c>
      <c r="I29" s="3"/>
    </row>
    <row r="30" spans="3:9" x14ac:dyDescent="0.2">
      <c r="C30" s="49" t="str">
        <f t="shared" si="0"/>
        <v>Fri</v>
      </c>
      <c r="D30" s="47">
        <v>41985</v>
      </c>
      <c r="E30" s="3"/>
      <c r="H30" s="4" t="s">
        <v>36</v>
      </c>
      <c r="I30" s="3"/>
    </row>
    <row r="31" spans="3:9" x14ac:dyDescent="0.2">
      <c r="C31" s="49" t="str">
        <f t="shared" si="0"/>
        <v>Sat</v>
      </c>
      <c r="D31" s="47">
        <v>41986</v>
      </c>
      <c r="E31" s="3"/>
      <c r="H31" s="4" t="s">
        <v>36</v>
      </c>
      <c r="I31" s="3"/>
    </row>
    <row r="32" spans="3:9" x14ac:dyDescent="0.2">
      <c r="C32" s="49" t="str">
        <f t="shared" si="0"/>
        <v>Sun</v>
      </c>
      <c r="D32" s="47">
        <v>41987</v>
      </c>
      <c r="E32" s="3"/>
      <c r="H32" s="4" t="s">
        <v>36</v>
      </c>
      <c r="I32" s="3"/>
    </row>
    <row r="33" spans="3:9" x14ac:dyDescent="0.2">
      <c r="C33" s="49" t="str">
        <f t="shared" si="0"/>
        <v>Mon</v>
      </c>
      <c r="D33" s="47">
        <v>41988</v>
      </c>
      <c r="E33" s="3"/>
      <c r="H33" s="4" t="s">
        <v>36</v>
      </c>
      <c r="I33" s="3"/>
    </row>
    <row r="34" spans="3:9" x14ac:dyDescent="0.2">
      <c r="C34" s="49" t="str">
        <f t="shared" si="0"/>
        <v>Tue</v>
      </c>
      <c r="D34" s="47">
        <v>41989</v>
      </c>
      <c r="E34" s="3"/>
      <c r="H34" s="4" t="s">
        <v>36</v>
      </c>
      <c r="I34" s="3"/>
    </row>
    <row r="35" spans="3:9" x14ac:dyDescent="0.2">
      <c r="C35" s="49" t="str">
        <f t="shared" si="0"/>
        <v>Wed</v>
      </c>
      <c r="D35" s="47">
        <v>41990</v>
      </c>
      <c r="E35" s="3"/>
      <c r="H35" s="4" t="s">
        <v>36</v>
      </c>
      <c r="I35" s="6"/>
    </row>
    <row r="36" spans="3:9" x14ac:dyDescent="0.2">
      <c r="C36" s="49" t="str">
        <f t="shared" si="0"/>
        <v>Thu</v>
      </c>
      <c r="D36" s="47">
        <v>41991</v>
      </c>
      <c r="E36" s="3"/>
      <c r="H36" s="4" t="s">
        <v>36</v>
      </c>
      <c r="I36" s="3"/>
    </row>
    <row r="37" spans="3:9" x14ac:dyDescent="0.2">
      <c r="C37" s="49" t="str">
        <f t="shared" si="0"/>
        <v>Fri</v>
      </c>
      <c r="D37" s="47">
        <v>41992</v>
      </c>
      <c r="E37" s="3"/>
      <c r="H37" s="4" t="s">
        <v>36</v>
      </c>
      <c r="I37" s="3"/>
    </row>
    <row r="38" spans="3:9" x14ac:dyDescent="0.2">
      <c r="C38" s="49" t="str">
        <f t="shared" si="0"/>
        <v>Sat</v>
      </c>
      <c r="D38" s="47">
        <v>41993</v>
      </c>
      <c r="E38" s="3"/>
      <c r="H38" s="4" t="s">
        <v>36</v>
      </c>
      <c r="I38" s="3"/>
    </row>
    <row r="39" spans="3:9" x14ac:dyDescent="0.2">
      <c r="C39" s="49" t="str">
        <f t="shared" si="0"/>
        <v>Sun</v>
      </c>
      <c r="D39" s="47">
        <v>41994</v>
      </c>
      <c r="E39" s="3"/>
      <c r="H39" s="4" t="s">
        <v>36</v>
      </c>
      <c r="I39" s="3"/>
    </row>
    <row r="40" spans="3:9" x14ac:dyDescent="0.2">
      <c r="C40" s="49" t="str">
        <f t="shared" si="0"/>
        <v>Mon</v>
      </c>
      <c r="D40" s="47">
        <v>41995</v>
      </c>
      <c r="E40" s="3"/>
      <c r="H40" s="4" t="s">
        <v>36</v>
      </c>
      <c r="I40" s="3"/>
    </row>
    <row r="41" spans="3:9" x14ac:dyDescent="0.2">
      <c r="C41" s="49" t="str">
        <f t="shared" si="0"/>
        <v>Tue</v>
      </c>
      <c r="D41" s="47">
        <v>41996</v>
      </c>
      <c r="E41" s="3"/>
      <c r="H41" s="4" t="s">
        <v>36</v>
      </c>
      <c r="I41" s="3"/>
    </row>
    <row r="42" spans="3:9" x14ac:dyDescent="0.2">
      <c r="C42" s="49" t="str">
        <f t="shared" si="0"/>
        <v>Wed</v>
      </c>
      <c r="D42" s="47">
        <v>41997</v>
      </c>
      <c r="E42" s="3"/>
      <c r="H42" s="4" t="s">
        <v>36</v>
      </c>
      <c r="I42" s="3"/>
    </row>
    <row r="43" spans="3:9" x14ac:dyDescent="0.2">
      <c r="C43" s="49" t="str">
        <f t="shared" si="0"/>
        <v>Thu</v>
      </c>
      <c r="D43" s="47">
        <v>41998</v>
      </c>
      <c r="E43" s="3"/>
      <c r="H43" s="4" t="s">
        <v>36</v>
      </c>
      <c r="I43" s="3"/>
    </row>
    <row r="44" spans="3:9" x14ac:dyDescent="0.2">
      <c r="C44" s="49" t="str">
        <f t="shared" si="0"/>
        <v>Fri</v>
      </c>
      <c r="D44" s="47">
        <v>41999</v>
      </c>
      <c r="E44" s="3"/>
      <c r="H44" s="4" t="s">
        <v>36</v>
      </c>
      <c r="I44" s="3"/>
    </row>
    <row r="45" spans="3:9" x14ac:dyDescent="0.2">
      <c r="C45" s="49" t="str">
        <f t="shared" si="0"/>
        <v>Sat</v>
      </c>
      <c r="D45" s="47">
        <v>42000</v>
      </c>
      <c r="E45" s="3"/>
      <c r="H45" s="4" t="s">
        <v>36</v>
      </c>
      <c r="I45" s="3"/>
    </row>
    <row r="46" spans="3:9" x14ac:dyDescent="0.2">
      <c r="C46" s="49" t="str">
        <f t="shared" si="0"/>
        <v>Sun</v>
      </c>
      <c r="D46" s="47">
        <v>42001</v>
      </c>
      <c r="E46" s="3"/>
      <c r="H46" s="3" t="s">
        <v>36</v>
      </c>
      <c r="I46" s="3"/>
    </row>
    <row r="47" spans="3:9" x14ac:dyDescent="0.2">
      <c r="C47" s="49" t="str">
        <f t="shared" si="0"/>
        <v>Mon</v>
      </c>
      <c r="D47" s="47">
        <v>42002</v>
      </c>
      <c r="E47" s="3"/>
      <c r="H47" s="3" t="s">
        <v>36</v>
      </c>
      <c r="I47" s="3"/>
    </row>
    <row r="48" spans="3:9" x14ac:dyDescent="0.2">
      <c r="C48" s="49" t="str">
        <f t="shared" si="0"/>
        <v>Tue</v>
      </c>
      <c r="D48" s="47">
        <v>42003</v>
      </c>
      <c r="E48" s="3"/>
      <c r="H48" s="3" t="s">
        <v>36</v>
      </c>
      <c r="I48" s="3"/>
    </row>
    <row r="49" spans="3:9" x14ac:dyDescent="0.2">
      <c r="C49" s="49" t="str">
        <f t="shared" si="0"/>
        <v>Wed</v>
      </c>
      <c r="D49" s="47">
        <v>42004</v>
      </c>
      <c r="E49" s="3"/>
      <c r="H49" s="3" t="s">
        <v>36</v>
      </c>
      <c r="I49" s="3"/>
    </row>
    <row r="50" spans="3:9" x14ac:dyDescent="0.2">
      <c r="C50" s="49" t="str">
        <f t="shared" si="0"/>
        <v>Thu</v>
      </c>
      <c r="D50" s="47">
        <v>42005</v>
      </c>
      <c r="E50" s="3"/>
      <c r="H50" s="3" t="s">
        <v>36</v>
      </c>
      <c r="I50" s="3"/>
    </row>
    <row r="51" spans="3:9" x14ac:dyDescent="0.2">
      <c r="C51" s="49" t="str">
        <f t="shared" si="0"/>
        <v>Fri</v>
      </c>
      <c r="D51" s="47">
        <v>42006</v>
      </c>
      <c r="E51" s="3"/>
      <c r="H51" s="3" t="s">
        <v>36</v>
      </c>
      <c r="I51" s="7"/>
    </row>
    <row r="52" spans="3:9" x14ac:dyDescent="0.2">
      <c r="C52" s="49" t="str">
        <f t="shared" si="0"/>
        <v>Sat</v>
      </c>
      <c r="D52" s="47">
        <v>42007</v>
      </c>
      <c r="E52" s="3"/>
      <c r="H52" s="3" t="s">
        <v>36</v>
      </c>
      <c r="I52" s="3"/>
    </row>
    <row r="53" spans="3:9" x14ac:dyDescent="0.2">
      <c r="C53" s="49" t="str">
        <f t="shared" si="0"/>
        <v>Sun</v>
      </c>
      <c r="D53" s="47">
        <v>42008</v>
      </c>
      <c r="E53" s="3"/>
      <c r="H53" s="3" t="s">
        <v>36</v>
      </c>
      <c r="I53" s="7"/>
    </row>
    <row r="54" spans="3:9" x14ac:dyDescent="0.2">
      <c r="C54" s="49" t="str">
        <f t="shared" si="0"/>
        <v>Mon</v>
      </c>
      <c r="D54" s="47">
        <v>42009</v>
      </c>
      <c r="E54" s="3"/>
      <c r="H54" s="3" t="s">
        <v>36</v>
      </c>
      <c r="I54" s="7"/>
    </row>
    <row r="55" spans="3:9" x14ac:dyDescent="0.2">
      <c r="C55" s="49" t="str">
        <f t="shared" si="0"/>
        <v>Tue</v>
      </c>
      <c r="D55" s="47">
        <v>42010</v>
      </c>
      <c r="E55" s="3"/>
      <c r="H55" s="3" t="s">
        <v>36</v>
      </c>
      <c r="I55" s="7"/>
    </row>
    <row r="56" spans="3:9" x14ac:dyDescent="0.2">
      <c r="C56" s="49" t="str">
        <f t="shared" si="0"/>
        <v>Wed</v>
      </c>
      <c r="D56" s="47">
        <v>42011</v>
      </c>
      <c r="E56" s="3"/>
      <c r="H56" s="3" t="s">
        <v>36</v>
      </c>
      <c r="I56" s="3"/>
    </row>
    <row r="57" spans="3:9" x14ac:dyDescent="0.2">
      <c r="C57" s="49" t="str">
        <f t="shared" si="0"/>
        <v>Thu</v>
      </c>
      <c r="D57" s="47">
        <v>42012</v>
      </c>
      <c r="E57" s="3"/>
      <c r="H57" s="3" t="s">
        <v>36</v>
      </c>
      <c r="I57" s="3"/>
    </row>
    <row r="58" spans="3:9" x14ac:dyDescent="0.2">
      <c r="C58" s="49" t="str">
        <f t="shared" si="0"/>
        <v>Fri</v>
      </c>
      <c r="D58" s="47">
        <v>42013</v>
      </c>
      <c r="E58" s="3"/>
      <c r="H58" s="3" t="s">
        <v>36</v>
      </c>
      <c r="I58" s="3"/>
    </row>
    <row r="59" spans="3:9" x14ac:dyDescent="0.2">
      <c r="C59" s="49" t="str">
        <f t="shared" si="0"/>
        <v>Sat</v>
      </c>
      <c r="D59" s="47">
        <v>42014</v>
      </c>
      <c r="E59" s="3"/>
      <c r="H59" s="3" t="s">
        <v>36</v>
      </c>
      <c r="I59" s="3"/>
    </row>
    <row r="60" spans="3:9" x14ac:dyDescent="0.2">
      <c r="C60" s="49" t="str">
        <f t="shared" si="0"/>
        <v>Sun</v>
      </c>
      <c r="D60" s="47">
        <v>42015</v>
      </c>
      <c r="E60" s="3"/>
      <c r="H60" s="3" t="s">
        <v>36</v>
      </c>
      <c r="I60" s="3"/>
    </row>
    <row r="61" spans="3:9" x14ac:dyDescent="0.2">
      <c r="C61" s="49" t="str">
        <f t="shared" si="0"/>
        <v>Mon</v>
      </c>
      <c r="D61" s="47">
        <v>42016</v>
      </c>
      <c r="E61" s="3"/>
      <c r="H61" s="3" t="s">
        <v>36</v>
      </c>
      <c r="I61" s="3"/>
    </row>
    <row r="62" spans="3:9" x14ac:dyDescent="0.2">
      <c r="C62" s="49" t="str">
        <f t="shared" si="0"/>
        <v>Tue</v>
      </c>
      <c r="D62" s="47">
        <v>42017</v>
      </c>
      <c r="E62" s="3"/>
      <c r="H62" s="3" t="s">
        <v>36</v>
      </c>
      <c r="I62" s="3"/>
    </row>
    <row r="63" spans="3:9" x14ac:dyDescent="0.2">
      <c r="C63" s="49" t="str">
        <f t="shared" si="0"/>
        <v>Wed</v>
      </c>
      <c r="D63" s="47">
        <v>42018</v>
      </c>
      <c r="E63" s="3"/>
      <c r="H63" s="3" t="s">
        <v>36</v>
      </c>
      <c r="I63" s="3"/>
    </row>
    <row r="64" spans="3:9" x14ac:dyDescent="0.2">
      <c r="C64" s="49" t="str">
        <f t="shared" si="0"/>
        <v>Thu</v>
      </c>
      <c r="D64" s="47">
        <v>42019</v>
      </c>
      <c r="E64" s="3"/>
      <c r="H64" s="3" t="s">
        <v>36</v>
      </c>
      <c r="I64" s="3"/>
    </row>
    <row r="65" spans="3:9" x14ac:dyDescent="0.2">
      <c r="C65" s="49" t="str">
        <f t="shared" si="0"/>
        <v>Fri</v>
      </c>
      <c r="D65" s="47">
        <v>42020</v>
      </c>
      <c r="E65" s="3"/>
      <c r="H65" s="3" t="s">
        <v>36</v>
      </c>
      <c r="I65" s="3"/>
    </row>
    <row r="66" spans="3:9" x14ac:dyDescent="0.2">
      <c r="C66" s="49" t="str">
        <f t="shared" si="0"/>
        <v>Sat</v>
      </c>
      <c r="D66" s="47">
        <v>42021</v>
      </c>
      <c r="E66" s="3"/>
      <c r="H66" s="3" t="s">
        <v>36</v>
      </c>
      <c r="I66" s="3"/>
    </row>
    <row r="67" spans="3:9" x14ac:dyDescent="0.2">
      <c r="C67" s="49" t="str">
        <f t="shared" si="0"/>
        <v>Sun</v>
      </c>
      <c r="D67" s="47">
        <v>42022</v>
      </c>
      <c r="E67" s="3"/>
      <c r="H67" s="3" t="s">
        <v>36</v>
      </c>
      <c r="I67" s="5"/>
    </row>
    <row r="68" spans="3:9" x14ac:dyDescent="0.2">
      <c r="C68" s="49" t="str">
        <f t="shared" si="0"/>
        <v>Mon</v>
      </c>
      <c r="D68" s="47">
        <v>42023</v>
      </c>
      <c r="E68" s="3"/>
      <c r="H68" s="3" t="s">
        <v>36</v>
      </c>
      <c r="I68" s="3"/>
    </row>
    <row r="69" spans="3:9" x14ac:dyDescent="0.2">
      <c r="C69" s="49" t="str">
        <f t="shared" ref="C69:C132" si="1">TEXT(D69,"ddd")</f>
        <v>Tue</v>
      </c>
      <c r="D69" s="47">
        <v>42024</v>
      </c>
      <c r="E69" s="3"/>
      <c r="H69" s="3" t="s">
        <v>36</v>
      </c>
      <c r="I69" s="5"/>
    </row>
    <row r="70" spans="3:9" x14ac:dyDescent="0.2">
      <c r="C70" s="49" t="str">
        <f t="shared" si="1"/>
        <v>Wed</v>
      </c>
      <c r="D70" s="47">
        <v>42025</v>
      </c>
      <c r="E70" s="3"/>
      <c r="H70" s="3" t="s">
        <v>36</v>
      </c>
      <c r="I70" s="5"/>
    </row>
    <row r="71" spans="3:9" x14ac:dyDescent="0.2">
      <c r="C71" s="49" t="str">
        <f t="shared" si="1"/>
        <v>Thu</v>
      </c>
      <c r="D71" s="47">
        <v>42026</v>
      </c>
      <c r="E71" s="3"/>
      <c r="H71" s="3" t="s">
        <v>36</v>
      </c>
      <c r="I71" s="5"/>
    </row>
    <row r="72" spans="3:9" x14ac:dyDescent="0.2">
      <c r="C72" s="49" t="str">
        <f t="shared" si="1"/>
        <v>Fri</v>
      </c>
      <c r="D72" s="47">
        <v>42027</v>
      </c>
      <c r="E72" s="3"/>
      <c r="H72" s="3" t="s">
        <v>36</v>
      </c>
      <c r="I72" s="5"/>
    </row>
    <row r="73" spans="3:9" x14ac:dyDescent="0.2">
      <c r="C73" s="49" t="str">
        <f t="shared" si="1"/>
        <v>Sat</v>
      </c>
      <c r="D73" s="47">
        <v>42028</v>
      </c>
      <c r="E73" s="3"/>
      <c r="H73" s="3" t="s">
        <v>36</v>
      </c>
      <c r="I73" s="5"/>
    </row>
    <row r="74" spans="3:9" x14ac:dyDescent="0.2">
      <c r="C74" s="49" t="str">
        <f t="shared" si="1"/>
        <v>Sun</v>
      </c>
      <c r="D74" s="47">
        <v>42029</v>
      </c>
      <c r="E74" s="3"/>
      <c r="H74" s="3" t="s">
        <v>36</v>
      </c>
      <c r="I74" s="5"/>
    </row>
    <row r="75" spans="3:9" x14ac:dyDescent="0.2">
      <c r="C75" s="49" t="str">
        <f t="shared" si="1"/>
        <v>Mon</v>
      </c>
      <c r="D75" s="47">
        <v>42030</v>
      </c>
      <c r="E75" s="3"/>
      <c r="H75" s="3" t="s">
        <v>36</v>
      </c>
      <c r="I75" s="5"/>
    </row>
    <row r="76" spans="3:9" x14ac:dyDescent="0.2">
      <c r="C76" s="49" t="str">
        <f t="shared" si="1"/>
        <v>Tue</v>
      </c>
      <c r="D76" s="47">
        <v>42031</v>
      </c>
      <c r="E76" s="3"/>
      <c r="H76" s="3" t="s">
        <v>36</v>
      </c>
      <c r="I76" s="5"/>
    </row>
    <row r="77" spans="3:9" x14ac:dyDescent="0.2">
      <c r="C77" s="49" t="str">
        <f t="shared" si="1"/>
        <v>Wed</v>
      </c>
      <c r="D77" s="47">
        <v>42032</v>
      </c>
      <c r="E77" s="3"/>
      <c r="H77" s="3" t="s">
        <v>36</v>
      </c>
      <c r="I77" s="3"/>
    </row>
    <row r="78" spans="3:9" x14ac:dyDescent="0.2">
      <c r="C78" s="49" t="str">
        <f t="shared" si="1"/>
        <v>Thu</v>
      </c>
      <c r="D78" s="47">
        <v>42033</v>
      </c>
      <c r="E78" s="3"/>
      <c r="H78" s="3" t="s">
        <v>36</v>
      </c>
      <c r="I78" s="3"/>
    </row>
    <row r="79" spans="3:9" x14ac:dyDescent="0.2">
      <c r="C79" s="49" t="str">
        <f t="shared" si="1"/>
        <v>Fri</v>
      </c>
      <c r="D79" s="47">
        <v>42034</v>
      </c>
      <c r="E79" s="3"/>
      <c r="H79" s="3" t="s">
        <v>36</v>
      </c>
      <c r="I79" s="3"/>
    </row>
    <row r="80" spans="3:9" x14ac:dyDescent="0.2">
      <c r="C80" s="49" t="str">
        <f t="shared" si="1"/>
        <v>Sat</v>
      </c>
      <c r="D80" s="47">
        <v>42035</v>
      </c>
      <c r="E80" s="3"/>
      <c r="H80" s="3" t="s">
        <v>36</v>
      </c>
      <c r="I80" s="3"/>
    </row>
    <row r="81" spans="3:9" x14ac:dyDescent="0.2">
      <c r="C81" s="49" t="str">
        <f t="shared" si="1"/>
        <v>Sun</v>
      </c>
      <c r="D81" s="47">
        <v>42036</v>
      </c>
      <c r="E81" s="3"/>
      <c r="H81" s="3" t="s">
        <v>36</v>
      </c>
      <c r="I81" s="5"/>
    </row>
    <row r="82" spans="3:9" x14ac:dyDescent="0.2">
      <c r="C82" s="49" t="str">
        <f t="shared" si="1"/>
        <v>Mon</v>
      </c>
      <c r="D82" s="47">
        <v>42037</v>
      </c>
      <c r="E82" s="3"/>
      <c r="H82" s="3" t="s">
        <v>36</v>
      </c>
      <c r="I82" s="3"/>
    </row>
    <row r="83" spans="3:9" x14ac:dyDescent="0.2">
      <c r="C83" s="49" t="str">
        <f t="shared" si="1"/>
        <v>Tue</v>
      </c>
      <c r="D83" s="47">
        <v>42038</v>
      </c>
      <c r="E83" s="3"/>
      <c r="H83" s="3" t="s">
        <v>36</v>
      </c>
      <c r="I83" s="5"/>
    </row>
    <row r="84" spans="3:9" x14ac:dyDescent="0.2">
      <c r="C84" s="49" t="str">
        <f t="shared" si="1"/>
        <v>Wed</v>
      </c>
      <c r="D84" s="47">
        <v>42039</v>
      </c>
      <c r="E84" s="3"/>
      <c r="H84" s="3" t="s">
        <v>36</v>
      </c>
      <c r="I84" s="4"/>
    </row>
    <row r="85" spans="3:9" x14ac:dyDescent="0.2">
      <c r="C85" s="49" t="str">
        <f t="shared" si="1"/>
        <v>Thu</v>
      </c>
      <c r="D85" s="47">
        <v>42040</v>
      </c>
      <c r="E85" s="3"/>
      <c r="H85" s="3" t="s">
        <v>36</v>
      </c>
      <c r="I85" s="3"/>
    </row>
    <row r="86" spans="3:9" x14ac:dyDescent="0.2">
      <c r="C86" s="49" t="str">
        <f t="shared" si="1"/>
        <v>Fri</v>
      </c>
      <c r="D86" s="47">
        <v>42041</v>
      </c>
      <c r="E86" s="3"/>
      <c r="H86" s="3" t="s">
        <v>36</v>
      </c>
      <c r="I86" s="3"/>
    </row>
    <row r="87" spans="3:9" x14ac:dyDescent="0.2">
      <c r="C87" s="49" t="str">
        <f t="shared" si="1"/>
        <v>Sat</v>
      </c>
      <c r="D87" s="47">
        <v>42042</v>
      </c>
      <c r="E87" s="3"/>
      <c r="H87" s="3" t="s">
        <v>36</v>
      </c>
      <c r="I87" s="3"/>
    </row>
    <row r="88" spans="3:9" x14ac:dyDescent="0.2">
      <c r="C88" s="49" t="str">
        <f t="shared" si="1"/>
        <v>Sun</v>
      </c>
      <c r="D88" s="47">
        <v>42043</v>
      </c>
      <c r="E88" s="3"/>
      <c r="H88" s="3" t="s">
        <v>36</v>
      </c>
      <c r="I88" s="3"/>
    </row>
    <row r="89" spans="3:9" x14ac:dyDescent="0.2">
      <c r="C89" s="49" t="str">
        <f t="shared" si="1"/>
        <v>Mon</v>
      </c>
      <c r="D89" s="47">
        <v>42044</v>
      </c>
      <c r="E89" s="3"/>
      <c r="H89" s="3" t="s">
        <v>36</v>
      </c>
      <c r="I89" s="3"/>
    </row>
    <row r="90" spans="3:9" x14ac:dyDescent="0.2">
      <c r="C90" s="49" t="str">
        <f t="shared" si="1"/>
        <v>Tue</v>
      </c>
      <c r="D90" s="47">
        <v>42045</v>
      </c>
      <c r="E90" s="3"/>
      <c r="H90" s="3" t="s">
        <v>36</v>
      </c>
      <c r="I90" s="5"/>
    </row>
    <row r="91" spans="3:9" x14ac:dyDescent="0.2">
      <c r="C91" s="49" t="str">
        <f t="shared" si="1"/>
        <v>Wed</v>
      </c>
      <c r="D91" s="47">
        <v>42046</v>
      </c>
      <c r="E91" s="3"/>
      <c r="H91" s="3" t="s">
        <v>36</v>
      </c>
      <c r="I91" s="4"/>
    </row>
    <row r="92" spans="3:9" x14ac:dyDescent="0.2">
      <c r="C92" s="49" t="str">
        <f t="shared" si="1"/>
        <v>Thu</v>
      </c>
      <c r="D92" s="47">
        <v>42047</v>
      </c>
      <c r="E92" s="3"/>
      <c r="H92" s="3" t="s">
        <v>36</v>
      </c>
      <c r="I92" s="3"/>
    </row>
    <row r="93" spans="3:9" x14ac:dyDescent="0.2">
      <c r="C93" s="49" t="str">
        <f t="shared" si="1"/>
        <v>Fri</v>
      </c>
      <c r="D93" s="47">
        <v>42048</v>
      </c>
      <c r="E93" s="3"/>
      <c r="H93" s="3" t="s">
        <v>36</v>
      </c>
      <c r="I93" s="3"/>
    </row>
    <row r="94" spans="3:9" x14ac:dyDescent="0.2">
      <c r="C94" s="49" t="str">
        <f t="shared" si="1"/>
        <v>Sat</v>
      </c>
      <c r="D94" s="47">
        <v>42049</v>
      </c>
      <c r="E94" s="3"/>
      <c r="H94" s="3" t="s">
        <v>36</v>
      </c>
      <c r="I94" s="3"/>
    </row>
    <row r="95" spans="3:9" x14ac:dyDescent="0.2">
      <c r="C95" s="49" t="str">
        <f t="shared" si="1"/>
        <v>Sun</v>
      </c>
      <c r="D95" s="47">
        <v>42050</v>
      </c>
      <c r="E95" s="3"/>
      <c r="H95" s="3" t="s">
        <v>36</v>
      </c>
      <c r="I95" s="3"/>
    </row>
    <row r="96" spans="3:9" x14ac:dyDescent="0.2">
      <c r="C96" s="49" t="str">
        <f t="shared" si="1"/>
        <v>Mon</v>
      </c>
      <c r="D96" s="47">
        <v>42051</v>
      </c>
      <c r="E96" s="3"/>
      <c r="H96" s="3" t="s">
        <v>36</v>
      </c>
      <c r="I96" s="3"/>
    </row>
    <row r="97" spans="3:12" x14ac:dyDescent="0.2">
      <c r="C97" s="49" t="str">
        <f t="shared" si="1"/>
        <v>Tue</v>
      </c>
      <c r="D97" s="47">
        <v>42052</v>
      </c>
      <c r="E97" s="3"/>
      <c r="H97" s="3" t="s">
        <v>36</v>
      </c>
      <c r="I97" s="3"/>
    </row>
    <row r="98" spans="3:12" x14ac:dyDescent="0.2">
      <c r="C98" s="49" t="str">
        <f t="shared" si="1"/>
        <v>Wed</v>
      </c>
      <c r="D98" s="47">
        <v>42053</v>
      </c>
      <c r="E98" s="3"/>
      <c r="H98" s="3" t="s">
        <v>36</v>
      </c>
      <c r="I98" s="3"/>
    </row>
    <row r="99" spans="3:12" x14ac:dyDescent="0.2">
      <c r="C99" s="49" t="str">
        <f t="shared" si="1"/>
        <v>Thu</v>
      </c>
      <c r="D99" s="47">
        <v>42054</v>
      </c>
      <c r="E99" s="3"/>
      <c r="H99" s="3" t="s">
        <v>36</v>
      </c>
      <c r="I99" s="3"/>
    </row>
    <row r="100" spans="3:12" x14ac:dyDescent="0.2">
      <c r="C100" s="49" t="str">
        <f t="shared" si="1"/>
        <v>Fri</v>
      </c>
      <c r="D100" s="47">
        <v>42055</v>
      </c>
      <c r="E100" s="3"/>
      <c r="H100" s="3" t="s">
        <v>36</v>
      </c>
      <c r="I100" s="4"/>
    </row>
    <row r="101" spans="3:12" x14ac:dyDescent="0.2">
      <c r="C101" s="49" t="str">
        <f t="shared" si="1"/>
        <v>Sat</v>
      </c>
      <c r="D101" s="47">
        <v>42056</v>
      </c>
      <c r="E101" s="3"/>
      <c r="H101" s="3" t="s">
        <v>36</v>
      </c>
      <c r="I101" s="3"/>
    </row>
    <row r="102" spans="3:12" x14ac:dyDescent="0.2">
      <c r="C102" s="49" t="str">
        <f t="shared" si="1"/>
        <v>Sun</v>
      </c>
      <c r="D102" s="47">
        <v>42057</v>
      </c>
      <c r="E102" s="3"/>
      <c r="H102" s="3" t="s">
        <v>36</v>
      </c>
      <c r="I102" s="3"/>
      <c r="J102" s="36"/>
      <c r="K102" s="36"/>
      <c r="L102" s="37"/>
    </row>
    <row r="103" spans="3:12" x14ac:dyDescent="0.2">
      <c r="C103" s="49" t="str">
        <f t="shared" si="1"/>
        <v>Mon</v>
      </c>
      <c r="D103" s="47">
        <v>42058</v>
      </c>
      <c r="E103" s="3"/>
      <c r="H103" s="3" t="s">
        <v>36</v>
      </c>
      <c r="I103" s="3"/>
    </row>
    <row r="104" spans="3:12" x14ac:dyDescent="0.2">
      <c r="C104" s="49" t="str">
        <f t="shared" si="1"/>
        <v>Tue</v>
      </c>
      <c r="D104" s="47">
        <v>42059</v>
      </c>
      <c r="E104" s="3"/>
      <c r="H104" s="3" t="s">
        <v>36</v>
      </c>
      <c r="I104" s="3"/>
    </row>
    <row r="105" spans="3:12" x14ac:dyDescent="0.2">
      <c r="C105" s="49" t="str">
        <f t="shared" si="1"/>
        <v>Wed</v>
      </c>
      <c r="D105" s="47">
        <v>42060</v>
      </c>
      <c r="E105" s="3"/>
      <c r="H105" s="3" t="s">
        <v>36</v>
      </c>
      <c r="I105" s="3"/>
    </row>
    <row r="106" spans="3:12" x14ac:dyDescent="0.2">
      <c r="C106" s="49" t="str">
        <f t="shared" si="1"/>
        <v>Thu</v>
      </c>
      <c r="D106" s="47">
        <v>42061</v>
      </c>
      <c r="E106" s="3"/>
      <c r="H106" s="3" t="s">
        <v>36</v>
      </c>
      <c r="I106" s="3"/>
    </row>
    <row r="107" spans="3:12" x14ac:dyDescent="0.2">
      <c r="C107" s="49" t="str">
        <f t="shared" si="1"/>
        <v>Fri</v>
      </c>
      <c r="D107" s="47">
        <v>42062</v>
      </c>
      <c r="E107" s="3"/>
      <c r="H107" s="3" t="s">
        <v>36</v>
      </c>
      <c r="I107" s="3"/>
    </row>
    <row r="108" spans="3:12" x14ac:dyDescent="0.2">
      <c r="C108" s="49" t="str">
        <f t="shared" si="1"/>
        <v>Sat</v>
      </c>
      <c r="D108" s="47">
        <v>42063</v>
      </c>
      <c r="E108" s="3"/>
      <c r="H108" s="3" t="s">
        <v>36</v>
      </c>
      <c r="I108" s="3"/>
    </row>
    <row r="109" spans="3:12" x14ac:dyDescent="0.2">
      <c r="C109" s="49" t="str">
        <f t="shared" si="1"/>
        <v>Sun</v>
      </c>
      <c r="D109" s="47">
        <v>42064</v>
      </c>
      <c r="E109" s="3"/>
      <c r="H109" s="3" t="s">
        <v>36</v>
      </c>
      <c r="I109" s="3"/>
    </row>
    <row r="110" spans="3:12" x14ac:dyDescent="0.2">
      <c r="C110" s="49" t="str">
        <f t="shared" si="1"/>
        <v>Mon</v>
      </c>
      <c r="D110" s="47">
        <v>42065</v>
      </c>
      <c r="E110" s="3"/>
      <c r="H110" s="3" t="s">
        <v>36</v>
      </c>
      <c r="I110" s="3"/>
    </row>
    <row r="111" spans="3:12" x14ac:dyDescent="0.2">
      <c r="C111" s="49" t="str">
        <f t="shared" si="1"/>
        <v>Tue</v>
      </c>
      <c r="D111" s="47">
        <v>42066</v>
      </c>
      <c r="E111" s="3"/>
      <c r="H111" s="3" t="s">
        <v>36</v>
      </c>
      <c r="I111" s="3"/>
    </row>
    <row r="112" spans="3:12" x14ac:dyDescent="0.2">
      <c r="C112" s="49" t="str">
        <f t="shared" si="1"/>
        <v>Wed</v>
      </c>
      <c r="D112" s="47">
        <v>42067</v>
      </c>
      <c r="E112" s="3"/>
      <c r="H112" s="3" t="s">
        <v>36</v>
      </c>
      <c r="I112" s="3"/>
    </row>
    <row r="113" spans="3:9" x14ac:dyDescent="0.2">
      <c r="C113" s="49" t="str">
        <f t="shared" si="1"/>
        <v>Thu</v>
      </c>
      <c r="D113" s="47">
        <v>42068</v>
      </c>
      <c r="E113" s="3"/>
      <c r="H113" s="3" t="s">
        <v>36</v>
      </c>
      <c r="I113" s="3"/>
    </row>
    <row r="114" spans="3:9" x14ac:dyDescent="0.2">
      <c r="C114" s="49" t="str">
        <f t="shared" si="1"/>
        <v>Fri</v>
      </c>
      <c r="D114" s="47">
        <v>42069</v>
      </c>
      <c r="E114" s="3"/>
      <c r="H114" s="3" t="s">
        <v>36</v>
      </c>
      <c r="I114" s="3"/>
    </row>
    <row r="115" spans="3:9" x14ac:dyDescent="0.2">
      <c r="C115" s="49" t="str">
        <f t="shared" si="1"/>
        <v>Sat</v>
      </c>
      <c r="D115" s="47">
        <v>42070</v>
      </c>
      <c r="E115" s="3"/>
      <c r="H115" s="3" t="s">
        <v>36</v>
      </c>
      <c r="I115" s="5"/>
    </row>
    <row r="116" spans="3:9" x14ac:dyDescent="0.2">
      <c r="C116" s="49" t="str">
        <f t="shared" si="1"/>
        <v>Sun</v>
      </c>
      <c r="D116" s="47">
        <v>42071</v>
      </c>
      <c r="E116" s="3"/>
      <c r="H116" s="3" t="s">
        <v>36</v>
      </c>
      <c r="I116" s="3"/>
    </row>
    <row r="117" spans="3:9" x14ac:dyDescent="0.2">
      <c r="C117" s="49" t="str">
        <f t="shared" si="1"/>
        <v>Mon</v>
      </c>
      <c r="D117" s="47">
        <v>42072</v>
      </c>
      <c r="E117" s="3"/>
      <c r="H117" s="3" t="s">
        <v>36</v>
      </c>
      <c r="I117" s="3"/>
    </row>
    <row r="118" spans="3:9" x14ac:dyDescent="0.2">
      <c r="C118" s="49" t="str">
        <f t="shared" si="1"/>
        <v>Tue</v>
      </c>
      <c r="D118" s="47">
        <v>42073</v>
      </c>
      <c r="E118" s="3"/>
      <c r="H118" s="3" t="s">
        <v>36</v>
      </c>
      <c r="I118" s="3"/>
    </row>
    <row r="119" spans="3:9" x14ac:dyDescent="0.2">
      <c r="C119" s="49" t="str">
        <f t="shared" si="1"/>
        <v>Wed</v>
      </c>
      <c r="D119" s="47">
        <v>42074</v>
      </c>
      <c r="E119" s="3"/>
      <c r="H119" s="3" t="s">
        <v>36</v>
      </c>
      <c r="I119" s="3"/>
    </row>
    <row r="120" spans="3:9" x14ac:dyDescent="0.2">
      <c r="C120" s="49" t="str">
        <f t="shared" si="1"/>
        <v>Thu</v>
      </c>
      <c r="D120" s="47">
        <v>42075</v>
      </c>
      <c r="E120" s="3"/>
      <c r="H120" s="3" t="s">
        <v>36</v>
      </c>
      <c r="I120" s="3"/>
    </row>
    <row r="121" spans="3:9" x14ac:dyDescent="0.2">
      <c r="C121" s="49" t="str">
        <f t="shared" si="1"/>
        <v>Fri</v>
      </c>
      <c r="D121" s="47">
        <v>42076</v>
      </c>
      <c r="E121" s="3"/>
      <c r="H121" s="3" t="s">
        <v>36</v>
      </c>
      <c r="I121" s="3"/>
    </row>
    <row r="122" spans="3:9" x14ac:dyDescent="0.2">
      <c r="C122" s="49" t="str">
        <f t="shared" si="1"/>
        <v>Sat</v>
      </c>
      <c r="D122" s="47">
        <v>42077</v>
      </c>
      <c r="E122" s="3"/>
      <c r="H122" s="3" t="s">
        <v>36</v>
      </c>
      <c r="I122" s="3"/>
    </row>
    <row r="123" spans="3:9" x14ac:dyDescent="0.2">
      <c r="C123" s="49" t="str">
        <f t="shared" si="1"/>
        <v>Sun</v>
      </c>
      <c r="D123" s="47">
        <v>42078</v>
      </c>
      <c r="E123" s="3"/>
      <c r="H123" s="3" t="s">
        <v>36</v>
      </c>
      <c r="I123" s="3"/>
    </row>
    <row r="124" spans="3:9" x14ac:dyDescent="0.2">
      <c r="C124" s="49" t="str">
        <f t="shared" si="1"/>
        <v>Mon</v>
      </c>
      <c r="D124" s="47">
        <v>42079</v>
      </c>
      <c r="E124" s="3"/>
      <c r="H124" s="3" t="s">
        <v>36</v>
      </c>
      <c r="I124" s="3"/>
    </row>
    <row r="125" spans="3:9" x14ac:dyDescent="0.2">
      <c r="C125" s="49" t="str">
        <f t="shared" si="1"/>
        <v>Tue</v>
      </c>
      <c r="D125" s="47">
        <v>42080</v>
      </c>
      <c r="E125" s="3"/>
      <c r="H125" s="3" t="s">
        <v>36</v>
      </c>
      <c r="I125" s="3"/>
    </row>
    <row r="126" spans="3:9" x14ac:dyDescent="0.2">
      <c r="C126" s="49" t="str">
        <f t="shared" si="1"/>
        <v>Wed</v>
      </c>
      <c r="D126" s="47">
        <v>42081</v>
      </c>
      <c r="E126" s="3"/>
      <c r="H126" s="3" t="s">
        <v>36</v>
      </c>
      <c r="I126" s="3"/>
    </row>
    <row r="127" spans="3:9" x14ac:dyDescent="0.2">
      <c r="C127" s="49" t="str">
        <f t="shared" si="1"/>
        <v>Thu</v>
      </c>
      <c r="D127" s="47">
        <v>42082</v>
      </c>
      <c r="E127" s="3"/>
      <c r="H127" s="3" t="s">
        <v>36</v>
      </c>
      <c r="I127" s="3"/>
    </row>
    <row r="128" spans="3:9" x14ac:dyDescent="0.2">
      <c r="C128" s="49" t="str">
        <f t="shared" si="1"/>
        <v>Fri</v>
      </c>
      <c r="D128" s="47">
        <v>42083</v>
      </c>
      <c r="E128" s="3"/>
      <c r="H128" s="3" t="s">
        <v>36</v>
      </c>
      <c r="I128" s="3"/>
    </row>
    <row r="129" spans="3:9" x14ac:dyDescent="0.2">
      <c r="C129" s="49" t="str">
        <f t="shared" si="1"/>
        <v>Sat</v>
      </c>
      <c r="D129" s="47">
        <v>42084</v>
      </c>
      <c r="E129" s="3"/>
      <c r="H129" s="3" t="s">
        <v>36</v>
      </c>
      <c r="I129" s="3"/>
    </row>
    <row r="130" spans="3:9" x14ac:dyDescent="0.2">
      <c r="C130" s="49" t="str">
        <f t="shared" si="1"/>
        <v>Sun</v>
      </c>
      <c r="D130" s="47">
        <v>42085</v>
      </c>
      <c r="E130" s="3"/>
      <c r="H130" s="3" t="s">
        <v>36</v>
      </c>
      <c r="I130" s="3"/>
    </row>
    <row r="131" spans="3:9" x14ac:dyDescent="0.2">
      <c r="C131" s="49" t="str">
        <f t="shared" si="1"/>
        <v>Mon</v>
      </c>
      <c r="D131" s="47">
        <v>42086</v>
      </c>
      <c r="E131" s="3"/>
      <c r="H131" s="3" t="s">
        <v>36</v>
      </c>
      <c r="I131" s="3"/>
    </row>
    <row r="132" spans="3:9" x14ac:dyDescent="0.2">
      <c r="C132" s="49" t="str">
        <f t="shared" si="1"/>
        <v>Tue</v>
      </c>
      <c r="D132" s="47">
        <v>42087</v>
      </c>
      <c r="E132" s="3"/>
      <c r="H132" s="3" t="s">
        <v>36</v>
      </c>
      <c r="I132" s="3"/>
    </row>
    <row r="133" spans="3:9" x14ac:dyDescent="0.2">
      <c r="C133" s="49" t="str">
        <f t="shared" ref="C133:C196" si="2">TEXT(D133,"ddd")</f>
        <v>Wed</v>
      </c>
      <c r="D133" s="47">
        <v>42088</v>
      </c>
      <c r="E133" s="3"/>
      <c r="H133" s="3" t="s">
        <v>36</v>
      </c>
      <c r="I133" s="3"/>
    </row>
    <row r="134" spans="3:9" x14ac:dyDescent="0.2">
      <c r="C134" s="49" t="str">
        <f t="shared" si="2"/>
        <v>Thu</v>
      </c>
      <c r="D134" s="47">
        <v>42089</v>
      </c>
      <c r="E134" s="3"/>
      <c r="H134" s="3" t="s">
        <v>36</v>
      </c>
      <c r="I134" s="3"/>
    </row>
    <row r="135" spans="3:9" x14ac:dyDescent="0.2">
      <c r="C135" s="49" t="str">
        <f t="shared" si="2"/>
        <v>Fri</v>
      </c>
      <c r="D135" s="47">
        <v>42090</v>
      </c>
      <c r="E135" s="3"/>
      <c r="H135" s="3" t="s">
        <v>36</v>
      </c>
      <c r="I135" s="3"/>
    </row>
    <row r="136" spans="3:9" x14ac:dyDescent="0.2">
      <c r="C136" s="49" t="str">
        <f t="shared" si="2"/>
        <v>Sat</v>
      </c>
      <c r="D136" s="47">
        <v>42091</v>
      </c>
      <c r="E136" s="3"/>
      <c r="H136" s="3" t="s">
        <v>36</v>
      </c>
      <c r="I136" s="3"/>
    </row>
    <row r="137" spans="3:9" x14ac:dyDescent="0.2">
      <c r="C137" s="49" t="str">
        <f t="shared" si="2"/>
        <v>Sun</v>
      </c>
      <c r="D137" s="47">
        <v>42092</v>
      </c>
      <c r="E137" s="3"/>
      <c r="H137" s="3" t="s">
        <v>36</v>
      </c>
      <c r="I137" s="3"/>
    </row>
    <row r="138" spans="3:9" x14ac:dyDescent="0.2">
      <c r="C138" s="49" t="str">
        <f t="shared" si="2"/>
        <v>Mon</v>
      </c>
      <c r="D138" s="47">
        <v>42093</v>
      </c>
      <c r="E138" s="3"/>
      <c r="H138" s="3" t="s">
        <v>36</v>
      </c>
      <c r="I138" s="3"/>
    </row>
    <row r="139" spans="3:9" x14ac:dyDescent="0.2">
      <c r="C139" s="49" t="str">
        <f t="shared" si="2"/>
        <v>Tue</v>
      </c>
      <c r="D139" s="47">
        <v>42094</v>
      </c>
      <c r="E139" s="3"/>
      <c r="H139" s="3" t="s">
        <v>36</v>
      </c>
      <c r="I139" s="3"/>
    </row>
    <row r="140" spans="3:9" x14ac:dyDescent="0.2">
      <c r="C140" s="49" t="str">
        <f t="shared" si="2"/>
        <v>Wed</v>
      </c>
      <c r="D140" s="47">
        <v>42095</v>
      </c>
      <c r="E140" s="3"/>
      <c r="H140" s="3" t="s">
        <v>36</v>
      </c>
      <c r="I140" s="3"/>
    </row>
    <row r="141" spans="3:9" x14ac:dyDescent="0.2">
      <c r="C141" s="49" t="str">
        <f t="shared" si="2"/>
        <v>Thu</v>
      </c>
      <c r="D141" s="47">
        <v>42096</v>
      </c>
      <c r="E141" s="3"/>
      <c r="H141" s="3" t="s">
        <v>36</v>
      </c>
      <c r="I141" s="3"/>
    </row>
    <row r="142" spans="3:9" x14ac:dyDescent="0.2">
      <c r="C142" s="49" t="str">
        <f t="shared" si="2"/>
        <v>Fri</v>
      </c>
      <c r="D142" s="47">
        <v>42097</v>
      </c>
      <c r="E142" s="3"/>
      <c r="H142" s="3" t="s">
        <v>36</v>
      </c>
      <c r="I142" s="3"/>
    </row>
    <row r="143" spans="3:9" x14ac:dyDescent="0.2">
      <c r="C143" s="49" t="str">
        <f t="shared" si="2"/>
        <v>Sat</v>
      </c>
      <c r="D143" s="47">
        <v>42098</v>
      </c>
      <c r="E143" s="3"/>
      <c r="H143" s="3" t="s">
        <v>36</v>
      </c>
      <c r="I143" s="3"/>
    </row>
    <row r="144" spans="3:9" x14ac:dyDescent="0.2">
      <c r="C144" s="49" t="str">
        <f t="shared" si="2"/>
        <v>Sun</v>
      </c>
      <c r="D144" s="47">
        <v>42099</v>
      </c>
      <c r="E144" s="3"/>
      <c r="H144" s="3" t="s">
        <v>36</v>
      </c>
      <c r="I144" s="3"/>
    </row>
    <row r="145" spans="3:9" x14ac:dyDescent="0.2">
      <c r="C145" s="49" t="str">
        <f t="shared" si="2"/>
        <v>Mon</v>
      </c>
      <c r="D145" s="47">
        <v>42100</v>
      </c>
      <c r="E145" s="3"/>
      <c r="H145" s="3" t="s">
        <v>36</v>
      </c>
      <c r="I145" s="3"/>
    </row>
    <row r="146" spans="3:9" x14ac:dyDescent="0.2">
      <c r="C146" s="49" t="str">
        <f t="shared" si="2"/>
        <v>Tue</v>
      </c>
      <c r="D146" s="47">
        <v>42101</v>
      </c>
      <c r="E146" s="3"/>
      <c r="H146" s="3" t="s">
        <v>36</v>
      </c>
      <c r="I146" s="3"/>
    </row>
    <row r="147" spans="3:9" x14ac:dyDescent="0.2">
      <c r="C147" s="49" t="str">
        <f t="shared" si="2"/>
        <v>Wed</v>
      </c>
      <c r="D147" s="47">
        <v>42102</v>
      </c>
      <c r="E147" s="3"/>
      <c r="H147" s="3" t="s">
        <v>36</v>
      </c>
      <c r="I147" s="3"/>
    </row>
    <row r="148" spans="3:9" x14ac:dyDescent="0.2">
      <c r="C148" s="49" t="str">
        <f t="shared" si="2"/>
        <v>Thu</v>
      </c>
      <c r="D148" s="47">
        <v>42103</v>
      </c>
      <c r="E148" s="3"/>
      <c r="H148" s="3" t="s">
        <v>36</v>
      </c>
      <c r="I148" s="3"/>
    </row>
    <row r="149" spans="3:9" x14ac:dyDescent="0.2">
      <c r="C149" s="49" t="str">
        <f t="shared" si="2"/>
        <v>Fri</v>
      </c>
      <c r="D149" s="47">
        <v>42104</v>
      </c>
      <c r="E149" s="3"/>
      <c r="H149" s="3" t="s">
        <v>36</v>
      </c>
      <c r="I149" s="3"/>
    </row>
    <row r="150" spans="3:9" x14ac:dyDescent="0.2">
      <c r="C150" s="49" t="str">
        <f t="shared" si="2"/>
        <v>Sat</v>
      </c>
      <c r="D150" s="47">
        <v>42105</v>
      </c>
      <c r="E150" s="3"/>
      <c r="H150" s="3" t="s">
        <v>36</v>
      </c>
      <c r="I150" s="3"/>
    </row>
    <row r="151" spans="3:9" x14ac:dyDescent="0.2">
      <c r="C151" s="49" t="str">
        <f t="shared" si="2"/>
        <v>Sun</v>
      </c>
      <c r="D151" s="47">
        <v>42106</v>
      </c>
      <c r="E151" s="3"/>
      <c r="H151" s="3" t="s">
        <v>36</v>
      </c>
      <c r="I151" s="3"/>
    </row>
    <row r="152" spans="3:9" x14ac:dyDescent="0.2">
      <c r="C152" s="49" t="str">
        <f t="shared" si="2"/>
        <v>Mon</v>
      </c>
      <c r="D152" s="47">
        <v>42107</v>
      </c>
      <c r="E152" s="3"/>
      <c r="H152" s="3" t="s">
        <v>36</v>
      </c>
      <c r="I152" s="3"/>
    </row>
    <row r="153" spans="3:9" x14ac:dyDescent="0.2">
      <c r="C153" s="49" t="str">
        <f t="shared" si="2"/>
        <v>Tue</v>
      </c>
      <c r="D153" s="47">
        <v>42108</v>
      </c>
      <c r="E153" s="3"/>
      <c r="H153" s="3" t="s">
        <v>36</v>
      </c>
      <c r="I153" s="3"/>
    </row>
    <row r="154" spans="3:9" x14ac:dyDescent="0.2">
      <c r="C154" s="49" t="str">
        <f t="shared" si="2"/>
        <v>Wed</v>
      </c>
      <c r="D154" s="47">
        <v>42109</v>
      </c>
      <c r="E154" s="3"/>
      <c r="H154" s="3" t="s">
        <v>36</v>
      </c>
      <c r="I154" s="3"/>
    </row>
    <row r="155" spans="3:9" x14ac:dyDescent="0.2">
      <c r="C155" s="49" t="str">
        <f t="shared" si="2"/>
        <v>Thu</v>
      </c>
      <c r="D155" s="47">
        <v>42110</v>
      </c>
      <c r="E155" s="3"/>
      <c r="H155" s="3" t="s">
        <v>36</v>
      </c>
      <c r="I155" s="3"/>
    </row>
    <row r="156" spans="3:9" x14ac:dyDescent="0.2">
      <c r="C156" s="49" t="str">
        <f t="shared" si="2"/>
        <v>Fri</v>
      </c>
      <c r="D156" s="47">
        <v>42111</v>
      </c>
      <c r="E156" s="3"/>
      <c r="H156" s="3" t="s">
        <v>36</v>
      </c>
      <c r="I156" s="3"/>
    </row>
    <row r="157" spans="3:9" x14ac:dyDescent="0.2">
      <c r="C157" s="49" t="str">
        <f t="shared" si="2"/>
        <v>Sat</v>
      </c>
      <c r="D157" s="47">
        <v>42112</v>
      </c>
      <c r="E157" s="3"/>
      <c r="H157" s="3" t="s">
        <v>36</v>
      </c>
      <c r="I157" s="3"/>
    </row>
    <row r="158" spans="3:9" x14ac:dyDescent="0.2">
      <c r="C158" s="49" t="str">
        <f t="shared" si="2"/>
        <v>Sun</v>
      </c>
      <c r="D158" s="47">
        <v>42113</v>
      </c>
      <c r="E158" s="3"/>
      <c r="H158" s="3" t="s">
        <v>36</v>
      </c>
      <c r="I158" s="3"/>
    </row>
    <row r="159" spans="3:9" x14ac:dyDescent="0.2">
      <c r="C159" s="49" t="str">
        <f t="shared" si="2"/>
        <v>Mon</v>
      </c>
      <c r="D159" s="47">
        <v>42114</v>
      </c>
      <c r="E159" s="3"/>
      <c r="H159" s="3" t="s">
        <v>36</v>
      </c>
      <c r="I159" s="3"/>
    </row>
    <row r="160" spans="3:9" x14ac:dyDescent="0.2">
      <c r="C160" s="49" t="str">
        <f t="shared" si="2"/>
        <v>Tue</v>
      </c>
      <c r="D160" s="47">
        <v>42115</v>
      </c>
      <c r="E160" s="3"/>
      <c r="H160" s="3" t="s">
        <v>36</v>
      </c>
      <c r="I160" s="3"/>
    </row>
    <row r="161" spans="3:9" x14ac:dyDescent="0.2">
      <c r="C161" s="49" t="str">
        <f t="shared" si="2"/>
        <v>Wed</v>
      </c>
      <c r="D161" s="47">
        <v>42116</v>
      </c>
      <c r="E161" s="3"/>
      <c r="H161" s="3" t="s">
        <v>36</v>
      </c>
      <c r="I161" s="3"/>
    </row>
    <row r="162" spans="3:9" x14ac:dyDescent="0.2">
      <c r="C162" s="49" t="str">
        <f t="shared" si="2"/>
        <v>Thu</v>
      </c>
      <c r="D162" s="47">
        <v>42117</v>
      </c>
      <c r="E162" s="3"/>
      <c r="H162" s="3" t="s">
        <v>36</v>
      </c>
      <c r="I162" s="3"/>
    </row>
    <row r="163" spans="3:9" x14ac:dyDescent="0.2">
      <c r="C163" s="49" t="str">
        <f t="shared" si="2"/>
        <v>Fri</v>
      </c>
      <c r="D163" s="47">
        <v>42118</v>
      </c>
      <c r="E163" s="3"/>
      <c r="H163" s="3" t="s">
        <v>36</v>
      </c>
      <c r="I163" s="3"/>
    </row>
    <row r="164" spans="3:9" x14ac:dyDescent="0.2">
      <c r="C164" s="49" t="str">
        <f t="shared" si="2"/>
        <v>Sat</v>
      </c>
      <c r="D164" s="47">
        <v>42119</v>
      </c>
      <c r="E164" s="3"/>
      <c r="H164" s="3" t="s">
        <v>36</v>
      </c>
      <c r="I164" s="3"/>
    </row>
    <row r="165" spans="3:9" x14ac:dyDescent="0.2">
      <c r="C165" s="49" t="str">
        <f t="shared" si="2"/>
        <v>Sun</v>
      </c>
      <c r="D165" s="47">
        <v>42120</v>
      </c>
      <c r="E165" s="3"/>
      <c r="H165" s="3" t="s">
        <v>36</v>
      </c>
      <c r="I165" s="3"/>
    </row>
    <row r="166" spans="3:9" x14ac:dyDescent="0.2">
      <c r="C166" s="49" t="str">
        <f t="shared" si="2"/>
        <v>Mon</v>
      </c>
      <c r="D166" s="47">
        <v>42121</v>
      </c>
      <c r="E166" s="3"/>
      <c r="H166" s="3" t="s">
        <v>36</v>
      </c>
      <c r="I166" s="3"/>
    </row>
    <row r="167" spans="3:9" x14ac:dyDescent="0.2">
      <c r="C167" s="49" t="str">
        <f t="shared" si="2"/>
        <v>Tue</v>
      </c>
      <c r="D167" s="47">
        <v>42122</v>
      </c>
      <c r="E167" s="3"/>
      <c r="H167" s="3" t="s">
        <v>36</v>
      </c>
      <c r="I167" s="3"/>
    </row>
    <row r="168" spans="3:9" x14ac:dyDescent="0.2">
      <c r="C168" s="49" t="str">
        <f t="shared" si="2"/>
        <v>Wed</v>
      </c>
      <c r="D168" s="47">
        <v>42123</v>
      </c>
      <c r="E168" s="3"/>
      <c r="H168" s="3" t="s">
        <v>36</v>
      </c>
      <c r="I168" s="3"/>
    </row>
    <row r="169" spans="3:9" x14ac:dyDescent="0.2">
      <c r="C169" s="49" t="str">
        <f t="shared" si="2"/>
        <v>Thu</v>
      </c>
      <c r="D169" s="47">
        <v>42124</v>
      </c>
      <c r="E169" s="3"/>
      <c r="H169" s="3" t="s">
        <v>36</v>
      </c>
      <c r="I169" s="3"/>
    </row>
    <row r="170" spans="3:9" x14ac:dyDescent="0.2">
      <c r="C170" s="49" t="str">
        <f t="shared" si="2"/>
        <v>Fri</v>
      </c>
      <c r="D170" s="47">
        <v>42125</v>
      </c>
      <c r="E170" s="3"/>
      <c r="H170" s="3" t="s">
        <v>36</v>
      </c>
      <c r="I170" s="3"/>
    </row>
    <row r="171" spans="3:9" x14ac:dyDescent="0.2">
      <c r="C171" s="49" t="str">
        <f t="shared" si="2"/>
        <v>Sat</v>
      </c>
      <c r="D171" s="47">
        <v>42126</v>
      </c>
      <c r="E171" s="3"/>
      <c r="H171" s="3" t="s">
        <v>36</v>
      </c>
      <c r="I171" s="3"/>
    </row>
    <row r="172" spans="3:9" x14ac:dyDescent="0.2">
      <c r="C172" s="49" t="str">
        <f t="shared" si="2"/>
        <v>Sun</v>
      </c>
      <c r="D172" s="47">
        <v>42127</v>
      </c>
      <c r="E172" s="3"/>
      <c r="H172" s="3" t="s">
        <v>36</v>
      </c>
      <c r="I172" s="3"/>
    </row>
    <row r="173" spans="3:9" x14ac:dyDescent="0.2">
      <c r="C173" s="49" t="str">
        <f t="shared" si="2"/>
        <v>Mon</v>
      </c>
      <c r="D173" s="47">
        <v>42128</v>
      </c>
      <c r="E173" s="3"/>
      <c r="H173" s="3" t="s">
        <v>36</v>
      </c>
      <c r="I173" s="3"/>
    </row>
    <row r="174" spans="3:9" x14ac:dyDescent="0.2">
      <c r="C174" s="49" t="str">
        <f t="shared" si="2"/>
        <v>Tue</v>
      </c>
      <c r="D174" s="47">
        <v>42129</v>
      </c>
      <c r="E174" s="3"/>
      <c r="H174" s="3" t="s">
        <v>36</v>
      </c>
      <c r="I174" s="3"/>
    </row>
    <row r="175" spans="3:9" x14ac:dyDescent="0.2">
      <c r="C175" s="49" t="str">
        <f t="shared" si="2"/>
        <v>Wed</v>
      </c>
      <c r="D175" s="47">
        <v>42130</v>
      </c>
      <c r="E175" s="3"/>
      <c r="H175" s="3" t="s">
        <v>36</v>
      </c>
      <c r="I175" s="3"/>
    </row>
    <row r="176" spans="3:9" x14ac:dyDescent="0.2">
      <c r="C176" s="49" t="str">
        <f t="shared" si="2"/>
        <v>Thu</v>
      </c>
      <c r="D176" s="47">
        <v>42131</v>
      </c>
      <c r="E176" s="3"/>
      <c r="H176" s="3" t="s">
        <v>36</v>
      </c>
      <c r="I176" s="3"/>
    </row>
    <row r="177" spans="3:9" x14ac:dyDescent="0.2">
      <c r="C177" s="49" t="str">
        <f t="shared" si="2"/>
        <v>Fri</v>
      </c>
      <c r="D177" s="47">
        <v>42132</v>
      </c>
      <c r="E177" s="3"/>
      <c r="H177" s="3" t="s">
        <v>36</v>
      </c>
      <c r="I177" s="3"/>
    </row>
    <row r="178" spans="3:9" x14ac:dyDescent="0.2">
      <c r="C178" s="49" t="str">
        <f t="shared" si="2"/>
        <v>Sat</v>
      </c>
      <c r="D178" s="47">
        <v>42133</v>
      </c>
      <c r="E178" s="3"/>
      <c r="H178" s="3" t="s">
        <v>36</v>
      </c>
      <c r="I178" s="3"/>
    </row>
    <row r="179" spans="3:9" x14ac:dyDescent="0.2">
      <c r="C179" s="49" t="str">
        <f t="shared" si="2"/>
        <v>Sun</v>
      </c>
      <c r="D179" s="47">
        <v>42134</v>
      </c>
      <c r="E179" s="3"/>
      <c r="H179" s="3" t="s">
        <v>36</v>
      </c>
      <c r="I179" s="3"/>
    </row>
    <row r="180" spans="3:9" x14ac:dyDescent="0.2">
      <c r="C180" s="49" t="str">
        <f t="shared" si="2"/>
        <v>Mon</v>
      </c>
      <c r="D180" s="47">
        <v>42135</v>
      </c>
      <c r="E180" s="3"/>
      <c r="H180" s="3" t="s">
        <v>36</v>
      </c>
      <c r="I180" s="3"/>
    </row>
    <row r="181" spans="3:9" x14ac:dyDescent="0.2">
      <c r="C181" s="49" t="str">
        <f t="shared" si="2"/>
        <v>Tue</v>
      </c>
      <c r="D181" s="47">
        <v>42136</v>
      </c>
      <c r="E181" s="3"/>
      <c r="H181" s="3" t="s">
        <v>36</v>
      </c>
      <c r="I181" s="3"/>
    </row>
    <row r="182" spans="3:9" x14ac:dyDescent="0.2">
      <c r="C182" s="49" t="str">
        <f t="shared" si="2"/>
        <v>Wed</v>
      </c>
      <c r="D182" s="47">
        <v>42137</v>
      </c>
      <c r="E182" s="3"/>
      <c r="H182" s="3" t="s">
        <v>36</v>
      </c>
      <c r="I182" s="3"/>
    </row>
    <row r="183" spans="3:9" x14ac:dyDescent="0.2">
      <c r="C183" s="49" t="str">
        <f t="shared" si="2"/>
        <v>Thu</v>
      </c>
      <c r="D183" s="47">
        <v>42138</v>
      </c>
      <c r="E183" s="3"/>
      <c r="H183" s="3" t="s">
        <v>36</v>
      </c>
      <c r="I183" s="3"/>
    </row>
    <row r="184" spans="3:9" x14ac:dyDescent="0.2">
      <c r="C184" s="49" t="str">
        <f t="shared" si="2"/>
        <v>Fri</v>
      </c>
      <c r="D184" s="47">
        <v>42139</v>
      </c>
      <c r="E184" s="3"/>
      <c r="H184" s="3" t="s">
        <v>36</v>
      </c>
      <c r="I184" s="3"/>
    </row>
    <row r="185" spans="3:9" x14ac:dyDescent="0.2">
      <c r="C185" s="49" t="str">
        <f t="shared" si="2"/>
        <v>Sat</v>
      </c>
      <c r="D185" s="47">
        <v>42140</v>
      </c>
      <c r="E185" s="3"/>
      <c r="H185" s="3" t="s">
        <v>36</v>
      </c>
      <c r="I185" s="3"/>
    </row>
    <row r="186" spans="3:9" x14ac:dyDescent="0.2">
      <c r="C186" s="49" t="str">
        <f t="shared" si="2"/>
        <v>Sun</v>
      </c>
      <c r="D186" s="47">
        <v>42141</v>
      </c>
      <c r="E186" s="3"/>
      <c r="H186" s="3" t="s">
        <v>36</v>
      </c>
      <c r="I186" s="3"/>
    </row>
    <row r="187" spans="3:9" x14ac:dyDescent="0.2">
      <c r="C187" s="49" t="str">
        <f t="shared" si="2"/>
        <v>Mon</v>
      </c>
      <c r="D187" s="47">
        <v>42142</v>
      </c>
      <c r="E187" s="3"/>
      <c r="H187" s="3" t="s">
        <v>36</v>
      </c>
      <c r="I187" s="3"/>
    </row>
    <row r="188" spans="3:9" x14ac:dyDescent="0.2">
      <c r="C188" s="49" t="str">
        <f t="shared" si="2"/>
        <v>Tue</v>
      </c>
      <c r="D188" s="47">
        <v>42143</v>
      </c>
      <c r="E188" s="3"/>
      <c r="H188" s="3" t="s">
        <v>36</v>
      </c>
      <c r="I188" s="3"/>
    </row>
    <row r="189" spans="3:9" x14ac:dyDescent="0.2">
      <c r="C189" s="49" t="str">
        <f t="shared" si="2"/>
        <v>Wed</v>
      </c>
      <c r="D189" s="47">
        <v>42144</v>
      </c>
      <c r="E189" s="3"/>
      <c r="H189" s="3" t="s">
        <v>36</v>
      </c>
      <c r="I189" s="3"/>
    </row>
    <row r="190" spans="3:9" x14ac:dyDescent="0.2">
      <c r="C190" s="49" t="str">
        <f t="shared" si="2"/>
        <v>Thu</v>
      </c>
      <c r="D190" s="47">
        <v>42145</v>
      </c>
      <c r="E190" s="3"/>
      <c r="H190" s="3" t="s">
        <v>36</v>
      </c>
      <c r="I190" s="3"/>
    </row>
    <row r="191" spans="3:9" x14ac:dyDescent="0.2">
      <c r="C191" s="49" t="str">
        <f t="shared" si="2"/>
        <v>Fri</v>
      </c>
      <c r="D191" s="47">
        <v>42146</v>
      </c>
      <c r="E191" s="3"/>
      <c r="H191" s="3" t="s">
        <v>36</v>
      </c>
      <c r="I191" s="3"/>
    </row>
    <row r="192" spans="3:9" x14ac:dyDescent="0.2">
      <c r="C192" s="49" t="str">
        <f t="shared" si="2"/>
        <v>Sat</v>
      </c>
      <c r="D192" s="47">
        <v>42147</v>
      </c>
      <c r="E192" s="3"/>
      <c r="H192" s="3" t="s">
        <v>36</v>
      </c>
      <c r="I192" s="3"/>
    </row>
    <row r="193" spans="3:9" x14ac:dyDescent="0.2">
      <c r="C193" s="49" t="str">
        <f t="shared" si="2"/>
        <v>Sun</v>
      </c>
      <c r="D193" s="47">
        <v>42148</v>
      </c>
      <c r="E193" s="3"/>
      <c r="H193" s="3" t="s">
        <v>36</v>
      </c>
      <c r="I193" s="3"/>
    </row>
    <row r="194" spans="3:9" x14ac:dyDescent="0.2">
      <c r="C194" s="49" t="str">
        <f t="shared" si="2"/>
        <v>Mon</v>
      </c>
      <c r="D194" s="47">
        <v>42149</v>
      </c>
      <c r="E194" s="3"/>
      <c r="H194" s="3" t="s">
        <v>36</v>
      </c>
      <c r="I194" s="3"/>
    </row>
    <row r="195" spans="3:9" x14ac:dyDescent="0.2">
      <c r="C195" s="49" t="str">
        <f t="shared" si="2"/>
        <v>Tue</v>
      </c>
      <c r="D195" s="47">
        <v>42150</v>
      </c>
      <c r="E195" s="3"/>
      <c r="H195" s="3" t="s">
        <v>36</v>
      </c>
      <c r="I195" s="3"/>
    </row>
    <row r="196" spans="3:9" x14ac:dyDescent="0.2">
      <c r="C196" s="49" t="str">
        <f t="shared" si="2"/>
        <v>Wed</v>
      </c>
      <c r="D196" s="47">
        <v>42151</v>
      </c>
      <c r="E196" s="3"/>
      <c r="H196" s="3" t="s">
        <v>36</v>
      </c>
      <c r="I196" s="3"/>
    </row>
    <row r="197" spans="3:9" x14ac:dyDescent="0.2">
      <c r="C197" s="49" t="str">
        <f t="shared" ref="C197:C260" si="3">TEXT(D197,"ddd")</f>
        <v>Thu</v>
      </c>
      <c r="D197" s="47">
        <v>42152</v>
      </c>
      <c r="E197" s="3"/>
      <c r="H197" s="3" t="s">
        <v>36</v>
      </c>
      <c r="I197" s="3"/>
    </row>
    <row r="198" spans="3:9" x14ac:dyDescent="0.2">
      <c r="C198" s="49" t="str">
        <f t="shared" si="3"/>
        <v>Fri</v>
      </c>
      <c r="D198" s="47">
        <v>42153</v>
      </c>
      <c r="E198" s="3"/>
      <c r="H198" s="3" t="s">
        <v>36</v>
      </c>
      <c r="I198" s="3"/>
    </row>
    <row r="199" spans="3:9" x14ac:dyDescent="0.2">
      <c r="C199" s="49" t="str">
        <f t="shared" si="3"/>
        <v>Sat</v>
      </c>
      <c r="D199" s="47">
        <v>42154</v>
      </c>
      <c r="E199" s="3"/>
      <c r="H199" s="3" t="s">
        <v>36</v>
      </c>
      <c r="I199" s="3"/>
    </row>
    <row r="200" spans="3:9" x14ac:dyDescent="0.2">
      <c r="C200" s="49" t="str">
        <f t="shared" si="3"/>
        <v>Sun</v>
      </c>
      <c r="D200" s="47">
        <v>42155</v>
      </c>
      <c r="E200" s="3"/>
      <c r="H200" s="3" t="s">
        <v>36</v>
      </c>
      <c r="I200" s="3"/>
    </row>
    <row r="201" spans="3:9" x14ac:dyDescent="0.2">
      <c r="C201" s="49" t="str">
        <f t="shared" si="3"/>
        <v>Mon</v>
      </c>
      <c r="D201" s="47">
        <v>42156</v>
      </c>
      <c r="E201" s="3"/>
      <c r="H201" s="3" t="s">
        <v>36</v>
      </c>
      <c r="I201" s="3"/>
    </row>
    <row r="202" spans="3:9" x14ac:dyDescent="0.2">
      <c r="C202" s="49" t="str">
        <f t="shared" si="3"/>
        <v>Tue</v>
      </c>
      <c r="D202" s="47">
        <v>42157</v>
      </c>
      <c r="E202" s="3"/>
      <c r="H202" s="3" t="s">
        <v>36</v>
      </c>
      <c r="I202" s="3"/>
    </row>
    <row r="203" spans="3:9" x14ac:dyDescent="0.2">
      <c r="C203" s="49" t="str">
        <f t="shared" si="3"/>
        <v>Wed</v>
      </c>
      <c r="D203" s="47">
        <v>42158</v>
      </c>
      <c r="E203" s="3"/>
      <c r="H203" s="3" t="s">
        <v>36</v>
      </c>
      <c r="I203" s="3"/>
    </row>
    <row r="204" spans="3:9" x14ac:dyDescent="0.2">
      <c r="C204" s="49" t="str">
        <f t="shared" si="3"/>
        <v>Thu</v>
      </c>
      <c r="D204" s="47">
        <v>42159</v>
      </c>
      <c r="E204" s="3"/>
      <c r="H204" s="3" t="s">
        <v>36</v>
      </c>
      <c r="I204" s="3"/>
    </row>
    <row r="205" spans="3:9" x14ac:dyDescent="0.2">
      <c r="C205" s="49" t="str">
        <f t="shared" si="3"/>
        <v>Fri</v>
      </c>
      <c r="D205" s="47">
        <v>42160</v>
      </c>
      <c r="E205" s="3"/>
      <c r="H205" s="3" t="s">
        <v>36</v>
      </c>
      <c r="I205" s="3"/>
    </row>
    <row r="206" spans="3:9" x14ac:dyDescent="0.2">
      <c r="C206" s="49" t="str">
        <f t="shared" si="3"/>
        <v>Sat</v>
      </c>
      <c r="D206" s="47">
        <v>42161</v>
      </c>
      <c r="E206" s="3"/>
      <c r="H206" s="3" t="s">
        <v>36</v>
      </c>
      <c r="I206" s="3"/>
    </row>
    <row r="207" spans="3:9" x14ac:dyDescent="0.2">
      <c r="C207" s="49" t="str">
        <f t="shared" si="3"/>
        <v>Sun</v>
      </c>
      <c r="D207" s="47">
        <v>42162</v>
      </c>
      <c r="E207" s="3"/>
      <c r="H207" s="3" t="s">
        <v>36</v>
      </c>
      <c r="I207" s="3"/>
    </row>
    <row r="208" spans="3:9" x14ac:dyDescent="0.2">
      <c r="C208" s="49" t="str">
        <f t="shared" si="3"/>
        <v>Mon</v>
      </c>
      <c r="D208" s="47">
        <v>42163</v>
      </c>
      <c r="E208" s="3"/>
      <c r="H208" s="3" t="s">
        <v>36</v>
      </c>
      <c r="I208" s="3"/>
    </row>
    <row r="209" spans="3:9" x14ac:dyDescent="0.2">
      <c r="C209" s="49" t="str">
        <f t="shared" si="3"/>
        <v>Tue</v>
      </c>
      <c r="D209" s="47">
        <v>42164</v>
      </c>
      <c r="E209" s="3"/>
      <c r="H209" s="3" t="s">
        <v>36</v>
      </c>
      <c r="I209" s="3"/>
    </row>
    <row r="210" spans="3:9" x14ac:dyDescent="0.2">
      <c r="C210" s="49" t="str">
        <f t="shared" si="3"/>
        <v>Wed</v>
      </c>
      <c r="D210" s="47">
        <v>42165</v>
      </c>
      <c r="E210" s="3"/>
      <c r="H210" s="3" t="s">
        <v>36</v>
      </c>
      <c r="I210" s="3"/>
    </row>
    <row r="211" spans="3:9" x14ac:dyDescent="0.2">
      <c r="C211" s="49" t="str">
        <f t="shared" si="3"/>
        <v>Thu</v>
      </c>
      <c r="D211" s="47">
        <v>42166</v>
      </c>
      <c r="E211" s="3"/>
      <c r="H211" s="3" t="s">
        <v>36</v>
      </c>
      <c r="I211" s="3"/>
    </row>
    <row r="212" spans="3:9" x14ac:dyDescent="0.2">
      <c r="C212" s="49" t="str">
        <f t="shared" si="3"/>
        <v>Fri</v>
      </c>
      <c r="D212" s="47">
        <v>42167</v>
      </c>
      <c r="E212" s="3"/>
      <c r="H212" s="3" t="s">
        <v>36</v>
      </c>
      <c r="I212" s="3"/>
    </row>
    <row r="213" spans="3:9" x14ac:dyDescent="0.2">
      <c r="C213" s="49" t="str">
        <f t="shared" si="3"/>
        <v>Sat</v>
      </c>
      <c r="D213" s="47">
        <v>42168</v>
      </c>
      <c r="E213" s="3"/>
      <c r="H213" s="3" t="s">
        <v>36</v>
      </c>
      <c r="I213" s="3"/>
    </row>
    <row r="214" spans="3:9" x14ac:dyDescent="0.2">
      <c r="C214" s="49" t="str">
        <f t="shared" si="3"/>
        <v>Sun</v>
      </c>
      <c r="D214" s="47">
        <v>42169</v>
      </c>
      <c r="E214" s="3"/>
      <c r="H214" s="3" t="s">
        <v>36</v>
      </c>
      <c r="I214" s="3"/>
    </row>
    <row r="215" spans="3:9" x14ac:dyDescent="0.2">
      <c r="C215" s="49" t="str">
        <f t="shared" si="3"/>
        <v>Mon</v>
      </c>
      <c r="D215" s="47">
        <v>42170</v>
      </c>
      <c r="E215" s="3"/>
      <c r="H215" s="3" t="s">
        <v>36</v>
      </c>
      <c r="I215" s="3"/>
    </row>
    <row r="216" spans="3:9" x14ac:dyDescent="0.2">
      <c r="C216" s="49" t="str">
        <f t="shared" si="3"/>
        <v>Tue</v>
      </c>
      <c r="D216" s="47">
        <v>42171</v>
      </c>
      <c r="E216" s="3"/>
      <c r="H216" s="3" t="s">
        <v>36</v>
      </c>
      <c r="I216" s="3"/>
    </row>
    <row r="217" spans="3:9" x14ac:dyDescent="0.2">
      <c r="C217" s="49" t="str">
        <f t="shared" si="3"/>
        <v>Wed</v>
      </c>
      <c r="D217" s="47">
        <v>42172</v>
      </c>
      <c r="E217" s="3"/>
      <c r="H217" s="3" t="s">
        <v>36</v>
      </c>
      <c r="I217" s="3"/>
    </row>
    <row r="218" spans="3:9" x14ac:dyDescent="0.2">
      <c r="C218" s="49" t="str">
        <f t="shared" si="3"/>
        <v>Thu</v>
      </c>
      <c r="D218" s="47">
        <v>42173</v>
      </c>
      <c r="E218" s="3"/>
      <c r="H218" s="3" t="s">
        <v>36</v>
      </c>
      <c r="I218" s="3"/>
    </row>
    <row r="219" spans="3:9" x14ac:dyDescent="0.2">
      <c r="C219" s="49" t="str">
        <f t="shared" si="3"/>
        <v>Fri</v>
      </c>
      <c r="D219" s="47">
        <v>42174</v>
      </c>
      <c r="E219" s="3"/>
      <c r="H219" s="3" t="s">
        <v>36</v>
      </c>
      <c r="I219" s="3"/>
    </row>
    <row r="220" spans="3:9" x14ac:dyDescent="0.2">
      <c r="C220" s="49" t="str">
        <f t="shared" si="3"/>
        <v>Sat</v>
      </c>
      <c r="D220" s="47">
        <v>42175</v>
      </c>
      <c r="E220" s="3"/>
      <c r="H220" s="3" t="s">
        <v>36</v>
      </c>
      <c r="I220" s="3"/>
    </row>
    <row r="221" spans="3:9" x14ac:dyDescent="0.2">
      <c r="C221" s="49" t="str">
        <f t="shared" si="3"/>
        <v>Sun</v>
      </c>
      <c r="D221" s="47">
        <v>42176</v>
      </c>
      <c r="E221" s="3"/>
      <c r="H221" s="3" t="s">
        <v>36</v>
      </c>
      <c r="I221" s="3"/>
    </row>
    <row r="222" spans="3:9" x14ac:dyDescent="0.2">
      <c r="C222" s="49" t="str">
        <f t="shared" si="3"/>
        <v>Mon</v>
      </c>
      <c r="D222" s="47">
        <v>42177</v>
      </c>
      <c r="E222" s="3"/>
      <c r="H222" s="3" t="s">
        <v>36</v>
      </c>
      <c r="I222" s="3"/>
    </row>
    <row r="223" spans="3:9" x14ac:dyDescent="0.2">
      <c r="C223" s="49" t="str">
        <f t="shared" si="3"/>
        <v>Tue</v>
      </c>
      <c r="D223" s="47">
        <v>42178</v>
      </c>
      <c r="E223" s="3"/>
      <c r="H223" s="3" t="s">
        <v>36</v>
      </c>
      <c r="I223" s="3"/>
    </row>
    <row r="224" spans="3:9" x14ac:dyDescent="0.2">
      <c r="C224" s="49" t="str">
        <f t="shared" si="3"/>
        <v>Wed</v>
      </c>
      <c r="D224" s="47">
        <v>42179</v>
      </c>
      <c r="E224" s="3"/>
      <c r="H224" s="3" t="s">
        <v>36</v>
      </c>
      <c r="I224" s="3"/>
    </row>
    <row r="225" spans="3:9" x14ac:dyDescent="0.2">
      <c r="C225" s="49" t="str">
        <f t="shared" si="3"/>
        <v>Thu</v>
      </c>
      <c r="D225" s="47">
        <v>42180</v>
      </c>
      <c r="E225" s="3"/>
      <c r="H225" s="3" t="s">
        <v>36</v>
      </c>
      <c r="I225" s="3"/>
    </row>
    <row r="226" spans="3:9" x14ac:dyDescent="0.2">
      <c r="C226" s="49" t="str">
        <f t="shared" si="3"/>
        <v>Fri</v>
      </c>
      <c r="D226" s="47">
        <v>42181</v>
      </c>
      <c r="E226" s="3"/>
      <c r="H226" s="3" t="s">
        <v>36</v>
      </c>
      <c r="I226" s="3"/>
    </row>
    <row r="227" spans="3:9" x14ac:dyDescent="0.2">
      <c r="C227" s="49" t="str">
        <f t="shared" si="3"/>
        <v>Sat</v>
      </c>
      <c r="D227" s="47">
        <v>42182</v>
      </c>
      <c r="E227" s="3"/>
      <c r="H227" s="3" t="s">
        <v>36</v>
      </c>
      <c r="I227" s="3"/>
    </row>
    <row r="228" spans="3:9" x14ac:dyDescent="0.2">
      <c r="C228" s="49" t="str">
        <f t="shared" si="3"/>
        <v>Sun</v>
      </c>
      <c r="D228" s="47">
        <v>42183</v>
      </c>
      <c r="E228" s="3"/>
      <c r="H228" s="3" t="s">
        <v>36</v>
      </c>
      <c r="I228" s="3"/>
    </row>
    <row r="229" spans="3:9" x14ac:dyDescent="0.2">
      <c r="C229" s="49" t="str">
        <f t="shared" si="3"/>
        <v>Mon</v>
      </c>
      <c r="D229" s="47">
        <v>42184</v>
      </c>
      <c r="E229" s="3"/>
      <c r="H229" s="3" t="s">
        <v>36</v>
      </c>
      <c r="I229" s="3"/>
    </row>
    <row r="230" spans="3:9" x14ac:dyDescent="0.2">
      <c r="C230" s="49" t="str">
        <f t="shared" si="3"/>
        <v>Tue</v>
      </c>
      <c r="D230" s="47">
        <v>42185</v>
      </c>
      <c r="E230" s="3"/>
      <c r="H230" s="3" t="s">
        <v>36</v>
      </c>
      <c r="I230" s="3"/>
    </row>
    <row r="231" spans="3:9" x14ac:dyDescent="0.2">
      <c r="C231" s="49" t="str">
        <f t="shared" si="3"/>
        <v>Wed</v>
      </c>
      <c r="D231" s="47">
        <v>42186</v>
      </c>
      <c r="E231" s="3"/>
      <c r="H231" s="3" t="s">
        <v>36</v>
      </c>
      <c r="I231" s="3"/>
    </row>
    <row r="232" spans="3:9" x14ac:dyDescent="0.2">
      <c r="C232" s="49" t="str">
        <f t="shared" si="3"/>
        <v>Thu</v>
      </c>
      <c r="D232" s="47">
        <v>42187</v>
      </c>
      <c r="E232" s="3"/>
      <c r="H232" s="3" t="s">
        <v>36</v>
      </c>
      <c r="I232" s="3"/>
    </row>
    <row r="233" spans="3:9" x14ac:dyDescent="0.2">
      <c r="C233" s="49" t="str">
        <f t="shared" si="3"/>
        <v>Fri</v>
      </c>
      <c r="D233" s="47">
        <v>42188</v>
      </c>
      <c r="E233" s="3"/>
      <c r="H233" s="3" t="s">
        <v>36</v>
      </c>
      <c r="I233" s="3"/>
    </row>
    <row r="234" spans="3:9" x14ac:dyDescent="0.2">
      <c r="C234" s="49" t="str">
        <f t="shared" si="3"/>
        <v>Sat</v>
      </c>
      <c r="D234" s="47">
        <v>42189</v>
      </c>
      <c r="E234" s="3"/>
      <c r="H234" s="3" t="s">
        <v>36</v>
      </c>
      <c r="I234" s="3"/>
    </row>
    <row r="235" spans="3:9" x14ac:dyDescent="0.2">
      <c r="C235" s="49" t="str">
        <f t="shared" si="3"/>
        <v>Sun</v>
      </c>
      <c r="D235" s="47">
        <v>42190</v>
      </c>
      <c r="E235" s="3"/>
      <c r="H235" s="3" t="s">
        <v>36</v>
      </c>
      <c r="I235" s="3"/>
    </row>
    <row r="236" spans="3:9" x14ac:dyDescent="0.2">
      <c r="C236" s="49" t="str">
        <f t="shared" si="3"/>
        <v>Mon</v>
      </c>
      <c r="D236" s="47">
        <v>42191</v>
      </c>
      <c r="E236" s="3"/>
      <c r="H236" s="3" t="s">
        <v>36</v>
      </c>
      <c r="I236" s="3"/>
    </row>
    <row r="237" spans="3:9" x14ac:dyDescent="0.2">
      <c r="C237" s="49" t="str">
        <f t="shared" si="3"/>
        <v>Tue</v>
      </c>
      <c r="D237" s="47">
        <v>42192</v>
      </c>
      <c r="E237" s="3"/>
      <c r="H237" s="3" t="s">
        <v>36</v>
      </c>
      <c r="I237" s="3"/>
    </row>
    <row r="238" spans="3:9" x14ac:dyDescent="0.2">
      <c r="C238" s="49" t="str">
        <f t="shared" si="3"/>
        <v>Wed</v>
      </c>
      <c r="D238" s="47">
        <v>42193</v>
      </c>
      <c r="E238" s="3"/>
      <c r="H238" s="3" t="s">
        <v>36</v>
      </c>
      <c r="I238" s="3"/>
    </row>
    <row r="239" spans="3:9" x14ac:dyDescent="0.2">
      <c r="C239" s="49" t="str">
        <f t="shared" si="3"/>
        <v>Thu</v>
      </c>
      <c r="D239" s="47">
        <v>42194</v>
      </c>
      <c r="E239" s="3"/>
      <c r="H239" s="3" t="s">
        <v>36</v>
      </c>
      <c r="I239" s="3"/>
    </row>
    <row r="240" spans="3:9" x14ac:dyDescent="0.2">
      <c r="C240" s="49" t="str">
        <f t="shared" si="3"/>
        <v>Fri</v>
      </c>
      <c r="D240" s="47">
        <v>42195</v>
      </c>
      <c r="E240" s="3"/>
      <c r="H240" s="3" t="s">
        <v>36</v>
      </c>
      <c r="I240" s="3"/>
    </row>
    <row r="241" spans="3:9" x14ac:dyDescent="0.2">
      <c r="C241" s="49" t="str">
        <f t="shared" si="3"/>
        <v>Sat</v>
      </c>
      <c r="D241" s="47">
        <v>42196</v>
      </c>
      <c r="E241" s="3"/>
      <c r="H241" s="3" t="s">
        <v>36</v>
      </c>
      <c r="I241" s="3"/>
    </row>
    <row r="242" spans="3:9" x14ac:dyDescent="0.2">
      <c r="C242" s="49" t="str">
        <f t="shared" si="3"/>
        <v>Sun</v>
      </c>
      <c r="D242" s="47">
        <v>42197</v>
      </c>
      <c r="E242" s="3"/>
      <c r="H242" s="3" t="s">
        <v>36</v>
      </c>
      <c r="I242" s="3"/>
    </row>
    <row r="243" spans="3:9" x14ac:dyDescent="0.2">
      <c r="C243" s="49" t="str">
        <f t="shared" si="3"/>
        <v>Mon</v>
      </c>
      <c r="D243" s="47">
        <v>42198</v>
      </c>
      <c r="E243" s="3"/>
      <c r="H243" s="3" t="s">
        <v>36</v>
      </c>
      <c r="I243" s="3"/>
    </row>
    <row r="244" spans="3:9" x14ac:dyDescent="0.2">
      <c r="C244" s="49" t="str">
        <f t="shared" si="3"/>
        <v>Tue</v>
      </c>
      <c r="D244" s="47">
        <v>42199</v>
      </c>
      <c r="E244" s="3"/>
      <c r="H244" s="3" t="s">
        <v>36</v>
      </c>
      <c r="I244" s="3"/>
    </row>
    <row r="245" spans="3:9" x14ac:dyDescent="0.2">
      <c r="C245" s="49" t="str">
        <f t="shared" si="3"/>
        <v>Wed</v>
      </c>
      <c r="D245" s="47">
        <v>42200</v>
      </c>
      <c r="E245" s="3"/>
      <c r="H245" s="3" t="s">
        <v>36</v>
      </c>
      <c r="I245" s="3"/>
    </row>
    <row r="246" spans="3:9" x14ac:dyDescent="0.2">
      <c r="C246" s="49" t="str">
        <f t="shared" si="3"/>
        <v>Thu</v>
      </c>
      <c r="D246" s="47">
        <v>42201</v>
      </c>
      <c r="E246" s="3"/>
      <c r="H246" s="3" t="s">
        <v>36</v>
      </c>
      <c r="I246" s="3"/>
    </row>
    <row r="247" spans="3:9" x14ac:dyDescent="0.2">
      <c r="C247" s="49" t="str">
        <f t="shared" si="3"/>
        <v>Fri</v>
      </c>
      <c r="D247" s="47">
        <v>42202</v>
      </c>
      <c r="E247" s="3"/>
      <c r="H247" s="3" t="s">
        <v>36</v>
      </c>
      <c r="I247" s="3"/>
    </row>
    <row r="248" spans="3:9" x14ac:dyDescent="0.2">
      <c r="C248" s="49" t="str">
        <f t="shared" si="3"/>
        <v>Sat</v>
      </c>
      <c r="D248" s="47">
        <v>42203</v>
      </c>
      <c r="E248" s="3"/>
      <c r="H248" s="3" t="s">
        <v>36</v>
      </c>
      <c r="I248" s="3"/>
    </row>
    <row r="249" spans="3:9" x14ac:dyDescent="0.2">
      <c r="C249" s="49" t="str">
        <f t="shared" si="3"/>
        <v>Sun</v>
      </c>
      <c r="D249" s="47">
        <v>42204</v>
      </c>
      <c r="E249" s="3"/>
      <c r="H249" s="3" t="s">
        <v>36</v>
      </c>
      <c r="I249" s="3"/>
    </row>
    <row r="250" spans="3:9" x14ac:dyDescent="0.2">
      <c r="C250" s="49" t="str">
        <f t="shared" si="3"/>
        <v>Mon</v>
      </c>
      <c r="D250" s="47">
        <v>42205</v>
      </c>
      <c r="E250" s="3"/>
      <c r="H250" s="3" t="s">
        <v>36</v>
      </c>
      <c r="I250" s="3"/>
    </row>
    <row r="251" spans="3:9" x14ac:dyDescent="0.2">
      <c r="C251" s="49" t="str">
        <f t="shared" si="3"/>
        <v>Tue</v>
      </c>
      <c r="D251" s="47">
        <v>42206</v>
      </c>
      <c r="E251" s="3"/>
      <c r="H251" s="3" t="s">
        <v>36</v>
      </c>
      <c r="I251" s="3"/>
    </row>
    <row r="252" spans="3:9" x14ac:dyDescent="0.2">
      <c r="C252" s="49" t="str">
        <f t="shared" si="3"/>
        <v>Wed</v>
      </c>
      <c r="D252" s="47">
        <v>42207</v>
      </c>
      <c r="E252" s="3"/>
      <c r="H252" s="3" t="s">
        <v>36</v>
      </c>
      <c r="I252" s="3"/>
    </row>
    <row r="253" spans="3:9" x14ac:dyDescent="0.2">
      <c r="C253" s="49" t="str">
        <f t="shared" si="3"/>
        <v>Thu</v>
      </c>
      <c r="D253" s="47">
        <v>42208</v>
      </c>
      <c r="E253" s="3"/>
      <c r="H253" s="3" t="s">
        <v>36</v>
      </c>
      <c r="I253" s="3"/>
    </row>
    <row r="254" spans="3:9" x14ac:dyDescent="0.2">
      <c r="C254" s="49" t="str">
        <f t="shared" si="3"/>
        <v>Fri</v>
      </c>
      <c r="D254" s="47">
        <v>42209</v>
      </c>
      <c r="E254" s="3"/>
      <c r="H254" s="3" t="s">
        <v>36</v>
      </c>
      <c r="I254" s="3"/>
    </row>
    <row r="255" spans="3:9" x14ac:dyDescent="0.2">
      <c r="C255" s="49" t="str">
        <f t="shared" si="3"/>
        <v>Sat</v>
      </c>
      <c r="D255" s="47">
        <v>42210</v>
      </c>
      <c r="E255" s="3"/>
      <c r="H255" s="3" t="s">
        <v>36</v>
      </c>
      <c r="I255" s="3"/>
    </row>
    <row r="256" spans="3:9" x14ac:dyDescent="0.2">
      <c r="C256" s="49" t="str">
        <f t="shared" si="3"/>
        <v>Sun</v>
      </c>
      <c r="D256" s="47">
        <v>42211</v>
      </c>
      <c r="E256" s="3"/>
      <c r="H256" s="3" t="s">
        <v>36</v>
      </c>
      <c r="I256" s="3"/>
    </row>
    <row r="257" spans="3:9" x14ac:dyDescent="0.2">
      <c r="C257" s="49" t="str">
        <f t="shared" si="3"/>
        <v>Mon</v>
      </c>
      <c r="D257" s="47">
        <v>42212</v>
      </c>
      <c r="E257" s="3"/>
      <c r="H257" s="3" t="s">
        <v>36</v>
      </c>
      <c r="I257" s="3"/>
    </row>
    <row r="258" spans="3:9" x14ac:dyDescent="0.2">
      <c r="C258" s="49" t="str">
        <f t="shared" si="3"/>
        <v>Tue</v>
      </c>
      <c r="D258" s="47">
        <v>42213</v>
      </c>
      <c r="E258" s="3"/>
      <c r="H258" s="3" t="s">
        <v>36</v>
      </c>
      <c r="I258" s="3"/>
    </row>
    <row r="259" spans="3:9" x14ac:dyDescent="0.2">
      <c r="C259" s="49" t="str">
        <f t="shared" si="3"/>
        <v>Wed</v>
      </c>
      <c r="D259" s="47">
        <v>42214</v>
      </c>
      <c r="E259" s="3"/>
      <c r="H259" s="3" t="s">
        <v>36</v>
      </c>
      <c r="I259" s="3"/>
    </row>
    <row r="260" spans="3:9" x14ac:dyDescent="0.2">
      <c r="C260" s="49" t="str">
        <f t="shared" si="3"/>
        <v>Thu</v>
      </c>
      <c r="D260" s="47">
        <v>42215</v>
      </c>
      <c r="E260" s="3"/>
      <c r="H260" s="3" t="s">
        <v>36</v>
      </c>
      <c r="I260" s="3"/>
    </row>
    <row r="261" spans="3:9" x14ac:dyDescent="0.2">
      <c r="C261" s="49" t="str">
        <f t="shared" ref="C261:C324" si="4">TEXT(D261,"ddd")</f>
        <v>Fri</v>
      </c>
      <c r="D261" s="47">
        <v>42216</v>
      </c>
      <c r="E261" s="3"/>
      <c r="H261" s="3" t="s">
        <v>36</v>
      </c>
      <c r="I261" s="3"/>
    </row>
    <row r="262" spans="3:9" x14ac:dyDescent="0.2">
      <c r="C262" s="49" t="str">
        <f t="shared" si="4"/>
        <v>Sat</v>
      </c>
      <c r="D262" s="47">
        <v>42217</v>
      </c>
      <c r="E262" s="3"/>
      <c r="H262" s="3" t="s">
        <v>36</v>
      </c>
      <c r="I262" s="3"/>
    </row>
    <row r="263" spans="3:9" x14ac:dyDescent="0.2">
      <c r="C263" s="49" t="str">
        <f t="shared" si="4"/>
        <v>Sun</v>
      </c>
      <c r="D263" s="47">
        <v>42218</v>
      </c>
      <c r="E263" s="3"/>
      <c r="H263" s="3" t="s">
        <v>36</v>
      </c>
      <c r="I263" s="3"/>
    </row>
    <row r="264" spans="3:9" x14ac:dyDescent="0.2">
      <c r="C264" s="49" t="str">
        <f t="shared" si="4"/>
        <v>Mon</v>
      </c>
      <c r="D264" s="47">
        <v>42219</v>
      </c>
      <c r="E264" s="3"/>
      <c r="H264" s="3" t="s">
        <v>36</v>
      </c>
      <c r="I264" s="3"/>
    </row>
    <row r="265" spans="3:9" x14ac:dyDescent="0.2">
      <c r="C265" s="49" t="str">
        <f t="shared" si="4"/>
        <v>Tue</v>
      </c>
      <c r="D265" s="47">
        <v>42220</v>
      </c>
      <c r="E265" s="3"/>
      <c r="H265" s="3" t="s">
        <v>36</v>
      </c>
      <c r="I265" s="3"/>
    </row>
    <row r="266" spans="3:9" x14ac:dyDescent="0.2">
      <c r="C266" s="49" t="str">
        <f t="shared" si="4"/>
        <v>Wed</v>
      </c>
      <c r="D266" s="47">
        <v>42221</v>
      </c>
      <c r="E266" s="3"/>
      <c r="H266" s="3" t="s">
        <v>36</v>
      </c>
      <c r="I266" s="3"/>
    </row>
    <row r="267" spans="3:9" x14ac:dyDescent="0.2">
      <c r="C267" s="49" t="str">
        <f t="shared" si="4"/>
        <v>Thu</v>
      </c>
      <c r="D267" s="47">
        <v>42222</v>
      </c>
      <c r="E267" s="3"/>
      <c r="H267" s="3" t="s">
        <v>36</v>
      </c>
      <c r="I267" s="3"/>
    </row>
    <row r="268" spans="3:9" x14ac:dyDescent="0.2">
      <c r="C268" s="49" t="str">
        <f t="shared" si="4"/>
        <v>Fri</v>
      </c>
      <c r="D268" s="47">
        <v>42223</v>
      </c>
      <c r="E268" s="3"/>
      <c r="H268" s="3" t="s">
        <v>36</v>
      </c>
      <c r="I268" s="3"/>
    </row>
    <row r="269" spans="3:9" x14ac:dyDescent="0.2">
      <c r="C269" s="49" t="str">
        <f t="shared" si="4"/>
        <v>Sat</v>
      </c>
      <c r="D269" s="47">
        <v>42224</v>
      </c>
      <c r="E269" s="3"/>
      <c r="H269" s="3" t="s">
        <v>36</v>
      </c>
      <c r="I269" s="3"/>
    </row>
    <row r="270" spans="3:9" x14ac:dyDescent="0.2">
      <c r="C270" s="49" t="str">
        <f t="shared" si="4"/>
        <v>Sun</v>
      </c>
      <c r="D270" s="47">
        <v>42225</v>
      </c>
      <c r="E270" s="3"/>
      <c r="H270" s="3" t="s">
        <v>36</v>
      </c>
      <c r="I270" s="3"/>
    </row>
    <row r="271" spans="3:9" x14ac:dyDescent="0.2">
      <c r="C271" s="49" t="str">
        <f t="shared" si="4"/>
        <v>Mon</v>
      </c>
      <c r="D271" s="47">
        <v>42226</v>
      </c>
      <c r="E271" s="3"/>
      <c r="H271" s="3" t="s">
        <v>36</v>
      </c>
      <c r="I271" s="3"/>
    </row>
    <row r="272" spans="3:9" x14ac:dyDescent="0.2">
      <c r="C272" s="49" t="str">
        <f t="shared" si="4"/>
        <v>Tue</v>
      </c>
      <c r="D272" s="47">
        <v>42227</v>
      </c>
      <c r="E272" s="3"/>
      <c r="H272" s="3" t="s">
        <v>36</v>
      </c>
      <c r="I272" s="3"/>
    </row>
    <row r="273" spans="3:9" x14ac:dyDescent="0.2">
      <c r="C273" s="49" t="str">
        <f t="shared" si="4"/>
        <v>Wed</v>
      </c>
      <c r="D273" s="47">
        <v>42228</v>
      </c>
      <c r="E273" s="3"/>
      <c r="H273" s="3" t="s">
        <v>36</v>
      </c>
      <c r="I273" s="3"/>
    </row>
    <row r="274" spans="3:9" x14ac:dyDescent="0.2">
      <c r="C274" s="49" t="str">
        <f t="shared" si="4"/>
        <v>Thu</v>
      </c>
      <c r="D274" s="47">
        <v>42229</v>
      </c>
      <c r="E274" s="3"/>
      <c r="H274" s="3" t="s">
        <v>36</v>
      </c>
      <c r="I274" s="3"/>
    </row>
    <row r="275" spans="3:9" x14ac:dyDescent="0.2">
      <c r="C275" s="49" t="str">
        <f t="shared" si="4"/>
        <v>Fri</v>
      </c>
      <c r="D275" s="47">
        <v>42230</v>
      </c>
      <c r="E275" s="3"/>
      <c r="H275" s="3" t="s">
        <v>36</v>
      </c>
      <c r="I275" s="3"/>
    </row>
    <row r="276" spans="3:9" x14ac:dyDescent="0.2">
      <c r="C276" s="49" t="str">
        <f t="shared" si="4"/>
        <v>Sat</v>
      </c>
      <c r="D276" s="47">
        <v>42231</v>
      </c>
      <c r="E276" s="3"/>
      <c r="H276" s="3" t="s">
        <v>36</v>
      </c>
      <c r="I276" s="3"/>
    </row>
    <row r="277" spans="3:9" x14ac:dyDescent="0.2">
      <c r="C277" s="49" t="str">
        <f t="shared" si="4"/>
        <v>Sun</v>
      </c>
      <c r="D277" s="47">
        <v>42232</v>
      </c>
      <c r="E277" s="3"/>
      <c r="H277" s="3" t="s">
        <v>36</v>
      </c>
      <c r="I277" s="3"/>
    </row>
    <row r="278" spans="3:9" x14ac:dyDescent="0.2">
      <c r="C278" s="49" t="str">
        <f t="shared" si="4"/>
        <v>Mon</v>
      </c>
      <c r="D278" s="47">
        <v>42233</v>
      </c>
      <c r="E278" s="3"/>
      <c r="H278" s="3" t="s">
        <v>36</v>
      </c>
      <c r="I278" s="3"/>
    </row>
    <row r="279" spans="3:9" x14ac:dyDescent="0.2">
      <c r="C279" s="49" t="str">
        <f t="shared" si="4"/>
        <v>Tue</v>
      </c>
      <c r="D279" s="47">
        <v>42234</v>
      </c>
      <c r="E279" s="3"/>
      <c r="H279" s="3" t="s">
        <v>36</v>
      </c>
      <c r="I279" s="3"/>
    </row>
    <row r="280" spans="3:9" x14ac:dyDescent="0.2">
      <c r="C280" s="49" t="str">
        <f t="shared" si="4"/>
        <v>Sat</v>
      </c>
      <c r="D280" s="47"/>
      <c r="E280" s="3"/>
      <c r="H280" s="3" t="s">
        <v>36</v>
      </c>
      <c r="I280" s="3"/>
    </row>
    <row r="281" spans="3:9" x14ac:dyDescent="0.2">
      <c r="C281" s="49" t="str">
        <f t="shared" si="4"/>
        <v>Sat</v>
      </c>
      <c r="D281" s="47"/>
      <c r="E281" s="3"/>
      <c r="H281" s="3" t="s">
        <v>36</v>
      </c>
      <c r="I281" s="3"/>
    </row>
    <row r="282" spans="3:9" x14ac:dyDescent="0.2">
      <c r="C282" s="49" t="str">
        <f t="shared" si="4"/>
        <v>Sat</v>
      </c>
      <c r="D282" s="47"/>
      <c r="E282" s="3"/>
      <c r="H282" s="3" t="s">
        <v>36</v>
      </c>
      <c r="I282" s="3"/>
    </row>
    <row r="283" spans="3:9" x14ac:dyDescent="0.2">
      <c r="C283" s="49" t="str">
        <f t="shared" si="4"/>
        <v>Sat</v>
      </c>
      <c r="D283" s="47"/>
      <c r="E283" s="3"/>
      <c r="H283" s="3" t="s">
        <v>36</v>
      </c>
      <c r="I283" s="3"/>
    </row>
    <row r="284" spans="3:9" x14ac:dyDescent="0.2">
      <c r="C284" s="49" t="str">
        <f t="shared" si="4"/>
        <v>Sat</v>
      </c>
      <c r="D284" s="47"/>
      <c r="E284" s="3"/>
      <c r="H284" s="3" t="s">
        <v>36</v>
      </c>
      <c r="I284" s="3"/>
    </row>
    <row r="285" spans="3:9" x14ac:dyDescent="0.2">
      <c r="C285" s="49" t="str">
        <f t="shared" si="4"/>
        <v>Sat</v>
      </c>
      <c r="D285" s="47"/>
      <c r="E285" s="3"/>
      <c r="H285" s="3" t="s">
        <v>36</v>
      </c>
      <c r="I285" s="3"/>
    </row>
    <row r="286" spans="3:9" x14ac:dyDescent="0.2">
      <c r="C286" s="49" t="str">
        <f t="shared" si="4"/>
        <v>Sat</v>
      </c>
      <c r="D286" s="47"/>
      <c r="E286" s="3"/>
      <c r="H286" s="3" t="s">
        <v>36</v>
      </c>
      <c r="I286" s="3"/>
    </row>
    <row r="287" spans="3:9" x14ac:dyDescent="0.2">
      <c r="C287" s="49" t="str">
        <f t="shared" si="4"/>
        <v>Sat</v>
      </c>
      <c r="D287" s="47"/>
      <c r="E287" s="3"/>
      <c r="H287" s="3" t="s">
        <v>36</v>
      </c>
      <c r="I287" s="3"/>
    </row>
    <row r="288" spans="3:9" x14ac:dyDescent="0.2">
      <c r="C288" s="49" t="str">
        <f t="shared" si="4"/>
        <v>Sat</v>
      </c>
      <c r="D288" s="47"/>
      <c r="E288" s="3"/>
      <c r="H288" s="3" t="s">
        <v>36</v>
      </c>
      <c r="I288" s="3"/>
    </row>
    <row r="289" spans="3:9" x14ac:dyDescent="0.2">
      <c r="C289" s="49" t="str">
        <f t="shared" si="4"/>
        <v>Sat</v>
      </c>
      <c r="D289" s="47"/>
      <c r="E289" s="3"/>
      <c r="H289" s="3" t="s">
        <v>36</v>
      </c>
      <c r="I289" s="3"/>
    </row>
    <row r="290" spans="3:9" x14ac:dyDescent="0.2">
      <c r="C290" s="49" t="str">
        <f t="shared" si="4"/>
        <v>Sat</v>
      </c>
      <c r="D290" s="47"/>
      <c r="E290" s="3"/>
      <c r="H290" s="3" t="s">
        <v>36</v>
      </c>
      <c r="I290" s="3"/>
    </row>
    <row r="291" spans="3:9" x14ac:dyDescent="0.2">
      <c r="C291" s="49" t="str">
        <f t="shared" si="4"/>
        <v>Sat</v>
      </c>
      <c r="D291" s="47"/>
      <c r="E291" s="3"/>
      <c r="H291" s="3" t="s">
        <v>36</v>
      </c>
      <c r="I291" s="3"/>
    </row>
    <row r="292" spans="3:9" x14ac:dyDescent="0.2">
      <c r="C292" s="49" t="str">
        <f t="shared" si="4"/>
        <v>Sat</v>
      </c>
      <c r="D292" s="47"/>
      <c r="E292" s="3"/>
      <c r="H292" s="3" t="s">
        <v>36</v>
      </c>
      <c r="I292" s="3"/>
    </row>
    <row r="293" spans="3:9" x14ac:dyDescent="0.2">
      <c r="C293" s="49" t="str">
        <f t="shared" si="4"/>
        <v>Sat</v>
      </c>
      <c r="D293" s="47"/>
      <c r="E293" s="3"/>
      <c r="H293" s="3" t="s">
        <v>36</v>
      </c>
      <c r="I293" s="3"/>
    </row>
    <row r="294" spans="3:9" x14ac:dyDescent="0.2">
      <c r="C294" s="49" t="str">
        <f t="shared" si="4"/>
        <v>Sat</v>
      </c>
      <c r="D294" s="47"/>
      <c r="E294" s="3"/>
      <c r="H294" s="3" t="s">
        <v>36</v>
      </c>
      <c r="I294" s="3"/>
    </row>
    <row r="295" spans="3:9" x14ac:dyDescent="0.2">
      <c r="C295" s="49" t="str">
        <f t="shared" si="4"/>
        <v>Sat</v>
      </c>
      <c r="D295" s="47"/>
      <c r="E295" s="3"/>
      <c r="H295" s="3" t="s">
        <v>36</v>
      </c>
      <c r="I295" s="3"/>
    </row>
    <row r="296" spans="3:9" x14ac:dyDescent="0.2">
      <c r="C296" s="49" t="str">
        <f t="shared" si="4"/>
        <v>Sat</v>
      </c>
      <c r="D296" s="47"/>
      <c r="E296" s="3"/>
      <c r="H296" s="3" t="s">
        <v>36</v>
      </c>
      <c r="I296" s="3"/>
    </row>
    <row r="297" spans="3:9" x14ac:dyDescent="0.2">
      <c r="C297" s="49" t="str">
        <f t="shared" si="4"/>
        <v>Sat</v>
      </c>
      <c r="D297" s="47"/>
      <c r="E297" s="3"/>
      <c r="H297" s="3" t="s">
        <v>36</v>
      </c>
      <c r="I297" s="3"/>
    </row>
    <row r="298" spans="3:9" x14ac:dyDescent="0.2">
      <c r="C298" s="49" t="str">
        <f t="shared" si="4"/>
        <v>Sat</v>
      </c>
      <c r="D298" s="47"/>
      <c r="E298" s="3"/>
      <c r="H298" s="3" t="s">
        <v>36</v>
      </c>
      <c r="I298" s="3"/>
    </row>
    <row r="299" spans="3:9" x14ac:dyDescent="0.2">
      <c r="C299" s="49" t="str">
        <f t="shared" si="4"/>
        <v>Sat</v>
      </c>
      <c r="D299" s="47"/>
      <c r="E299" s="3"/>
      <c r="H299" s="3" t="s">
        <v>36</v>
      </c>
      <c r="I299" s="3"/>
    </row>
    <row r="300" spans="3:9" x14ac:dyDescent="0.2">
      <c r="C300" s="49" t="str">
        <f t="shared" si="4"/>
        <v>Sat</v>
      </c>
      <c r="D300" s="47"/>
      <c r="E300" s="3"/>
      <c r="H300" s="3" t="s">
        <v>36</v>
      </c>
      <c r="I300" s="3"/>
    </row>
    <row r="301" spans="3:9" x14ac:dyDescent="0.2">
      <c r="C301" s="49" t="str">
        <f t="shared" si="4"/>
        <v>Sat</v>
      </c>
      <c r="D301" s="47"/>
      <c r="E301" s="3"/>
      <c r="H301" s="3" t="s">
        <v>36</v>
      </c>
      <c r="I301" s="3"/>
    </row>
    <row r="302" spans="3:9" x14ac:dyDescent="0.2">
      <c r="C302" s="49" t="str">
        <f t="shared" si="4"/>
        <v>Sat</v>
      </c>
      <c r="D302" s="47"/>
      <c r="E302" s="3"/>
      <c r="H302" s="3" t="s">
        <v>36</v>
      </c>
      <c r="I302" s="3"/>
    </row>
    <row r="303" spans="3:9" x14ac:dyDescent="0.2">
      <c r="C303" s="49" t="str">
        <f t="shared" si="4"/>
        <v>Sat</v>
      </c>
      <c r="D303" s="47"/>
      <c r="E303" s="3"/>
      <c r="H303" s="3" t="s">
        <v>36</v>
      </c>
      <c r="I303" s="3"/>
    </row>
    <row r="304" spans="3:9" x14ac:dyDescent="0.2">
      <c r="C304" s="49" t="str">
        <f t="shared" si="4"/>
        <v>Sat</v>
      </c>
      <c r="D304" s="47"/>
      <c r="E304" s="3"/>
      <c r="H304" s="3" t="s">
        <v>36</v>
      </c>
      <c r="I304" s="3"/>
    </row>
    <row r="305" spans="3:9" x14ac:dyDescent="0.2">
      <c r="C305" s="49" t="str">
        <f t="shared" si="4"/>
        <v>Sat</v>
      </c>
      <c r="D305" s="47"/>
      <c r="E305" s="3"/>
      <c r="H305" s="3" t="s">
        <v>36</v>
      </c>
      <c r="I305" s="3"/>
    </row>
    <row r="306" spans="3:9" x14ac:dyDescent="0.2">
      <c r="C306" s="49" t="str">
        <f t="shared" si="4"/>
        <v>Sat</v>
      </c>
      <c r="D306" s="47"/>
      <c r="E306" s="3"/>
      <c r="H306" s="3" t="s">
        <v>36</v>
      </c>
      <c r="I306" s="3"/>
    </row>
    <row r="307" spans="3:9" x14ac:dyDescent="0.2">
      <c r="C307" s="49" t="str">
        <f t="shared" si="4"/>
        <v>Sat</v>
      </c>
      <c r="D307" s="47"/>
      <c r="E307" s="3"/>
      <c r="H307" s="3" t="s">
        <v>36</v>
      </c>
      <c r="I307" s="3"/>
    </row>
    <row r="308" spans="3:9" x14ac:dyDescent="0.2">
      <c r="C308" s="49" t="str">
        <f t="shared" si="4"/>
        <v>Sat</v>
      </c>
      <c r="D308" s="47"/>
      <c r="E308" s="3"/>
      <c r="H308" s="3" t="s">
        <v>36</v>
      </c>
      <c r="I308" s="3"/>
    </row>
    <row r="309" spans="3:9" x14ac:dyDescent="0.2">
      <c r="C309" s="49" t="str">
        <f t="shared" si="4"/>
        <v>Sat</v>
      </c>
      <c r="D309" s="47"/>
      <c r="E309" s="3"/>
      <c r="H309" s="3" t="s">
        <v>36</v>
      </c>
      <c r="I309" s="3"/>
    </row>
    <row r="310" spans="3:9" x14ac:dyDescent="0.2">
      <c r="C310" s="49" t="str">
        <f t="shared" si="4"/>
        <v>Sat</v>
      </c>
      <c r="D310" s="47"/>
      <c r="E310" s="3"/>
      <c r="H310" s="3" t="s">
        <v>36</v>
      </c>
      <c r="I310" s="3"/>
    </row>
    <row r="311" spans="3:9" x14ac:dyDescent="0.2">
      <c r="C311" s="49" t="str">
        <f t="shared" si="4"/>
        <v>Sat</v>
      </c>
      <c r="D311" s="47"/>
      <c r="E311" s="3"/>
      <c r="H311" s="3" t="s">
        <v>36</v>
      </c>
      <c r="I311" s="3"/>
    </row>
    <row r="312" spans="3:9" x14ac:dyDescent="0.2">
      <c r="C312" s="49" t="str">
        <f t="shared" si="4"/>
        <v>Sat</v>
      </c>
      <c r="D312" s="47"/>
      <c r="E312" s="3"/>
      <c r="H312" s="3" t="s">
        <v>36</v>
      </c>
      <c r="I312" s="3"/>
    </row>
    <row r="313" spans="3:9" x14ac:dyDescent="0.2">
      <c r="C313" s="49" t="str">
        <f t="shared" si="4"/>
        <v>Sat</v>
      </c>
      <c r="D313" s="47"/>
      <c r="E313" s="3"/>
      <c r="H313" s="3" t="s">
        <v>36</v>
      </c>
      <c r="I313" s="3"/>
    </row>
    <row r="314" spans="3:9" x14ac:dyDescent="0.2">
      <c r="C314" s="49" t="str">
        <f t="shared" si="4"/>
        <v>Sat</v>
      </c>
      <c r="D314" s="47"/>
      <c r="E314" s="3"/>
      <c r="H314" s="3" t="s">
        <v>36</v>
      </c>
      <c r="I314" s="3"/>
    </row>
    <row r="315" spans="3:9" x14ac:dyDescent="0.2">
      <c r="C315" s="49" t="str">
        <f t="shared" si="4"/>
        <v>Sat</v>
      </c>
      <c r="D315" s="47"/>
      <c r="E315" s="3"/>
      <c r="H315" s="3" t="s">
        <v>36</v>
      </c>
      <c r="I315" s="3"/>
    </row>
    <row r="316" spans="3:9" x14ac:dyDescent="0.2">
      <c r="C316" s="49" t="str">
        <f t="shared" si="4"/>
        <v>Sat</v>
      </c>
      <c r="D316" s="47"/>
      <c r="E316" s="3"/>
      <c r="H316" s="3" t="s">
        <v>36</v>
      </c>
      <c r="I316" s="3"/>
    </row>
    <row r="317" spans="3:9" x14ac:dyDescent="0.2">
      <c r="C317" s="49" t="str">
        <f t="shared" si="4"/>
        <v>Sat</v>
      </c>
      <c r="D317" s="47"/>
      <c r="E317" s="3"/>
      <c r="H317" s="3" t="s">
        <v>36</v>
      </c>
      <c r="I317" s="3"/>
    </row>
    <row r="318" spans="3:9" x14ac:dyDescent="0.2">
      <c r="C318" s="49" t="str">
        <f t="shared" si="4"/>
        <v>Sat</v>
      </c>
      <c r="D318" s="47"/>
      <c r="E318" s="3"/>
      <c r="H318" s="3" t="s">
        <v>36</v>
      </c>
      <c r="I318" s="3"/>
    </row>
    <row r="319" spans="3:9" x14ac:dyDescent="0.2">
      <c r="C319" s="49" t="str">
        <f t="shared" si="4"/>
        <v>Sat</v>
      </c>
      <c r="D319" s="47"/>
      <c r="E319" s="3"/>
      <c r="H319" s="3" t="s">
        <v>36</v>
      </c>
      <c r="I319" s="3"/>
    </row>
    <row r="320" spans="3:9" x14ac:dyDescent="0.2">
      <c r="C320" s="49" t="str">
        <f t="shared" si="4"/>
        <v>Sat</v>
      </c>
      <c r="D320" s="47"/>
      <c r="E320" s="3"/>
      <c r="H320" s="3" t="s">
        <v>36</v>
      </c>
      <c r="I320" s="3"/>
    </row>
    <row r="321" spans="3:9" x14ac:dyDescent="0.2">
      <c r="C321" s="49" t="str">
        <f t="shared" si="4"/>
        <v>Sat</v>
      </c>
      <c r="D321" s="47"/>
      <c r="E321" s="3"/>
      <c r="H321" s="3" t="s">
        <v>36</v>
      </c>
      <c r="I321" s="3"/>
    </row>
    <row r="322" spans="3:9" x14ac:dyDescent="0.2">
      <c r="C322" s="49" t="str">
        <f t="shared" si="4"/>
        <v>Sat</v>
      </c>
      <c r="D322" s="47"/>
      <c r="E322" s="3"/>
      <c r="H322" s="3" t="s">
        <v>36</v>
      </c>
      <c r="I322" s="3"/>
    </row>
    <row r="323" spans="3:9" x14ac:dyDescent="0.2">
      <c r="C323" s="49" t="str">
        <f t="shared" si="4"/>
        <v>Sat</v>
      </c>
      <c r="D323" s="47"/>
      <c r="E323" s="3"/>
      <c r="H323" s="3" t="s">
        <v>36</v>
      </c>
      <c r="I323" s="3"/>
    </row>
    <row r="324" spans="3:9" x14ac:dyDescent="0.2">
      <c r="C324" s="49" t="str">
        <f t="shared" si="4"/>
        <v>Sat</v>
      </c>
      <c r="D324" s="47"/>
      <c r="E324" s="3"/>
      <c r="H324" s="3" t="s">
        <v>36</v>
      </c>
      <c r="I324" s="3"/>
    </row>
    <row r="325" spans="3:9" x14ac:dyDescent="0.2">
      <c r="C325" s="49" t="str">
        <f t="shared" ref="C325:C388" si="5">TEXT(D325,"ddd")</f>
        <v>Sat</v>
      </c>
      <c r="D325" s="47"/>
      <c r="E325" s="3"/>
      <c r="H325" s="3" t="s">
        <v>36</v>
      </c>
      <c r="I325" s="3"/>
    </row>
    <row r="326" spans="3:9" x14ac:dyDescent="0.2">
      <c r="C326" s="49" t="str">
        <f t="shared" si="5"/>
        <v>Sat</v>
      </c>
      <c r="D326" s="47"/>
      <c r="E326" s="3"/>
      <c r="H326" s="3" t="s">
        <v>36</v>
      </c>
      <c r="I326" s="3"/>
    </row>
    <row r="327" spans="3:9" x14ac:dyDescent="0.2">
      <c r="C327" s="49" t="str">
        <f t="shared" si="5"/>
        <v>Sat</v>
      </c>
      <c r="D327" s="47"/>
      <c r="E327" s="3"/>
      <c r="H327" s="3" t="s">
        <v>36</v>
      </c>
      <c r="I327" s="3"/>
    </row>
    <row r="328" spans="3:9" x14ac:dyDescent="0.2">
      <c r="C328" s="49" t="str">
        <f t="shared" si="5"/>
        <v>Sat</v>
      </c>
      <c r="D328" s="47"/>
      <c r="E328" s="3"/>
      <c r="H328" s="3" t="s">
        <v>36</v>
      </c>
      <c r="I328" s="3"/>
    </row>
    <row r="329" spans="3:9" x14ac:dyDescent="0.2">
      <c r="C329" s="49" t="str">
        <f t="shared" si="5"/>
        <v>Sat</v>
      </c>
      <c r="D329" s="47"/>
      <c r="E329" s="3"/>
      <c r="H329" s="3" t="s">
        <v>36</v>
      </c>
      <c r="I329" s="3"/>
    </row>
    <row r="330" spans="3:9" x14ac:dyDescent="0.2">
      <c r="C330" s="49" t="str">
        <f t="shared" si="5"/>
        <v>Sat</v>
      </c>
      <c r="D330" s="47"/>
      <c r="E330" s="3"/>
      <c r="H330" s="3" t="s">
        <v>36</v>
      </c>
      <c r="I330" s="3"/>
    </row>
    <row r="331" spans="3:9" x14ac:dyDescent="0.2">
      <c r="C331" s="49" t="str">
        <f t="shared" si="5"/>
        <v>Sat</v>
      </c>
      <c r="D331" s="47"/>
      <c r="E331" s="3"/>
      <c r="H331" s="3" t="s">
        <v>36</v>
      </c>
      <c r="I331" s="3"/>
    </row>
    <row r="332" spans="3:9" x14ac:dyDescent="0.2">
      <c r="C332" s="49" t="str">
        <f t="shared" si="5"/>
        <v>Sat</v>
      </c>
      <c r="D332" s="47"/>
      <c r="E332" s="3"/>
      <c r="H332" s="3" t="s">
        <v>36</v>
      </c>
      <c r="I332" s="3"/>
    </row>
    <row r="333" spans="3:9" x14ac:dyDescent="0.2">
      <c r="C333" s="49" t="str">
        <f t="shared" si="5"/>
        <v>Sat</v>
      </c>
      <c r="D333" s="47"/>
      <c r="E333" s="3"/>
      <c r="H333" s="3" t="s">
        <v>36</v>
      </c>
      <c r="I333" s="3"/>
    </row>
    <row r="334" spans="3:9" x14ac:dyDescent="0.2">
      <c r="C334" s="49" t="str">
        <f t="shared" si="5"/>
        <v>Sat</v>
      </c>
      <c r="D334" s="47"/>
      <c r="E334" s="3"/>
      <c r="H334" s="3" t="s">
        <v>36</v>
      </c>
      <c r="I334" s="3"/>
    </row>
    <row r="335" spans="3:9" x14ac:dyDescent="0.2">
      <c r="C335" s="49" t="str">
        <f t="shared" si="5"/>
        <v>Sat</v>
      </c>
      <c r="D335" s="47"/>
      <c r="E335" s="3"/>
      <c r="H335" s="3" t="s">
        <v>36</v>
      </c>
      <c r="I335" s="3"/>
    </row>
    <row r="336" spans="3:9" x14ac:dyDescent="0.2">
      <c r="C336" s="49" t="str">
        <f t="shared" si="5"/>
        <v>Sat</v>
      </c>
      <c r="D336" s="47"/>
      <c r="E336" s="3"/>
      <c r="H336" s="3" t="s">
        <v>36</v>
      </c>
      <c r="I336" s="3"/>
    </row>
    <row r="337" spans="3:9" x14ac:dyDescent="0.2">
      <c r="C337" s="49" t="str">
        <f t="shared" si="5"/>
        <v>Sat</v>
      </c>
      <c r="D337" s="47"/>
      <c r="E337" s="3"/>
      <c r="H337" s="3" t="s">
        <v>36</v>
      </c>
      <c r="I337" s="3"/>
    </row>
    <row r="338" spans="3:9" x14ac:dyDescent="0.2">
      <c r="C338" s="49" t="str">
        <f t="shared" si="5"/>
        <v>Sat</v>
      </c>
      <c r="D338" s="47"/>
      <c r="E338" s="3"/>
      <c r="H338" s="3" t="s">
        <v>36</v>
      </c>
      <c r="I338" s="3"/>
    </row>
    <row r="339" spans="3:9" x14ac:dyDescent="0.2">
      <c r="C339" s="49" t="str">
        <f t="shared" si="5"/>
        <v>Sat</v>
      </c>
      <c r="D339" s="47"/>
      <c r="E339" s="3"/>
      <c r="H339" s="3" t="s">
        <v>36</v>
      </c>
      <c r="I339" s="3"/>
    </row>
    <row r="340" spans="3:9" x14ac:dyDescent="0.2">
      <c r="C340" s="49" t="str">
        <f t="shared" si="5"/>
        <v>Sat</v>
      </c>
      <c r="D340" s="47"/>
      <c r="E340" s="3"/>
      <c r="H340" s="3" t="s">
        <v>36</v>
      </c>
      <c r="I340" s="3"/>
    </row>
    <row r="341" spans="3:9" x14ac:dyDescent="0.2">
      <c r="C341" s="49" t="str">
        <f t="shared" si="5"/>
        <v>Sat</v>
      </c>
      <c r="D341" s="47"/>
      <c r="E341" s="3"/>
      <c r="H341" s="3" t="s">
        <v>36</v>
      </c>
      <c r="I341" s="3"/>
    </row>
    <row r="342" spans="3:9" x14ac:dyDescent="0.2">
      <c r="C342" s="49" t="str">
        <f t="shared" si="5"/>
        <v>Sat</v>
      </c>
      <c r="D342" s="47"/>
      <c r="E342" s="3"/>
      <c r="H342" s="3" t="s">
        <v>36</v>
      </c>
      <c r="I342" s="3"/>
    </row>
    <row r="343" spans="3:9" x14ac:dyDescent="0.2">
      <c r="C343" s="49" t="str">
        <f t="shared" si="5"/>
        <v>Sat</v>
      </c>
      <c r="D343" s="47"/>
      <c r="E343" s="3"/>
      <c r="H343" s="3" t="s">
        <v>36</v>
      </c>
      <c r="I343" s="3"/>
    </row>
    <row r="344" spans="3:9" x14ac:dyDescent="0.2">
      <c r="C344" s="49" t="str">
        <f t="shared" si="5"/>
        <v>Sat</v>
      </c>
      <c r="D344" s="47"/>
      <c r="E344" s="3"/>
      <c r="H344" s="3" t="s">
        <v>36</v>
      </c>
      <c r="I344" s="3"/>
    </row>
    <row r="345" spans="3:9" x14ac:dyDescent="0.2">
      <c r="C345" s="49" t="str">
        <f t="shared" si="5"/>
        <v>Sat</v>
      </c>
      <c r="D345" s="47"/>
      <c r="E345" s="3"/>
      <c r="H345" s="3" t="s">
        <v>36</v>
      </c>
      <c r="I345" s="3"/>
    </row>
    <row r="346" spans="3:9" x14ac:dyDescent="0.2">
      <c r="C346" s="49" t="str">
        <f t="shared" si="5"/>
        <v>Sat</v>
      </c>
      <c r="D346" s="47"/>
      <c r="E346" s="3"/>
      <c r="H346" s="3" t="s">
        <v>36</v>
      </c>
      <c r="I346" s="3"/>
    </row>
    <row r="347" spans="3:9" x14ac:dyDescent="0.2">
      <c r="C347" s="49" t="str">
        <f t="shared" si="5"/>
        <v>Sat</v>
      </c>
      <c r="D347" s="47"/>
      <c r="E347" s="3"/>
      <c r="H347" s="3" t="s">
        <v>36</v>
      </c>
      <c r="I347" s="3"/>
    </row>
    <row r="348" spans="3:9" x14ac:dyDescent="0.2">
      <c r="C348" s="49" t="str">
        <f t="shared" si="5"/>
        <v>Sat</v>
      </c>
      <c r="D348" s="47"/>
      <c r="E348" s="3"/>
      <c r="H348" s="3" t="s">
        <v>36</v>
      </c>
      <c r="I348" s="3"/>
    </row>
    <row r="349" spans="3:9" x14ac:dyDescent="0.2">
      <c r="C349" s="49" t="str">
        <f t="shared" si="5"/>
        <v>Sat</v>
      </c>
      <c r="D349" s="47"/>
      <c r="E349" s="3"/>
      <c r="H349" s="3" t="s">
        <v>36</v>
      </c>
      <c r="I349" s="3"/>
    </row>
    <row r="350" spans="3:9" x14ac:dyDescent="0.2">
      <c r="C350" s="49" t="str">
        <f t="shared" si="5"/>
        <v>Sat</v>
      </c>
      <c r="D350" s="47"/>
      <c r="E350" s="3"/>
      <c r="H350" s="3" t="s">
        <v>36</v>
      </c>
      <c r="I350" s="3"/>
    </row>
    <row r="351" spans="3:9" x14ac:dyDescent="0.2">
      <c r="C351" s="49" t="str">
        <f t="shared" si="5"/>
        <v>Sat</v>
      </c>
      <c r="D351" s="47"/>
      <c r="E351" s="3"/>
      <c r="H351" s="3" t="s">
        <v>36</v>
      </c>
      <c r="I351" s="3"/>
    </row>
    <row r="352" spans="3:9" x14ac:dyDescent="0.2">
      <c r="C352" s="49" t="str">
        <f t="shared" si="5"/>
        <v>Sat</v>
      </c>
      <c r="D352" s="47"/>
      <c r="E352" s="3"/>
      <c r="H352" s="3" t="s">
        <v>36</v>
      </c>
      <c r="I352" s="3"/>
    </row>
    <row r="353" spans="3:9" x14ac:dyDescent="0.2">
      <c r="C353" s="49" t="str">
        <f t="shared" si="5"/>
        <v>Sat</v>
      </c>
      <c r="D353" s="47"/>
      <c r="E353" s="3"/>
      <c r="H353" s="3" t="s">
        <v>36</v>
      </c>
      <c r="I353" s="3"/>
    </row>
    <row r="354" spans="3:9" x14ac:dyDescent="0.2">
      <c r="C354" s="49" t="str">
        <f t="shared" si="5"/>
        <v>Sat</v>
      </c>
      <c r="D354" s="47"/>
      <c r="E354" s="3"/>
      <c r="H354" s="3" t="s">
        <v>36</v>
      </c>
      <c r="I354" s="3"/>
    </row>
    <row r="355" spans="3:9" x14ac:dyDescent="0.2">
      <c r="C355" s="49" t="str">
        <f t="shared" si="5"/>
        <v>Sat</v>
      </c>
      <c r="D355" s="47"/>
      <c r="E355" s="3"/>
      <c r="H355" s="3" t="s">
        <v>36</v>
      </c>
      <c r="I355" s="3"/>
    </row>
    <row r="356" spans="3:9" x14ac:dyDescent="0.2">
      <c r="C356" s="49" t="str">
        <f t="shared" si="5"/>
        <v>Sat</v>
      </c>
      <c r="D356" s="47"/>
      <c r="E356" s="3"/>
      <c r="H356" s="3" t="s">
        <v>36</v>
      </c>
      <c r="I356" s="3"/>
    </row>
    <row r="357" spans="3:9" x14ac:dyDescent="0.2">
      <c r="C357" s="49" t="str">
        <f t="shared" si="5"/>
        <v>Sat</v>
      </c>
      <c r="D357" s="47"/>
      <c r="E357" s="3"/>
      <c r="H357" s="3" t="s">
        <v>36</v>
      </c>
      <c r="I357" s="3"/>
    </row>
    <row r="358" spans="3:9" x14ac:dyDescent="0.2">
      <c r="C358" s="49" t="str">
        <f t="shared" si="5"/>
        <v>Sat</v>
      </c>
      <c r="D358" s="47"/>
      <c r="E358" s="3"/>
      <c r="H358" s="3" t="s">
        <v>36</v>
      </c>
      <c r="I358" s="3"/>
    </row>
    <row r="359" spans="3:9" x14ac:dyDescent="0.2">
      <c r="C359" s="49" t="str">
        <f t="shared" si="5"/>
        <v>Sat</v>
      </c>
      <c r="D359" s="47"/>
      <c r="E359" s="3"/>
      <c r="H359" s="3" t="s">
        <v>36</v>
      </c>
      <c r="I359" s="3"/>
    </row>
    <row r="360" spans="3:9" x14ac:dyDescent="0.2">
      <c r="C360" s="49" t="str">
        <f t="shared" si="5"/>
        <v>Sat</v>
      </c>
      <c r="D360" s="47"/>
      <c r="E360" s="3"/>
      <c r="H360" s="3" t="s">
        <v>36</v>
      </c>
      <c r="I360" s="3"/>
    </row>
    <row r="361" spans="3:9" x14ac:dyDescent="0.2">
      <c r="C361" s="49" t="str">
        <f t="shared" si="5"/>
        <v>Sat</v>
      </c>
      <c r="D361" s="47"/>
      <c r="E361" s="3"/>
      <c r="H361" s="3" t="s">
        <v>36</v>
      </c>
      <c r="I361" s="3"/>
    </row>
    <row r="362" spans="3:9" x14ac:dyDescent="0.2">
      <c r="C362" s="49" t="str">
        <f t="shared" si="5"/>
        <v>Sat</v>
      </c>
      <c r="D362" s="47"/>
      <c r="E362" s="3"/>
      <c r="H362" s="3" t="s">
        <v>36</v>
      </c>
      <c r="I362" s="3"/>
    </row>
    <row r="363" spans="3:9" x14ac:dyDescent="0.2">
      <c r="C363" s="49" t="str">
        <f t="shared" si="5"/>
        <v>Sat</v>
      </c>
      <c r="D363" s="47"/>
      <c r="E363" s="3"/>
      <c r="H363" s="3" t="s">
        <v>36</v>
      </c>
      <c r="I363" s="3"/>
    </row>
    <row r="364" spans="3:9" x14ac:dyDescent="0.2">
      <c r="C364" s="49" t="str">
        <f t="shared" si="5"/>
        <v>Sat</v>
      </c>
      <c r="D364" s="47"/>
      <c r="E364" s="3"/>
      <c r="H364" s="3" t="s">
        <v>36</v>
      </c>
      <c r="I364" s="3"/>
    </row>
    <row r="365" spans="3:9" x14ac:dyDescent="0.2">
      <c r="C365" s="49" t="str">
        <f t="shared" si="5"/>
        <v>Sat</v>
      </c>
      <c r="D365" s="47"/>
      <c r="E365" s="3"/>
      <c r="H365" s="3" t="s">
        <v>36</v>
      </c>
      <c r="I365" s="3"/>
    </row>
    <row r="366" spans="3:9" x14ac:dyDescent="0.2">
      <c r="C366" s="49" t="str">
        <f t="shared" si="5"/>
        <v>Sat</v>
      </c>
      <c r="D366" s="47"/>
      <c r="E366" s="3"/>
      <c r="H366" s="3" t="s">
        <v>36</v>
      </c>
      <c r="I366" s="3"/>
    </row>
    <row r="367" spans="3:9" x14ac:dyDescent="0.2">
      <c r="C367" s="49" t="str">
        <f t="shared" si="5"/>
        <v>Sat</v>
      </c>
      <c r="D367" s="47"/>
      <c r="E367" s="3"/>
      <c r="H367" s="3" t="s">
        <v>36</v>
      </c>
      <c r="I367" s="3"/>
    </row>
    <row r="368" spans="3:9" x14ac:dyDescent="0.2">
      <c r="C368" s="49" t="str">
        <f t="shared" si="5"/>
        <v>Sat</v>
      </c>
      <c r="D368" s="47"/>
      <c r="E368" s="3"/>
      <c r="H368" s="3" t="s">
        <v>36</v>
      </c>
      <c r="I368" s="3"/>
    </row>
    <row r="369" spans="3:9" x14ac:dyDescent="0.2">
      <c r="C369" s="49" t="str">
        <f t="shared" si="5"/>
        <v>Sat</v>
      </c>
      <c r="D369" s="47"/>
      <c r="E369" s="3"/>
      <c r="H369" s="3" t="s">
        <v>36</v>
      </c>
      <c r="I369" s="3"/>
    </row>
    <row r="370" spans="3:9" x14ac:dyDescent="0.2">
      <c r="C370" s="49" t="str">
        <f t="shared" si="5"/>
        <v>Sat</v>
      </c>
      <c r="D370" s="47"/>
      <c r="E370" s="3"/>
      <c r="H370" s="3" t="s">
        <v>36</v>
      </c>
      <c r="I370" s="3"/>
    </row>
    <row r="371" spans="3:9" x14ac:dyDescent="0.2">
      <c r="C371" s="49" t="str">
        <f t="shared" si="5"/>
        <v>Sat</v>
      </c>
      <c r="D371" s="47"/>
      <c r="E371" s="3"/>
      <c r="H371" s="3" t="s">
        <v>36</v>
      </c>
      <c r="I371" s="3"/>
    </row>
    <row r="372" spans="3:9" x14ac:dyDescent="0.2">
      <c r="C372" s="49" t="str">
        <f t="shared" si="5"/>
        <v>Sat</v>
      </c>
      <c r="D372" s="47"/>
      <c r="E372" s="3"/>
      <c r="H372" s="3" t="s">
        <v>36</v>
      </c>
      <c r="I372" s="3"/>
    </row>
    <row r="373" spans="3:9" x14ac:dyDescent="0.2">
      <c r="C373" s="49" t="str">
        <f t="shared" si="5"/>
        <v>Sat</v>
      </c>
      <c r="D373" s="47"/>
      <c r="E373" s="3"/>
      <c r="H373" s="3" t="s">
        <v>36</v>
      </c>
      <c r="I373" s="3"/>
    </row>
    <row r="374" spans="3:9" x14ac:dyDescent="0.2">
      <c r="C374" s="49" t="str">
        <f t="shared" si="5"/>
        <v>Sat</v>
      </c>
      <c r="D374" s="47"/>
      <c r="E374" s="3"/>
      <c r="H374" s="3" t="s">
        <v>36</v>
      </c>
      <c r="I374" s="3"/>
    </row>
    <row r="375" spans="3:9" x14ac:dyDescent="0.2">
      <c r="C375" s="49" t="str">
        <f t="shared" si="5"/>
        <v>Sat</v>
      </c>
      <c r="D375" s="47"/>
      <c r="E375" s="3"/>
      <c r="H375" s="3" t="s">
        <v>36</v>
      </c>
      <c r="I375" s="3"/>
    </row>
    <row r="376" spans="3:9" x14ac:dyDescent="0.2">
      <c r="C376" s="49" t="str">
        <f t="shared" si="5"/>
        <v>Sat</v>
      </c>
      <c r="D376" s="47"/>
      <c r="E376" s="3"/>
      <c r="H376" s="3" t="s">
        <v>36</v>
      </c>
      <c r="I376" s="3"/>
    </row>
    <row r="377" spans="3:9" x14ac:dyDescent="0.2">
      <c r="C377" s="49" t="str">
        <f t="shared" si="5"/>
        <v>Sat</v>
      </c>
      <c r="D377" s="47"/>
      <c r="E377" s="3"/>
      <c r="H377" s="3" t="s">
        <v>36</v>
      </c>
      <c r="I377" s="3"/>
    </row>
    <row r="378" spans="3:9" x14ac:dyDescent="0.2">
      <c r="C378" s="49" t="str">
        <f t="shared" si="5"/>
        <v>Sat</v>
      </c>
      <c r="D378" s="47"/>
      <c r="E378" s="3"/>
      <c r="H378" s="3" t="s">
        <v>36</v>
      </c>
      <c r="I378" s="3"/>
    </row>
    <row r="379" spans="3:9" x14ac:dyDescent="0.2">
      <c r="C379" s="49" t="str">
        <f t="shared" si="5"/>
        <v>Sat</v>
      </c>
      <c r="D379" s="47"/>
      <c r="E379" s="3"/>
      <c r="H379" s="3" t="s">
        <v>36</v>
      </c>
      <c r="I379" s="3"/>
    </row>
    <row r="380" spans="3:9" x14ac:dyDescent="0.2">
      <c r="C380" s="49" t="str">
        <f t="shared" si="5"/>
        <v>Sat</v>
      </c>
      <c r="D380" s="47"/>
      <c r="E380" s="3"/>
      <c r="H380" s="3" t="s">
        <v>36</v>
      </c>
      <c r="I380" s="3"/>
    </row>
    <row r="381" spans="3:9" x14ac:dyDescent="0.2">
      <c r="C381" s="49" t="str">
        <f t="shared" si="5"/>
        <v>Sat</v>
      </c>
      <c r="D381" s="47"/>
      <c r="E381" s="3"/>
      <c r="H381" s="3" t="s">
        <v>36</v>
      </c>
      <c r="I381" s="3"/>
    </row>
    <row r="382" spans="3:9" x14ac:dyDescent="0.2">
      <c r="C382" s="49" t="str">
        <f t="shared" si="5"/>
        <v>Sat</v>
      </c>
      <c r="D382" s="47"/>
      <c r="E382" s="3"/>
      <c r="H382" s="3" t="s">
        <v>36</v>
      </c>
      <c r="I382" s="3"/>
    </row>
    <row r="383" spans="3:9" x14ac:dyDescent="0.2">
      <c r="C383" s="49" t="str">
        <f t="shared" si="5"/>
        <v>Sat</v>
      </c>
      <c r="D383" s="47"/>
      <c r="E383" s="3"/>
      <c r="H383" s="3" t="s">
        <v>36</v>
      </c>
      <c r="I383" s="3"/>
    </row>
    <row r="384" spans="3:9" x14ac:dyDescent="0.2">
      <c r="C384" s="49" t="str">
        <f t="shared" si="5"/>
        <v>Sat</v>
      </c>
      <c r="D384" s="47"/>
      <c r="E384" s="3"/>
      <c r="H384" s="3" t="s">
        <v>36</v>
      </c>
      <c r="I384" s="3"/>
    </row>
    <row r="385" spans="3:9" x14ac:dyDescent="0.2">
      <c r="C385" s="49" t="str">
        <f t="shared" si="5"/>
        <v>Sat</v>
      </c>
      <c r="D385" s="47"/>
      <c r="E385" s="3"/>
      <c r="H385" s="3" t="s">
        <v>36</v>
      </c>
      <c r="I385" s="3"/>
    </row>
    <row r="386" spans="3:9" x14ac:dyDescent="0.2">
      <c r="C386" s="49" t="str">
        <f t="shared" si="5"/>
        <v>Sat</v>
      </c>
      <c r="D386" s="47"/>
      <c r="E386" s="3"/>
      <c r="H386" s="3" t="s">
        <v>36</v>
      </c>
      <c r="I386" s="3"/>
    </row>
    <row r="387" spans="3:9" x14ac:dyDescent="0.2">
      <c r="C387" s="49" t="str">
        <f t="shared" si="5"/>
        <v>Sat</v>
      </c>
      <c r="D387" s="47"/>
      <c r="E387" s="3"/>
      <c r="H387" s="3" t="s">
        <v>36</v>
      </c>
      <c r="I387" s="3"/>
    </row>
    <row r="388" spans="3:9" x14ac:dyDescent="0.2">
      <c r="C388" s="49" t="str">
        <f t="shared" si="5"/>
        <v>Sat</v>
      </c>
      <c r="D388" s="47"/>
      <c r="E388" s="3"/>
      <c r="H388" s="3" t="s">
        <v>36</v>
      </c>
      <c r="I388" s="3"/>
    </row>
    <row r="389" spans="3:9" x14ac:dyDescent="0.2">
      <c r="C389" s="49" t="str">
        <f t="shared" ref="C389:C406" si="6">TEXT(D389,"ddd")</f>
        <v>Sat</v>
      </c>
      <c r="D389" s="47"/>
      <c r="E389" s="3"/>
      <c r="H389" s="3" t="s">
        <v>36</v>
      </c>
      <c r="I389" s="3"/>
    </row>
    <row r="390" spans="3:9" x14ac:dyDescent="0.2">
      <c r="C390" s="49" t="str">
        <f t="shared" si="6"/>
        <v>Sat</v>
      </c>
      <c r="D390" s="47"/>
      <c r="E390" s="3"/>
      <c r="H390" s="3" t="s">
        <v>36</v>
      </c>
      <c r="I390" s="3"/>
    </row>
    <row r="391" spans="3:9" x14ac:dyDescent="0.2">
      <c r="C391" s="49" t="str">
        <f t="shared" si="6"/>
        <v>Sat</v>
      </c>
      <c r="D391" s="47"/>
      <c r="E391" s="3"/>
      <c r="H391" s="3" t="s">
        <v>36</v>
      </c>
      <c r="I391" s="3"/>
    </row>
    <row r="392" spans="3:9" x14ac:dyDescent="0.2">
      <c r="C392" s="49" t="str">
        <f t="shared" si="6"/>
        <v>Sat</v>
      </c>
      <c r="D392" s="47"/>
      <c r="E392" s="3"/>
      <c r="H392" s="3" t="s">
        <v>36</v>
      </c>
      <c r="I392" s="3"/>
    </row>
    <row r="393" spans="3:9" x14ac:dyDescent="0.2">
      <c r="C393" s="49" t="str">
        <f t="shared" si="6"/>
        <v>Sat</v>
      </c>
      <c r="D393" s="47"/>
      <c r="E393" s="3"/>
      <c r="H393" s="3" t="s">
        <v>36</v>
      </c>
      <c r="I393" s="3"/>
    </row>
    <row r="394" spans="3:9" x14ac:dyDescent="0.2">
      <c r="C394" s="49" t="str">
        <f t="shared" si="6"/>
        <v>Sat</v>
      </c>
      <c r="D394" s="47"/>
      <c r="E394" s="3"/>
      <c r="H394" s="3" t="s">
        <v>36</v>
      </c>
      <c r="I394" s="3"/>
    </row>
    <row r="395" spans="3:9" x14ac:dyDescent="0.2">
      <c r="C395" s="49" t="str">
        <f t="shared" si="6"/>
        <v>Sat</v>
      </c>
      <c r="D395" s="47"/>
      <c r="E395" s="3"/>
      <c r="H395" s="3" t="s">
        <v>36</v>
      </c>
      <c r="I395" s="3"/>
    </row>
    <row r="396" spans="3:9" x14ac:dyDescent="0.2">
      <c r="C396" s="49" t="str">
        <f t="shared" si="6"/>
        <v>Sat</v>
      </c>
      <c r="D396" s="47"/>
      <c r="E396" s="3"/>
      <c r="H396" s="3" t="s">
        <v>36</v>
      </c>
      <c r="I396" s="3"/>
    </row>
    <row r="397" spans="3:9" x14ac:dyDescent="0.2">
      <c r="C397" s="49" t="str">
        <f t="shared" si="6"/>
        <v>Sat</v>
      </c>
      <c r="D397" s="47"/>
      <c r="E397" s="3"/>
      <c r="H397" s="3" t="s">
        <v>36</v>
      </c>
      <c r="I397" s="3"/>
    </row>
    <row r="398" spans="3:9" x14ac:dyDescent="0.2">
      <c r="C398" s="49" t="str">
        <f t="shared" si="6"/>
        <v>Sat</v>
      </c>
      <c r="D398" s="47"/>
      <c r="E398" s="3"/>
      <c r="H398" s="3" t="s">
        <v>36</v>
      </c>
      <c r="I398" s="3"/>
    </row>
    <row r="399" spans="3:9" x14ac:dyDescent="0.2">
      <c r="C399" s="49" t="str">
        <f t="shared" si="6"/>
        <v>Sat</v>
      </c>
      <c r="D399" s="47"/>
      <c r="E399" s="3"/>
      <c r="H399" s="3" t="s">
        <v>36</v>
      </c>
      <c r="I399" s="3"/>
    </row>
    <row r="400" spans="3:9" x14ac:dyDescent="0.2">
      <c r="C400" s="49" t="str">
        <f t="shared" si="6"/>
        <v>Sat</v>
      </c>
      <c r="D400" s="47"/>
      <c r="E400" s="3"/>
      <c r="H400" s="3" t="s">
        <v>36</v>
      </c>
      <c r="I400" s="3"/>
    </row>
    <row r="401" spans="3:9" x14ac:dyDescent="0.2">
      <c r="C401" s="49" t="str">
        <f t="shared" si="6"/>
        <v>Sat</v>
      </c>
      <c r="D401" s="47"/>
      <c r="E401" s="3"/>
      <c r="H401" s="3" t="s">
        <v>36</v>
      </c>
      <c r="I401" s="3"/>
    </row>
    <row r="402" spans="3:9" x14ac:dyDescent="0.2">
      <c r="C402" s="49" t="str">
        <f t="shared" si="6"/>
        <v>Sat</v>
      </c>
      <c r="D402" s="47"/>
      <c r="E402" s="3"/>
      <c r="H402" s="3" t="s">
        <v>36</v>
      </c>
      <c r="I402" s="3"/>
    </row>
    <row r="403" spans="3:9" x14ac:dyDescent="0.2">
      <c r="C403" s="49" t="str">
        <f t="shared" si="6"/>
        <v>Sat</v>
      </c>
      <c r="D403" s="47"/>
      <c r="E403" s="3"/>
      <c r="H403" s="3" t="s">
        <v>36</v>
      </c>
      <c r="I403" s="3"/>
    </row>
    <row r="404" spans="3:9" x14ac:dyDescent="0.2">
      <c r="C404" s="49" t="str">
        <f t="shared" si="6"/>
        <v>Sat</v>
      </c>
      <c r="D404" s="47"/>
      <c r="E404" s="3"/>
      <c r="H404" s="3" t="s">
        <v>36</v>
      </c>
      <c r="I404" s="3"/>
    </row>
    <row r="405" spans="3:9" x14ac:dyDescent="0.2">
      <c r="C405" s="49" t="str">
        <f t="shared" si="6"/>
        <v>Sat</v>
      </c>
      <c r="D405" s="47"/>
      <c r="E405" s="3"/>
      <c r="H405" s="3" t="s">
        <v>36</v>
      </c>
      <c r="I405" s="3"/>
    </row>
    <row r="406" spans="3:9" x14ac:dyDescent="0.2">
      <c r="C406" s="49" t="str">
        <f t="shared" si="6"/>
        <v>Sat</v>
      </c>
      <c r="D406" s="47"/>
      <c r="E406" s="3"/>
      <c r="H406" s="3" t="s">
        <v>36</v>
      </c>
      <c r="I406" s="3"/>
    </row>
  </sheetData>
  <phoneticPr fontId="1" type="noConversion"/>
  <dataValidations count="1">
    <dataValidation type="list" allowBlank="1" showInputMessage="1" showErrorMessage="1" sqref="H5:H45">
      <formula1>Status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9"/>
  <sheetViews>
    <sheetView tabSelected="1" zoomScale="85" zoomScaleNormal="85" workbookViewId="0">
      <pane xSplit="5" ySplit="2" topLeftCell="F179" activePane="bottomRight" state="frozen"/>
      <selection pane="topRight" activeCell="F1" sqref="F1"/>
      <selection pane="bottomLeft" activeCell="A3" sqref="A3"/>
      <selection pane="bottomRight" activeCell="C191" sqref="C191"/>
    </sheetView>
  </sheetViews>
  <sheetFormatPr defaultRowHeight="15" x14ac:dyDescent="0.25"/>
  <cols>
    <col min="2" max="2" width="4.5703125" style="12" customWidth="1"/>
    <col min="3" max="3" width="31.85546875" style="12" customWidth="1"/>
    <col min="4" max="4" width="11.85546875" style="31" customWidth="1"/>
    <col min="5" max="5" width="11.140625" style="55" customWidth="1"/>
    <col min="6" max="7" width="11.140625" style="31" customWidth="1"/>
    <col min="8" max="9" width="12.85546875" style="31" customWidth="1"/>
    <col min="10" max="10" width="41.42578125" style="12" customWidth="1"/>
    <col min="11" max="12" width="12.28515625" bestFit="1" customWidth="1"/>
  </cols>
  <sheetData>
    <row r="1" spans="2:10" x14ac:dyDescent="0.25">
      <c r="B1" s="38"/>
      <c r="C1" s="38"/>
      <c r="D1" s="39"/>
      <c r="H1" s="39"/>
      <c r="I1" s="39"/>
      <c r="J1" s="38"/>
    </row>
    <row r="2" spans="2:10" s="54" customFormat="1" x14ac:dyDescent="0.25">
      <c r="B2" s="52" t="s">
        <v>37</v>
      </c>
      <c r="C2" s="52" t="s">
        <v>38</v>
      </c>
      <c r="D2" s="53" t="s">
        <v>39</v>
      </c>
      <c r="E2" s="53" t="s">
        <v>40</v>
      </c>
      <c r="F2" s="53" t="s">
        <v>437</v>
      </c>
      <c r="G2" s="53" t="s">
        <v>438</v>
      </c>
      <c r="H2" s="53" t="s">
        <v>41</v>
      </c>
      <c r="I2" s="53" t="s">
        <v>114</v>
      </c>
      <c r="J2" s="52" t="s">
        <v>42</v>
      </c>
    </row>
    <row r="3" spans="2:10" x14ac:dyDescent="0.25">
      <c r="B3" s="12">
        <v>0</v>
      </c>
      <c r="C3" s="12" t="s">
        <v>43</v>
      </c>
      <c r="D3" s="31">
        <v>0</v>
      </c>
      <c r="E3" s="55">
        <v>41936</v>
      </c>
      <c r="H3" s="31">
        <v>0</v>
      </c>
      <c r="J3" s="12" t="s">
        <v>43</v>
      </c>
    </row>
    <row r="4" spans="2:10" x14ac:dyDescent="0.25">
      <c r="B4" s="12">
        <f t="shared" ref="B4:B35" si="0">IF(C4="","",ROW()-ROW($B$3))</f>
        <v>1</v>
      </c>
      <c r="C4" s="12" t="s">
        <v>44</v>
      </c>
      <c r="D4" s="31">
        <v>-4000000</v>
      </c>
      <c r="E4" s="55">
        <v>41905</v>
      </c>
      <c r="H4" s="31">
        <f>H3+D3</f>
        <v>0</v>
      </c>
      <c r="J4" s="12" t="s">
        <v>45</v>
      </c>
    </row>
    <row r="5" spans="2:10" x14ac:dyDescent="0.25">
      <c r="B5" s="12">
        <f t="shared" si="0"/>
        <v>2</v>
      </c>
      <c r="C5" s="12" t="s">
        <v>46</v>
      </c>
      <c r="D5" s="31">
        <v>-2000000</v>
      </c>
      <c r="E5" s="55">
        <v>41908</v>
      </c>
    </row>
    <row r="6" spans="2:10" x14ac:dyDescent="0.25">
      <c r="B6" s="12">
        <f t="shared" si="0"/>
        <v>3</v>
      </c>
      <c r="C6" s="12" t="s">
        <v>47</v>
      </c>
      <c r="D6" s="31">
        <v>-200000</v>
      </c>
      <c r="E6" s="55">
        <v>41909</v>
      </c>
    </row>
    <row r="7" spans="2:10" x14ac:dyDescent="0.25">
      <c r="B7" s="12">
        <f t="shared" si="0"/>
        <v>4</v>
      </c>
      <c r="C7" s="12" t="s">
        <v>48</v>
      </c>
      <c r="D7" s="31">
        <v>-500000</v>
      </c>
      <c r="E7" s="55">
        <v>41909</v>
      </c>
      <c r="J7" s="12" t="s">
        <v>49</v>
      </c>
    </row>
    <row r="8" spans="2:10" x14ac:dyDescent="0.25">
      <c r="B8" s="12">
        <f t="shared" si="0"/>
        <v>5</v>
      </c>
      <c r="C8" s="12" t="s">
        <v>50</v>
      </c>
      <c r="D8" s="31">
        <v>-1440000</v>
      </c>
      <c r="E8" s="55">
        <v>41936</v>
      </c>
      <c r="J8" s="12" t="s">
        <v>51</v>
      </c>
    </row>
    <row r="9" spans="2:10" x14ac:dyDescent="0.25">
      <c r="B9" s="12">
        <f t="shared" si="0"/>
        <v>6</v>
      </c>
      <c r="C9" s="12" t="s">
        <v>52</v>
      </c>
      <c r="D9" s="31">
        <v>-30000</v>
      </c>
      <c r="E9" s="55">
        <v>41936</v>
      </c>
      <c r="H9" s="31">
        <v>-6782938</v>
      </c>
    </row>
    <row r="10" spans="2:10" x14ac:dyDescent="0.25">
      <c r="B10" s="12">
        <f t="shared" si="0"/>
        <v>7</v>
      </c>
      <c r="C10" s="12" t="s">
        <v>53</v>
      </c>
      <c r="D10" s="31">
        <v>-10000</v>
      </c>
      <c r="E10" s="55">
        <v>41936</v>
      </c>
      <c r="H10" s="31">
        <f t="shared" ref="H10:H50" si="1">H9+D10</f>
        <v>-6792938</v>
      </c>
    </row>
    <row r="11" spans="2:10" x14ac:dyDescent="0.25">
      <c r="B11" s="12">
        <f t="shared" si="0"/>
        <v>8</v>
      </c>
      <c r="C11" s="12" t="s">
        <v>54</v>
      </c>
      <c r="D11" s="31">
        <v>-700000</v>
      </c>
      <c r="E11" s="55">
        <v>41939</v>
      </c>
      <c r="H11" s="31">
        <f t="shared" si="1"/>
        <v>-7492938</v>
      </c>
    </row>
    <row r="12" spans="2:10" x14ac:dyDescent="0.25">
      <c r="B12" s="12">
        <f t="shared" si="0"/>
        <v>9</v>
      </c>
      <c r="C12" s="12" t="s">
        <v>55</v>
      </c>
      <c r="D12" s="31">
        <v>-200000</v>
      </c>
      <c r="E12" s="55">
        <v>41939</v>
      </c>
      <c r="H12" s="31">
        <f t="shared" si="1"/>
        <v>-7692938</v>
      </c>
    </row>
    <row r="13" spans="2:10" x14ac:dyDescent="0.25">
      <c r="B13" s="12">
        <f t="shared" si="0"/>
        <v>10</v>
      </c>
      <c r="C13" s="12" t="s">
        <v>56</v>
      </c>
      <c r="D13" s="31">
        <v>-150000</v>
      </c>
      <c r="E13" s="55">
        <v>41939</v>
      </c>
      <c r="H13" s="31">
        <f t="shared" si="1"/>
        <v>-7842938</v>
      </c>
    </row>
    <row r="14" spans="2:10" x14ac:dyDescent="0.25">
      <c r="B14" s="12">
        <f t="shared" si="0"/>
        <v>11</v>
      </c>
      <c r="C14" s="12" t="s">
        <v>62</v>
      </c>
      <c r="D14" s="31">
        <v>-950000</v>
      </c>
      <c r="E14" s="55">
        <v>41941</v>
      </c>
      <c r="H14" s="31">
        <f t="shared" si="1"/>
        <v>-8792938</v>
      </c>
    </row>
    <row r="15" spans="2:10" x14ac:dyDescent="0.25">
      <c r="B15" s="12">
        <f t="shared" si="0"/>
        <v>12</v>
      </c>
      <c r="C15" s="12" t="s">
        <v>65</v>
      </c>
      <c r="D15" s="31">
        <v>-20000</v>
      </c>
      <c r="E15" s="55">
        <v>41941</v>
      </c>
      <c r="H15" s="31">
        <f t="shared" si="1"/>
        <v>-8812938</v>
      </c>
    </row>
    <row r="16" spans="2:10" x14ac:dyDescent="0.25">
      <c r="B16" s="12">
        <f t="shared" si="0"/>
        <v>13</v>
      </c>
      <c r="C16" s="12" t="s">
        <v>59</v>
      </c>
      <c r="D16" s="31">
        <v>-30000</v>
      </c>
      <c r="E16" s="55">
        <v>41943</v>
      </c>
      <c r="H16" s="31">
        <f t="shared" si="1"/>
        <v>-8842938</v>
      </c>
    </row>
    <row r="17" spans="2:10" x14ac:dyDescent="0.25">
      <c r="B17" s="12">
        <f t="shared" si="0"/>
        <v>14</v>
      </c>
      <c r="C17" s="12" t="s">
        <v>58</v>
      </c>
      <c r="D17" s="31">
        <v>2717434</v>
      </c>
      <c r="E17" s="55">
        <v>41943</v>
      </c>
      <c r="H17" s="31">
        <f t="shared" si="1"/>
        <v>-6125504</v>
      </c>
    </row>
    <row r="18" spans="2:10" x14ac:dyDescent="0.25">
      <c r="B18" s="12">
        <f t="shared" si="0"/>
        <v>15</v>
      </c>
      <c r="C18" s="12" t="s">
        <v>65</v>
      </c>
      <c r="D18" s="31">
        <v>-30000</v>
      </c>
      <c r="E18" s="55">
        <v>41944</v>
      </c>
      <c r="H18" s="31">
        <f t="shared" si="1"/>
        <v>-6155504</v>
      </c>
    </row>
    <row r="19" spans="2:10" x14ac:dyDescent="0.25">
      <c r="B19" s="12">
        <f t="shared" si="0"/>
        <v>16</v>
      </c>
      <c r="C19" s="12" t="s">
        <v>59</v>
      </c>
      <c r="D19" s="31">
        <v>-30000</v>
      </c>
      <c r="E19" s="55">
        <v>41944</v>
      </c>
      <c r="H19" s="31">
        <f t="shared" si="1"/>
        <v>-6185504</v>
      </c>
    </row>
    <row r="20" spans="2:10" x14ac:dyDescent="0.25">
      <c r="B20" s="12">
        <f t="shared" si="0"/>
        <v>17</v>
      </c>
      <c r="C20" s="12" t="s">
        <v>59</v>
      </c>
      <c r="D20" s="31">
        <v>-50000</v>
      </c>
      <c r="E20" s="55">
        <v>41944</v>
      </c>
      <c r="H20" s="31">
        <f t="shared" si="1"/>
        <v>-6235504</v>
      </c>
    </row>
    <row r="21" spans="2:10" x14ac:dyDescent="0.25">
      <c r="B21" s="12">
        <f t="shared" si="0"/>
        <v>18</v>
      </c>
      <c r="C21" s="12" t="s">
        <v>59</v>
      </c>
      <c r="D21" s="31">
        <v>-50000</v>
      </c>
      <c r="E21" s="55">
        <v>41944</v>
      </c>
      <c r="H21" s="31">
        <f t="shared" si="1"/>
        <v>-6285504</v>
      </c>
    </row>
    <row r="22" spans="2:10" x14ac:dyDescent="0.25">
      <c r="B22" s="12">
        <f t="shared" si="0"/>
        <v>19</v>
      </c>
      <c r="C22" s="12" t="s">
        <v>59</v>
      </c>
      <c r="D22" s="31">
        <v>-50000</v>
      </c>
      <c r="E22" s="55">
        <v>41944</v>
      </c>
      <c r="H22" s="31">
        <f t="shared" si="1"/>
        <v>-6335504</v>
      </c>
    </row>
    <row r="23" spans="2:10" x14ac:dyDescent="0.25">
      <c r="B23" s="12">
        <f t="shared" si="0"/>
        <v>20</v>
      </c>
      <c r="C23" s="12" t="s">
        <v>59</v>
      </c>
      <c r="D23" s="31">
        <v>-100000</v>
      </c>
      <c r="E23" s="55">
        <v>41944</v>
      </c>
      <c r="H23" s="31">
        <f t="shared" si="1"/>
        <v>-6435504</v>
      </c>
    </row>
    <row r="24" spans="2:10" ht="30" x14ac:dyDescent="0.25">
      <c r="B24" s="12">
        <f t="shared" si="0"/>
        <v>21</v>
      </c>
      <c r="C24" s="12" t="s">
        <v>62</v>
      </c>
      <c r="D24" s="31">
        <v>-2000000</v>
      </c>
      <c r="E24" s="55">
        <v>41945</v>
      </c>
      <c r="H24" s="31">
        <f t="shared" si="1"/>
        <v>-8435504</v>
      </c>
      <c r="J24" s="44" t="s">
        <v>60</v>
      </c>
    </row>
    <row r="25" spans="2:10" x14ac:dyDescent="0.25">
      <c r="B25" s="12">
        <f t="shared" si="0"/>
        <v>22</v>
      </c>
      <c r="C25" s="12" t="s">
        <v>65</v>
      </c>
      <c r="D25" s="31">
        <v>-20000</v>
      </c>
      <c r="E25" s="55">
        <v>41947</v>
      </c>
      <c r="H25" s="31">
        <f t="shared" si="1"/>
        <v>-8455504</v>
      </c>
    </row>
    <row r="26" spans="2:10" ht="30" x14ac:dyDescent="0.25">
      <c r="B26" s="12">
        <f t="shared" si="0"/>
        <v>23</v>
      </c>
      <c r="C26" s="12" t="s">
        <v>62</v>
      </c>
      <c r="D26" s="31">
        <v>-1000000</v>
      </c>
      <c r="E26" s="55">
        <v>41948</v>
      </c>
      <c r="H26" s="31">
        <f t="shared" si="1"/>
        <v>-9455504</v>
      </c>
      <c r="J26" s="44" t="s">
        <v>61</v>
      </c>
    </row>
    <row r="27" spans="2:10" x14ac:dyDescent="0.25">
      <c r="B27" s="12">
        <f t="shared" si="0"/>
        <v>24</v>
      </c>
      <c r="C27" s="12" t="s">
        <v>65</v>
      </c>
      <c r="D27" s="31">
        <v>-20000</v>
      </c>
      <c r="E27" s="55">
        <v>41949</v>
      </c>
      <c r="H27" s="31">
        <f t="shared" si="1"/>
        <v>-9475504</v>
      </c>
    </row>
    <row r="28" spans="2:10" x14ac:dyDescent="0.25">
      <c r="B28" s="12">
        <f t="shared" si="0"/>
        <v>25</v>
      </c>
      <c r="C28" s="12" t="s">
        <v>62</v>
      </c>
      <c r="D28" s="31">
        <v>-500000</v>
      </c>
      <c r="E28" s="55">
        <v>41952</v>
      </c>
      <c r="H28" s="31">
        <f t="shared" si="1"/>
        <v>-9975504</v>
      </c>
    </row>
    <row r="29" spans="2:10" x14ac:dyDescent="0.25">
      <c r="B29" s="12">
        <f t="shared" si="0"/>
        <v>26</v>
      </c>
      <c r="C29" s="12" t="s">
        <v>65</v>
      </c>
      <c r="D29" s="31">
        <v>-10000</v>
      </c>
      <c r="E29" s="55">
        <v>41954</v>
      </c>
      <c r="H29" s="31">
        <f t="shared" si="1"/>
        <v>-9985504</v>
      </c>
    </row>
    <row r="30" spans="2:10" x14ac:dyDescent="0.25">
      <c r="B30" s="12">
        <f t="shared" si="0"/>
        <v>27</v>
      </c>
      <c r="C30" s="12" t="s">
        <v>62</v>
      </c>
      <c r="D30" s="31">
        <v>-500000</v>
      </c>
      <c r="E30" s="55">
        <v>41957</v>
      </c>
      <c r="H30" s="31">
        <f t="shared" si="1"/>
        <v>-10485504</v>
      </c>
    </row>
    <row r="31" spans="2:10" x14ac:dyDescent="0.25">
      <c r="B31" s="12">
        <f t="shared" si="0"/>
        <v>28</v>
      </c>
      <c r="C31" s="12" t="s">
        <v>65</v>
      </c>
      <c r="D31" s="31">
        <v>-10000</v>
      </c>
      <c r="E31" s="55">
        <v>41958</v>
      </c>
      <c r="H31" s="31">
        <f t="shared" si="1"/>
        <v>-10495504</v>
      </c>
    </row>
    <row r="32" spans="2:10" x14ac:dyDescent="0.25">
      <c r="B32" s="12">
        <f t="shared" si="0"/>
        <v>29</v>
      </c>
      <c r="C32" s="12" t="s">
        <v>62</v>
      </c>
      <c r="D32" s="31">
        <v>-2000000</v>
      </c>
      <c r="E32" s="55">
        <v>41960</v>
      </c>
      <c r="H32" s="31">
        <f t="shared" si="1"/>
        <v>-12495504</v>
      </c>
      <c r="J32" s="12" t="s">
        <v>63</v>
      </c>
    </row>
    <row r="33" spans="2:12" x14ac:dyDescent="0.25">
      <c r="B33" s="12">
        <f t="shared" si="0"/>
        <v>30</v>
      </c>
      <c r="C33" s="12" t="s">
        <v>65</v>
      </c>
      <c r="D33" s="31">
        <v>-20000</v>
      </c>
      <c r="E33" s="55">
        <v>41961</v>
      </c>
      <c r="H33" s="31">
        <f t="shared" si="1"/>
        <v>-12515504</v>
      </c>
    </row>
    <row r="34" spans="2:12" x14ac:dyDescent="0.25">
      <c r="B34" s="12">
        <f t="shared" si="0"/>
        <v>31</v>
      </c>
      <c r="C34" s="12" t="s">
        <v>64</v>
      </c>
      <c r="D34" s="31">
        <v>-181500</v>
      </c>
      <c r="E34" s="55">
        <v>41961</v>
      </c>
      <c r="H34" s="31">
        <f t="shared" si="1"/>
        <v>-12697004</v>
      </c>
    </row>
    <row r="35" spans="2:12" x14ac:dyDescent="0.25">
      <c r="B35" s="12">
        <f t="shared" si="0"/>
        <v>32</v>
      </c>
      <c r="C35" s="12" t="s">
        <v>65</v>
      </c>
      <c r="D35" s="31">
        <v>-10000</v>
      </c>
      <c r="E35" s="55">
        <v>41962</v>
      </c>
      <c r="H35" s="31">
        <f t="shared" si="1"/>
        <v>-12707004</v>
      </c>
    </row>
    <row r="36" spans="2:12" x14ac:dyDescent="0.25">
      <c r="B36" s="12">
        <f t="shared" ref="B36:B67" si="2">IF(C36="","",ROW()-ROW($B$3))</f>
        <v>33</v>
      </c>
      <c r="C36" s="12" t="s">
        <v>66</v>
      </c>
      <c r="D36" s="31">
        <v>7813000</v>
      </c>
      <c r="E36" s="55">
        <v>41962</v>
      </c>
      <c r="H36" s="31">
        <f t="shared" si="1"/>
        <v>-4894004</v>
      </c>
      <c r="L36" s="51"/>
    </row>
    <row r="37" spans="2:12" x14ac:dyDescent="0.25">
      <c r="B37" s="12">
        <f t="shared" si="2"/>
        <v>34</v>
      </c>
      <c r="C37" s="12" t="s">
        <v>57</v>
      </c>
      <c r="D37" s="31">
        <v>-2000000</v>
      </c>
      <c r="E37" s="55">
        <v>41964</v>
      </c>
      <c r="H37" s="31">
        <f t="shared" si="1"/>
        <v>-6894004</v>
      </c>
      <c r="K37" s="51"/>
    </row>
    <row r="38" spans="2:12" x14ac:dyDescent="0.25">
      <c r="B38" s="12">
        <f t="shared" si="2"/>
        <v>35</v>
      </c>
      <c r="C38" s="12" t="s">
        <v>57</v>
      </c>
      <c r="D38" s="31">
        <v>-1000000</v>
      </c>
      <c r="E38" s="55">
        <v>41966</v>
      </c>
      <c r="H38" s="31">
        <f t="shared" si="1"/>
        <v>-7894004</v>
      </c>
      <c r="J38" s="12" t="s">
        <v>407</v>
      </c>
    </row>
    <row r="39" spans="2:12" x14ac:dyDescent="0.25">
      <c r="B39" s="12">
        <f t="shared" si="2"/>
        <v>36</v>
      </c>
      <c r="C39" s="12" t="s">
        <v>57</v>
      </c>
      <c r="D39" s="31">
        <v>-1000000</v>
      </c>
      <c r="E39" s="55">
        <v>41967</v>
      </c>
      <c r="H39" s="31">
        <f t="shared" si="1"/>
        <v>-8894004</v>
      </c>
      <c r="J39" s="12" t="s">
        <v>416</v>
      </c>
    </row>
    <row r="40" spans="2:12" x14ac:dyDescent="0.25">
      <c r="B40" s="12">
        <f t="shared" si="2"/>
        <v>37</v>
      </c>
      <c r="C40" s="12" t="s">
        <v>53</v>
      </c>
      <c r="D40" s="31">
        <v>-112500</v>
      </c>
      <c r="E40" s="55">
        <v>41967</v>
      </c>
      <c r="H40" s="31">
        <f t="shared" si="1"/>
        <v>-9006504</v>
      </c>
    </row>
    <row r="41" spans="2:12" x14ac:dyDescent="0.25">
      <c r="B41" s="12">
        <f t="shared" si="2"/>
        <v>38</v>
      </c>
      <c r="C41" s="12" t="s">
        <v>65</v>
      </c>
      <c r="D41" s="31">
        <v>-20000</v>
      </c>
      <c r="E41" s="55">
        <v>41968</v>
      </c>
      <c r="H41" s="31">
        <f t="shared" si="1"/>
        <v>-9026504</v>
      </c>
    </row>
    <row r="42" spans="2:12" x14ac:dyDescent="0.25">
      <c r="B42" s="12">
        <f t="shared" si="2"/>
        <v>39</v>
      </c>
      <c r="C42" s="12" t="s">
        <v>65</v>
      </c>
      <c r="D42" s="31">
        <v>-10000</v>
      </c>
      <c r="E42" s="55">
        <v>41970</v>
      </c>
      <c r="H42" s="31">
        <f t="shared" si="1"/>
        <v>-9036504</v>
      </c>
      <c r="K42" s="51"/>
    </row>
    <row r="43" spans="2:12" x14ac:dyDescent="0.25">
      <c r="B43" s="12">
        <f t="shared" si="2"/>
        <v>40</v>
      </c>
      <c r="C43" s="12" t="s">
        <v>57</v>
      </c>
      <c r="D43" s="31">
        <v>-1000000</v>
      </c>
      <c r="E43" s="55">
        <v>41970</v>
      </c>
      <c r="H43" s="31">
        <f t="shared" si="1"/>
        <v>-10036504</v>
      </c>
      <c r="K43" s="51"/>
    </row>
    <row r="44" spans="2:12" x14ac:dyDescent="0.25">
      <c r="B44" s="12">
        <f t="shared" si="2"/>
        <v>41</v>
      </c>
      <c r="C44" s="12" t="s">
        <v>65</v>
      </c>
      <c r="D44" s="31">
        <v>-20000</v>
      </c>
      <c r="E44" s="55">
        <v>41971</v>
      </c>
      <c r="H44" s="31">
        <f t="shared" si="1"/>
        <v>-10056504</v>
      </c>
      <c r="L44" s="51"/>
    </row>
    <row r="45" spans="2:12" x14ac:dyDescent="0.25">
      <c r="B45" s="12">
        <f t="shared" si="2"/>
        <v>42</v>
      </c>
      <c r="C45" s="12" t="s">
        <v>417</v>
      </c>
      <c r="D45" s="31">
        <v>-200000</v>
      </c>
      <c r="E45" s="55">
        <v>41971</v>
      </c>
      <c r="H45" s="31">
        <f t="shared" si="1"/>
        <v>-10256504</v>
      </c>
    </row>
    <row r="46" spans="2:12" x14ac:dyDescent="0.25">
      <c r="B46" s="12">
        <f t="shared" si="2"/>
        <v>43</v>
      </c>
      <c r="C46" s="12" t="s">
        <v>65</v>
      </c>
      <c r="D46" s="31">
        <v>-10000</v>
      </c>
      <c r="E46" s="55">
        <v>41972</v>
      </c>
      <c r="H46" s="31">
        <f t="shared" si="1"/>
        <v>-10266504</v>
      </c>
    </row>
    <row r="47" spans="2:12" x14ac:dyDescent="0.25">
      <c r="B47" s="12">
        <f t="shared" si="2"/>
        <v>44</v>
      </c>
      <c r="C47" s="12" t="s">
        <v>57</v>
      </c>
      <c r="D47" s="31">
        <v>-1000000</v>
      </c>
      <c r="E47" s="55">
        <v>41972</v>
      </c>
      <c r="H47" s="31">
        <f t="shared" si="1"/>
        <v>-11266504</v>
      </c>
      <c r="J47" s="12" t="s">
        <v>418</v>
      </c>
    </row>
    <row r="48" spans="2:12" x14ac:dyDescent="0.25">
      <c r="B48" s="12">
        <f t="shared" si="2"/>
        <v>45</v>
      </c>
      <c r="C48" s="12" t="s">
        <v>57</v>
      </c>
      <c r="D48" s="31">
        <v>-2000000</v>
      </c>
      <c r="E48" s="55">
        <v>41974</v>
      </c>
      <c r="H48" s="31">
        <f t="shared" si="1"/>
        <v>-13266504</v>
      </c>
      <c r="J48" s="12" t="s">
        <v>419</v>
      </c>
    </row>
    <row r="49" spans="2:8" x14ac:dyDescent="0.25">
      <c r="B49" s="12">
        <f t="shared" si="2"/>
        <v>46</v>
      </c>
      <c r="C49" s="12" t="s">
        <v>65</v>
      </c>
      <c r="D49" s="31">
        <v>-20000</v>
      </c>
      <c r="E49" s="55">
        <v>41975</v>
      </c>
      <c r="H49" s="31">
        <f t="shared" si="1"/>
        <v>-13286504</v>
      </c>
    </row>
    <row r="50" spans="2:8" x14ac:dyDescent="0.25">
      <c r="B50" s="12">
        <f t="shared" si="2"/>
        <v>47</v>
      </c>
      <c r="C50" s="12" t="s">
        <v>57</v>
      </c>
      <c r="D50" s="31">
        <v>-500000</v>
      </c>
      <c r="E50" s="55">
        <v>41975</v>
      </c>
      <c r="H50" s="31">
        <f t="shared" si="1"/>
        <v>-13786504</v>
      </c>
    </row>
    <row r="51" spans="2:8" x14ac:dyDescent="0.25">
      <c r="B51" s="12">
        <f t="shared" si="2"/>
        <v>48</v>
      </c>
      <c r="C51" s="12" t="s">
        <v>65</v>
      </c>
      <c r="D51" s="31">
        <v>-10000</v>
      </c>
      <c r="E51" s="55">
        <v>41976</v>
      </c>
      <c r="H51" s="31">
        <f t="shared" ref="H51:H52" si="3">H50+D51</f>
        <v>-13796504</v>
      </c>
    </row>
    <row r="52" spans="2:8" x14ac:dyDescent="0.25">
      <c r="B52" s="12">
        <f t="shared" si="2"/>
        <v>49</v>
      </c>
      <c r="C52" s="12" t="s">
        <v>420</v>
      </c>
      <c r="D52" s="31">
        <v>-563000</v>
      </c>
      <c r="E52" s="55">
        <v>41976</v>
      </c>
      <c r="H52" s="31">
        <f t="shared" si="3"/>
        <v>-14359504</v>
      </c>
    </row>
    <row r="53" spans="2:8" x14ac:dyDescent="0.25">
      <c r="B53" s="12">
        <f t="shared" si="2"/>
        <v>50</v>
      </c>
      <c r="C53" s="12" t="s">
        <v>65</v>
      </c>
      <c r="D53" s="31">
        <v>-10000</v>
      </c>
      <c r="E53" s="55">
        <v>41977</v>
      </c>
      <c r="H53" s="31">
        <f t="shared" ref="H53:H54" si="4">H52+D53</f>
        <v>-14369504</v>
      </c>
    </row>
    <row r="54" spans="2:8" x14ac:dyDescent="0.25">
      <c r="B54" s="12">
        <f t="shared" si="2"/>
        <v>51</v>
      </c>
      <c r="C54" s="12" t="s">
        <v>57</v>
      </c>
      <c r="D54" s="31">
        <v>-5000000</v>
      </c>
      <c r="E54" s="55">
        <v>41982</v>
      </c>
      <c r="H54" s="31">
        <f t="shared" si="4"/>
        <v>-19369504</v>
      </c>
    </row>
    <row r="55" spans="2:8" x14ac:dyDescent="0.25">
      <c r="B55" s="12">
        <f t="shared" si="2"/>
        <v>52</v>
      </c>
      <c r="C55" s="12" t="s">
        <v>421</v>
      </c>
      <c r="D55" s="31">
        <v>1000000</v>
      </c>
      <c r="E55" s="55">
        <v>41982</v>
      </c>
    </row>
    <row r="56" spans="2:8" x14ac:dyDescent="0.25">
      <c r="B56" s="12">
        <f t="shared" si="2"/>
        <v>53</v>
      </c>
      <c r="C56" s="12" t="s">
        <v>57</v>
      </c>
      <c r="D56" s="31">
        <v>-100000</v>
      </c>
      <c r="E56" s="55">
        <v>41982</v>
      </c>
      <c r="H56" s="31">
        <f>H54+D56</f>
        <v>-19469504</v>
      </c>
    </row>
    <row r="57" spans="2:8" x14ac:dyDescent="0.25">
      <c r="B57" s="12">
        <f t="shared" si="2"/>
        <v>54</v>
      </c>
      <c r="C57" s="12" t="s">
        <v>65</v>
      </c>
      <c r="D57" s="31">
        <v>-30000</v>
      </c>
      <c r="E57" s="55">
        <v>41983</v>
      </c>
      <c r="H57" s="31">
        <f t="shared" ref="H57:H99" si="5">H56+D57</f>
        <v>-19499504</v>
      </c>
    </row>
    <row r="58" spans="2:8" x14ac:dyDescent="0.25">
      <c r="B58" s="12">
        <f t="shared" si="2"/>
        <v>55</v>
      </c>
      <c r="C58" s="12" t="s">
        <v>57</v>
      </c>
      <c r="D58" s="31">
        <v>-100000</v>
      </c>
      <c r="E58" s="55">
        <v>41983</v>
      </c>
      <c r="H58" s="31">
        <f t="shared" si="5"/>
        <v>-19599504</v>
      </c>
    </row>
    <row r="59" spans="2:8" x14ac:dyDescent="0.25">
      <c r="B59" s="12">
        <f t="shared" si="2"/>
        <v>56</v>
      </c>
      <c r="C59" s="12" t="s">
        <v>65</v>
      </c>
      <c r="D59" s="31">
        <v>-10000</v>
      </c>
      <c r="E59" s="55">
        <v>41984</v>
      </c>
      <c r="H59" s="31">
        <f t="shared" si="5"/>
        <v>-19609504</v>
      </c>
    </row>
    <row r="60" spans="2:8" x14ac:dyDescent="0.25">
      <c r="B60" s="12">
        <f t="shared" si="2"/>
        <v>57</v>
      </c>
      <c r="C60" s="12" t="s">
        <v>57</v>
      </c>
      <c r="D60" s="31">
        <v>-100000</v>
      </c>
      <c r="E60" s="55">
        <v>41985</v>
      </c>
      <c r="H60" s="31">
        <f t="shared" si="5"/>
        <v>-19709504</v>
      </c>
    </row>
    <row r="61" spans="2:8" x14ac:dyDescent="0.25">
      <c r="B61" s="12">
        <f t="shared" si="2"/>
        <v>58</v>
      </c>
      <c r="C61" s="12" t="s">
        <v>65</v>
      </c>
      <c r="D61" s="31">
        <v>-10000</v>
      </c>
      <c r="E61" s="55">
        <v>41986</v>
      </c>
      <c r="H61" s="31">
        <f t="shared" si="5"/>
        <v>-19719504</v>
      </c>
    </row>
    <row r="62" spans="2:8" x14ac:dyDescent="0.25">
      <c r="B62" s="12">
        <f t="shared" si="2"/>
        <v>59</v>
      </c>
      <c r="C62" s="12" t="s">
        <v>423</v>
      </c>
      <c r="D62" s="31">
        <v>1000000</v>
      </c>
      <c r="E62" s="55">
        <v>41988</v>
      </c>
      <c r="H62" s="31">
        <f t="shared" si="5"/>
        <v>-18719504</v>
      </c>
    </row>
    <row r="63" spans="2:8" x14ac:dyDescent="0.25">
      <c r="B63" s="12">
        <f t="shared" si="2"/>
        <v>60</v>
      </c>
      <c r="C63" s="12" t="s">
        <v>57</v>
      </c>
      <c r="D63" s="31">
        <v>-100000</v>
      </c>
      <c r="E63" s="55">
        <v>41988</v>
      </c>
      <c r="H63" s="31">
        <f t="shared" si="5"/>
        <v>-18819504</v>
      </c>
    </row>
    <row r="64" spans="2:8" x14ac:dyDescent="0.25">
      <c r="B64" s="12">
        <f t="shared" si="2"/>
        <v>61</v>
      </c>
      <c r="C64" s="12" t="s">
        <v>64</v>
      </c>
      <c r="D64" s="31">
        <v>-181500</v>
      </c>
      <c r="E64" s="55">
        <v>41988</v>
      </c>
      <c r="H64" s="31">
        <f t="shared" si="5"/>
        <v>-19001004</v>
      </c>
    </row>
    <row r="65" spans="2:8" x14ac:dyDescent="0.25">
      <c r="B65" s="12">
        <f t="shared" si="2"/>
        <v>62</v>
      </c>
      <c r="C65" s="12" t="s">
        <v>57</v>
      </c>
      <c r="D65" s="31">
        <v>-200000</v>
      </c>
      <c r="E65" s="55">
        <v>41988</v>
      </c>
      <c r="H65" s="31">
        <f t="shared" si="5"/>
        <v>-19201004</v>
      </c>
    </row>
    <row r="66" spans="2:8" x14ac:dyDescent="0.25">
      <c r="B66" s="12">
        <f t="shared" si="2"/>
        <v>63</v>
      </c>
      <c r="C66" s="12" t="s">
        <v>57</v>
      </c>
      <c r="D66" s="31">
        <v>-200000</v>
      </c>
      <c r="E66" s="55">
        <v>41990</v>
      </c>
      <c r="H66" s="31">
        <f t="shared" si="5"/>
        <v>-19401004</v>
      </c>
    </row>
    <row r="67" spans="2:8" x14ac:dyDescent="0.25">
      <c r="B67" s="12">
        <f t="shared" si="2"/>
        <v>64</v>
      </c>
      <c r="C67" s="12" t="s">
        <v>65</v>
      </c>
      <c r="D67" s="31">
        <v>-10000</v>
      </c>
      <c r="E67" s="55">
        <v>41992</v>
      </c>
      <c r="H67" s="31">
        <f t="shared" si="5"/>
        <v>-19411004</v>
      </c>
    </row>
    <row r="68" spans="2:8" x14ac:dyDescent="0.25">
      <c r="B68" s="12">
        <f t="shared" ref="B68:B99" si="6">IF(C68="","",ROW()-ROW($B$3))</f>
        <v>65</v>
      </c>
      <c r="C68" s="12" t="s">
        <v>57</v>
      </c>
      <c r="D68" s="31">
        <v>-200000</v>
      </c>
      <c r="E68" s="55">
        <v>41992</v>
      </c>
      <c r="H68" s="31">
        <f t="shared" si="5"/>
        <v>-19611004</v>
      </c>
    </row>
    <row r="69" spans="2:8" x14ac:dyDescent="0.25">
      <c r="B69" s="12">
        <f t="shared" si="6"/>
        <v>66</v>
      </c>
      <c r="C69" s="12" t="s">
        <v>59</v>
      </c>
      <c r="D69" s="31">
        <v>-30000</v>
      </c>
      <c r="E69" s="55">
        <v>41992</v>
      </c>
      <c r="H69" s="31">
        <f t="shared" si="5"/>
        <v>-19641004</v>
      </c>
    </row>
    <row r="70" spans="2:8" x14ac:dyDescent="0.25">
      <c r="B70" s="12">
        <f t="shared" si="6"/>
        <v>67</v>
      </c>
      <c r="C70" s="12" t="s">
        <v>424</v>
      </c>
      <c r="D70" s="31">
        <v>7898000</v>
      </c>
      <c r="E70" s="55">
        <v>41992</v>
      </c>
      <c r="H70" s="31">
        <f t="shared" si="5"/>
        <v>-11743004</v>
      </c>
    </row>
    <row r="71" spans="2:8" x14ac:dyDescent="0.25">
      <c r="B71" s="12">
        <f t="shared" si="6"/>
        <v>68</v>
      </c>
      <c r="C71" s="12" t="s">
        <v>65</v>
      </c>
      <c r="D71" s="31">
        <v>-10000</v>
      </c>
      <c r="E71" s="55">
        <v>41993</v>
      </c>
      <c r="H71" s="31">
        <f t="shared" si="5"/>
        <v>-11753004</v>
      </c>
    </row>
    <row r="72" spans="2:8" x14ac:dyDescent="0.25">
      <c r="B72" s="12">
        <f t="shared" si="6"/>
        <v>69</v>
      </c>
      <c r="C72" s="12" t="s">
        <v>59</v>
      </c>
      <c r="D72" s="31">
        <v>-250000</v>
      </c>
      <c r="E72" s="55">
        <v>41993</v>
      </c>
      <c r="H72" s="31">
        <f t="shared" si="5"/>
        <v>-12003004</v>
      </c>
    </row>
    <row r="73" spans="2:8" x14ac:dyDescent="0.25">
      <c r="B73" s="12">
        <f t="shared" si="6"/>
        <v>70</v>
      </c>
      <c r="C73" s="12" t="s">
        <v>425</v>
      </c>
      <c r="D73" s="31">
        <v>-1000000</v>
      </c>
      <c r="E73" s="55">
        <v>41993</v>
      </c>
      <c r="H73" s="31">
        <f t="shared" si="5"/>
        <v>-13003004</v>
      </c>
    </row>
    <row r="74" spans="2:8" x14ac:dyDescent="0.25">
      <c r="B74" s="12">
        <f t="shared" si="6"/>
        <v>71</v>
      </c>
      <c r="C74" s="12" t="s">
        <v>57</v>
      </c>
      <c r="D74" s="31">
        <v>-1000000</v>
      </c>
      <c r="E74" s="55">
        <v>41993</v>
      </c>
      <c r="H74" s="31">
        <f t="shared" si="5"/>
        <v>-14003004</v>
      </c>
    </row>
    <row r="75" spans="2:8" x14ac:dyDescent="0.25">
      <c r="B75" s="12">
        <f t="shared" si="6"/>
        <v>72</v>
      </c>
      <c r="C75" s="12" t="s">
        <v>65</v>
      </c>
      <c r="D75" s="31">
        <v>-20000</v>
      </c>
      <c r="E75" s="55">
        <v>41994</v>
      </c>
      <c r="H75" s="31">
        <f t="shared" si="5"/>
        <v>-14023004</v>
      </c>
    </row>
    <row r="76" spans="2:8" x14ac:dyDescent="0.25">
      <c r="B76" s="12">
        <f t="shared" si="6"/>
        <v>73</v>
      </c>
      <c r="C76" s="12" t="s">
        <v>426</v>
      </c>
      <c r="D76" s="31">
        <v>-358948</v>
      </c>
      <c r="E76" s="55">
        <v>41996</v>
      </c>
      <c r="H76" s="31">
        <f t="shared" si="5"/>
        <v>-14381952</v>
      </c>
    </row>
    <row r="77" spans="2:8" x14ac:dyDescent="0.25">
      <c r="B77" s="12">
        <f t="shared" si="6"/>
        <v>74</v>
      </c>
      <c r="C77" s="12" t="s">
        <v>65</v>
      </c>
      <c r="D77" s="31">
        <v>-10000</v>
      </c>
      <c r="E77" s="55">
        <v>41997</v>
      </c>
      <c r="H77" s="31">
        <f t="shared" si="5"/>
        <v>-14391952</v>
      </c>
    </row>
    <row r="78" spans="2:8" x14ac:dyDescent="0.25">
      <c r="B78" s="12">
        <f t="shared" si="6"/>
        <v>75</v>
      </c>
      <c r="C78" s="12" t="s">
        <v>57</v>
      </c>
      <c r="D78" s="31">
        <v>-500000</v>
      </c>
      <c r="E78" s="55">
        <v>41997</v>
      </c>
      <c r="H78" s="31">
        <f t="shared" si="5"/>
        <v>-14891952</v>
      </c>
    </row>
    <row r="79" spans="2:8" x14ac:dyDescent="0.25">
      <c r="B79" s="12">
        <f t="shared" si="6"/>
        <v>76</v>
      </c>
      <c r="C79" s="12" t="s">
        <v>53</v>
      </c>
      <c r="D79" s="31">
        <v>-195439</v>
      </c>
      <c r="E79" s="55">
        <v>41997</v>
      </c>
      <c r="H79" s="31">
        <f t="shared" si="5"/>
        <v>-15087391</v>
      </c>
    </row>
    <row r="80" spans="2:8" x14ac:dyDescent="0.25">
      <c r="B80" s="12">
        <f t="shared" si="6"/>
        <v>77</v>
      </c>
      <c r="C80" s="12" t="s">
        <v>65</v>
      </c>
      <c r="D80" s="31">
        <v>-10000</v>
      </c>
      <c r="E80" s="55">
        <v>41998</v>
      </c>
      <c r="H80" s="31">
        <f t="shared" si="5"/>
        <v>-15097391</v>
      </c>
    </row>
    <row r="81" spans="2:8" x14ac:dyDescent="0.25">
      <c r="B81" s="12">
        <f t="shared" si="6"/>
        <v>78</v>
      </c>
      <c r="C81" s="12" t="s">
        <v>427</v>
      </c>
      <c r="D81" s="31">
        <v>-558800</v>
      </c>
      <c r="E81" s="55">
        <v>41999</v>
      </c>
      <c r="H81" s="31">
        <f t="shared" si="5"/>
        <v>-15656191</v>
      </c>
    </row>
    <row r="82" spans="2:8" x14ac:dyDescent="0.25">
      <c r="B82" s="12">
        <f t="shared" si="6"/>
        <v>79</v>
      </c>
      <c r="C82" s="12" t="s">
        <v>57</v>
      </c>
      <c r="D82" s="31">
        <v>-200000</v>
      </c>
      <c r="E82" s="55">
        <v>41999</v>
      </c>
      <c r="H82" s="31">
        <f t="shared" si="5"/>
        <v>-15856191</v>
      </c>
    </row>
    <row r="83" spans="2:8" x14ac:dyDescent="0.25">
      <c r="B83" s="12">
        <f t="shared" si="6"/>
        <v>80</v>
      </c>
      <c r="C83" s="12" t="s">
        <v>428</v>
      </c>
      <c r="D83" s="31">
        <v>2533334</v>
      </c>
      <c r="E83" s="55">
        <v>41999</v>
      </c>
      <c r="H83" s="31">
        <f t="shared" si="5"/>
        <v>-13322857</v>
      </c>
    </row>
    <row r="84" spans="2:8" x14ac:dyDescent="0.25">
      <c r="B84" s="12">
        <f t="shared" si="6"/>
        <v>81</v>
      </c>
      <c r="C84" s="12" t="s">
        <v>431</v>
      </c>
      <c r="D84" s="31">
        <v>-54673</v>
      </c>
      <c r="E84" s="55">
        <v>41999</v>
      </c>
      <c r="H84" s="31">
        <f t="shared" si="5"/>
        <v>-13377530</v>
      </c>
    </row>
    <row r="85" spans="2:8" x14ac:dyDescent="0.25">
      <c r="B85" s="12">
        <f t="shared" si="6"/>
        <v>82</v>
      </c>
      <c r="C85" s="12" t="s">
        <v>65</v>
      </c>
      <c r="D85" s="31">
        <v>-10000</v>
      </c>
      <c r="E85" s="55">
        <v>42000</v>
      </c>
      <c r="H85" s="31">
        <f t="shared" si="5"/>
        <v>-13387530</v>
      </c>
    </row>
    <row r="86" spans="2:8" x14ac:dyDescent="0.25">
      <c r="B86" s="12">
        <f t="shared" si="6"/>
        <v>83</v>
      </c>
      <c r="C86" s="12" t="s">
        <v>57</v>
      </c>
      <c r="D86" s="31">
        <v>-1000000</v>
      </c>
      <c r="E86" s="55">
        <v>42000</v>
      </c>
      <c r="H86" s="31">
        <f t="shared" si="5"/>
        <v>-14387530</v>
      </c>
    </row>
    <row r="87" spans="2:8" x14ac:dyDescent="0.25">
      <c r="B87" s="12">
        <f t="shared" si="6"/>
        <v>84</v>
      </c>
      <c r="C87" s="12" t="s">
        <v>65</v>
      </c>
      <c r="D87" s="31">
        <v>-20000</v>
      </c>
      <c r="E87" s="55">
        <v>42001</v>
      </c>
      <c r="H87" s="31">
        <f t="shared" si="5"/>
        <v>-14407530</v>
      </c>
    </row>
    <row r="88" spans="2:8" x14ac:dyDescent="0.25">
      <c r="B88" s="12">
        <f t="shared" si="6"/>
        <v>85</v>
      </c>
      <c r="C88" s="12" t="s">
        <v>57</v>
      </c>
      <c r="D88" s="31">
        <v>-500000</v>
      </c>
      <c r="E88" s="55">
        <v>42001</v>
      </c>
      <c r="H88" s="31">
        <f t="shared" si="5"/>
        <v>-14907530</v>
      </c>
    </row>
    <row r="89" spans="2:8" x14ac:dyDescent="0.25">
      <c r="B89" s="12">
        <f t="shared" si="6"/>
        <v>86</v>
      </c>
      <c r="C89" s="12" t="s">
        <v>57</v>
      </c>
      <c r="D89" s="31">
        <v>-1000000</v>
      </c>
      <c r="E89" s="55">
        <v>42002</v>
      </c>
      <c r="H89" s="31">
        <f t="shared" si="5"/>
        <v>-15907530</v>
      </c>
    </row>
    <row r="90" spans="2:8" x14ac:dyDescent="0.25">
      <c r="B90" s="12">
        <f t="shared" si="6"/>
        <v>87</v>
      </c>
      <c r="C90" s="12" t="s">
        <v>65</v>
      </c>
      <c r="D90" s="31">
        <v>-20000</v>
      </c>
      <c r="E90" s="55">
        <v>42003</v>
      </c>
      <c r="H90" s="31">
        <f t="shared" si="5"/>
        <v>-15927530</v>
      </c>
    </row>
    <row r="91" spans="2:8" x14ac:dyDescent="0.25">
      <c r="B91" s="12">
        <f t="shared" si="6"/>
        <v>88</v>
      </c>
      <c r="C91" s="12" t="s">
        <v>432</v>
      </c>
      <c r="D91" s="31">
        <v>500000</v>
      </c>
      <c r="E91" s="55">
        <v>42003</v>
      </c>
      <c r="H91" s="31">
        <f t="shared" si="5"/>
        <v>-15427530</v>
      </c>
    </row>
    <row r="92" spans="2:8" x14ac:dyDescent="0.25">
      <c r="B92" s="12">
        <f t="shared" si="6"/>
        <v>89</v>
      </c>
      <c r="C92" s="12" t="s">
        <v>57</v>
      </c>
      <c r="D92" s="31">
        <v>-2000000</v>
      </c>
      <c r="E92" s="55">
        <v>42004</v>
      </c>
      <c r="H92" s="31">
        <f t="shared" si="5"/>
        <v>-17427530</v>
      </c>
    </row>
    <row r="93" spans="2:8" x14ac:dyDescent="0.25">
      <c r="B93" s="12">
        <f t="shared" si="6"/>
        <v>90</v>
      </c>
      <c r="C93" s="12" t="s">
        <v>65</v>
      </c>
      <c r="D93" s="31">
        <v>-40000</v>
      </c>
      <c r="E93" s="55">
        <v>42005</v>
      </c>
      <c r="H93" s="31">
        <f t="shared" si="5"/>
        <v>-17467530</v>
      </c>
    </row>
    <row r="94" spans="2:8" x14ac:dyDescent="0.25">
      <c r="B94" s="12">
        <f t="shared" si="6"/>
        <v>91</v>
      </c>
      <c r="C94" s="12" t="s">
        <v>57</v>
      </c>
      <c r="D94" s="31">
        <v>-500000</v>
      </c>
      <c r="E94" s="55">
        <v>42010</v>
      </c>
      <c r="H94" s="31">
        <f t="shared" si="5"/>
        <v>-17967530</v>
      </c>
    </row>
    <row r="95" spans="2:8" x14ac:dyDescent="0.25">
      <c r="B95" s="12">
        <f t="shared" si="6"/>
        <v>92</v>
      </c>
      <c r="C95" s="12" t="s">
        <v>57</v>
      </c>
      <c r="D95" s="31">
        <v>-500000</v>
      </c>
      <c r="E95" s="55">
        <v>42012</v>
      </c>
      <c r="H95" s="31">
        <f t="shared" si="5"/>
        <v>-18467530</v>
      </c>
    </row>
    <row r="96" spans="2:8" x14ac:dyDescent="0.25">
      <c r="B96" s="12">
        <f t="shared" si="6"/>
        <v>93</v>
      </c>
      <c r="C96" s="12" t="s">
        <v>59</v>
      </c>
      <c r="D96" s="31">
        <v>-100000</v>
      </c>
      <c r="E96" s="55">
        <v>42013</v>
      </c>
      <c r="H96" s="31">
        <f t="shared" si="5"/>
        <v>-18567530</v>
      </c>
    </row>
    <row r="97" spans="2:9" x14ac:dyDescent="0.25">
      <c r="B97" s="12">
        <f t="shared" si="6"/>
        <v>94</v>
      </c>
      <c r="C97" s="12" t="s">
        <v>57</v>
      </c>
      <c r="D97" s="31">
        <v>-500000</v>
      </c>
      <c r="E97" s="55">
        <v>42014</v>
      </c>
      <c r="H97" s="31">
        <f t="shared" si="5"/>
        <v>-19067530</v>
      </c>
    </row>
    <row r="98" spans="2:9" x14ac:dyDescent="0.25">
      <c r="B98" s="12">
        <f t="shared" si="6"/>
        <v>95</v>
      </c>
      <c r="C98" s="12" t="s">
        <v>57</v>
      </c>
      <c r="D98" s="31">
        <v>-500000</v>
      </c>
      <c r="E98" s="55">
        <v>42017</v>
      </c>
      <c r="H98" s="31">
        <f t="shared" si="5"/>
        <v>-19567530</v>
      </c>
    </row>
    <row r="99" spans="2:9" x14ac:dyDescent="0.25">
      <c r="B99" s="12">
        <f t="shared" si="6"/>
        <v>96</v>
      </c>
      <c r="C99" s="12" t="s">
        <v>434</v>
      </c>
      <c r="D99" s="31">
        <v>8811625</v>
      </c>
      <c r="E99" s="55">
        <v>42023</v>
      </c>
      <c r="H99" s="31">
        <f t="shared" si="5"/>
        <v>-10755905</v>
      </c>
    </row>
    <row r="100" spans="2:9" x14ac:dyDescent="0.25">
      <c r="B100" s="12">
        <f t="shared" ref="B100:B131" si="7">IF(C100="","",ROW()-ROW($B$3))</f>
        <v>97</v>
      </c>
      <c r="C100" s="12" t="s">
        <v>435</v>
      </c>
      <c r="H100" s="31">
        <v>-10882405</v>
      </c>
    </row>
    <row r="101" spans="2:9" x14ac:dyDescent="0.25">
      <c r="B101" s="12">
        <f t="shared" si="7"/>
        <v>98</v>
      </c>
      <c r="C101" s="12" t="s">
        <v>64</v>
      </c>
      <c r="D101" s="31">
        <v>-181500</v>
      </c>
      <c r="E101" s="55">
        <v>42024</v>
      </c>
      <c r="H101" s="31">
        <f>H100+D101</f>
        <v>-11063905</v>
      </c>
    </row>
    <row r="102" spans="2:9" x14ac:dyDescent="0.25">
      <c r="B102" s="12">
        <f t="shared" si="7"/>
        <v>99</v>
      </c>
      <c r="C102" s="12" t="s">
        <v>57</v>
      </c>
      <c r="D102" s="31">
        <v>-1000000</v>
      </c>
      <c r="E102" s="55">
        <v>42024</v>
      </c>
      <c r="H102" s="31">
        <f>H101+D102</f>
        <v>-12063905</v>
      </c>
    </row>
    <row r="103" spans="2:9" x14ac:dyDescent="0.25">
      <c r="B103" s="12">
        <f t="shared" si="7"/>
        <v>100</v>
      </c>
      <c r="C103" s="12" t="s">
        <v>436</v>
      </c>
      <c r="D103" s="31">
        <v>-1000000</v>
      </c>
      <c r="E103" s="55">
        <v>42024</v>
      </c>
      <c r="H103" s="31">
        <f>H102+D103</f>
        <v>-13063905</v>
      </c>
    </row>
    <row r="104" spans="2:9" x14ac:dyDescent="0.25">
      <c r="B104" s="12">
        <f t="shared" si="7"/>
        <v>101</v>
      </c>
      <c r="C104" s="12" t="s">
        <v>57</v>
      </c>
      <c r="D104" s="31">
        <v>-1000000</v>
      </c>
      <c r="E104" s="55">
        <v>42025</v>
      </c>
      <c r="H104" s="31">
        <f>H103+D104</f>
        <v>-14063905</v>
      </c>
    </row>
    <row r="105" spans="2:9" x14ac:dyDescent="0.25">
      <c r="B105" s="12">
        <f t="shared" si="7"/>
        <v>102</v>
      </c>
      <c r="C105" s="12" t="s">
        <v>439</v>
      </c>
      <c r="F105" s="31">
        <v>518000</v>
      </c>
      <c r="G105" s="31">
        <v>4541089</v>
      </c>
      <c r="H105" s="31">
        <v>-14063905</v>
      </c>
      <c r="I105" s="31">
        <f t="shared" ref="I105:I169" si="8">SUM(F105:H105)</f>
        <v>-9004816</v>
      </c>
    </row>
    <row r="106" spans="2:9" x14ac:dyDescent="0.25">
      <c r="B106" s="12">
        <f t="shared" si="7"/>
        <v>103</v>
      </c>
      <c r="C106" s="12" t="s">
        <v>440</v>
      </c>
      <c r="D106" s="31">
        <v>-15000</v>
      </c>
      <c r="E106" s="55">
        <v>42027</v>
      </c>
      <c r="F106" s="31">
        <f>F105+D106</f>
        <v>503000</v>
      </c>
      <c r="G106" s="31">
        <v>4541089</v>
      </c>
      <c r="H106" s="31">
        <v>-14063905</v>
      </c>
      <c r="I106" s="31">
        <f t="shared" si="8"/>
        <v>-9019816</v>
      </c>
    </row>
    <row r="107" spans="2:9" x14ac:dyDescent="0.25">
      <c r="B107" s="12">
        <f t="shared" si="7"/>
        <v>104</v>
      </c>
      <c r="C107" s="12" t="s">
        <v>441</v>
      </c>
      <c r="D107" s="31">
        <v>-30000</v>
      </c>
      <c r="E107" s="55">
        <v>42027</v>
      </c>
      <c r="F107" s="31">
        <f>F106+D107</f>
        <v>473000</v>
      </c>
      <c r="G107" s="31">
        <v>4541089</v>
      </c>
      <c r="H107" s="31">
        <v>-14063905</v>
      </c>
      <c r="I107" s="31">
        <f t="shared" si="8"/>
        <v>-9049816</v>
      </c>
    </row>
    <row r="108" spans="2:9" x14ac:dyDescent="0.25">
      <c r="B108" s="12">
        <f t="shared" si="7"/>
        <v>105</v>
      </c>
      <c r="C108" s="12" t="s">
        <v>442</v>
      </c>
      <c r="D108" s="31">
        <v>-18000</v>
      </c>
      <c r="E108" s="55">
        <v>42027</v>
      </c>
      <c r="F108" s="31">
        <f>F107+D108</f>
        <v>455000</v>
      </c>
      <c r="G108" s="31">
        <v>4541089</v>
      </c>
      <c r="H108" s="31">
        <v>-14063905</v>
      </c>
      <c r="I108" s="31">
        <f t="shared" si="8"/>
        <v>-9067816</v>
      </c>
    </row>
    <row r="109" spans="2:9" x14ac:dyDescent="0.25">
      <c r="B109" s="12">
        <f t="shared" si="7"/>
        <v>106</v>
      </c>
      <c r="C109" s="12" t="s">
        <v>443</v>
      </c>
      <c r="D109" s="31">
        <v>-5000</v>
      </c>
      <c r="E109" s="55">
        <v>42027</v>
      </c>
      <c r="F109" s="31">
        <f>F108+D109</f>
        <v>450000</v>
      </c>
      <c r="G109" s="31">
        <v>4541089</v>
      </c>
      <c r="H109" s="31">
        <v>-14063905</v>
      </c>
      <c r="I109" s="31">
        <f t="shared" si="8"/>
        <v>-9072816</v>
      </c>
    </row>
    <row r="110" spans="2:9" x14ac:dyDescent="0.25">
      <c r="B110" s="12">
        <f t="shared" si="7"/>
        <v>107</v>
      </c>
      <c r="C110" s="12" t="s">
        <v>53</v>
      </c>
      <c r="D110" s="31">
        <v>-224938</v>
      </c>
      <c r="E110" s="55">
        <v>42028</v>
      </c>
      <c r="F110" s="31">
        <f>F108+D109</f>
        <v>450000</v>
      </c>
      <c r="G110" s="31">
        <v>4541089</v>
      </c>
      <c r="H110" s="31">
        <f>H109+D110</f>
        <v>-14288843</v>
      </c>
      <c r="I110" s="31">
        <f t="shared" si="8"/>
        <v>-9297754</v>
      </c>
    </row>
    <row r="111" spans="2:9" x14ac:dyDescent="0.25">
      <c r="B111" s="12">
        <f t="shared" si="7"/>
        <v>108</v>
      </c>
      <c r="C111" s="12" t="s">
        <v>59</v>
      </c>
      <c r="D111" s="31">
        <v>-100000</v>
      </c>
      <c r="E111" s="55">
        <v>42029</v>
      </c>
      <c r="F111" s="31">
        <f>F108+D109</f>
        <v>450000</v>
      </c>
      <c r="G111" s="31">
        <v>4541089</v>
      </c>
      <c r="H111" s="31">
        <f>H110+D111</f>
        <v>-14388843</v>
      </c>
      <c r="I111" s="31">
        <f t="shared" si="8"/>
        <v>-9397754</v>
      </c>
    </row>
    <row r="112" spans="2:9" x14ac:dyDescent="0.25">
      <c r="B112" s="12">
        <f t="shared" si="7"/>
        <v>109</v>
      </c>
      <c r="C112" s="12" t="s">
        <v>57</v>
      </c>
      <c r="D112" s="31">
        <v>-4500000</v>
      </c>
      <c r="E112" s="55">
        <v>42029</v>
      </c>
      <c r="F112" s="31">
        <f>F111-D112</f>
        <v>4950000</v>
      </c>
      <c r="G112" s="31">
        <v>4541089</v>
      </c>
      <c r="H112" s="31">
        <f>H111+D112</f>
        <v>-18888843</v>
      </c>
      <c r="I112" s="31">
        <f t="shared" si="8"/>
        <v>-9397754</v>
      </c>
    </row>
    <row r="113" spans="2:10" x14ac:dyDescent="0.25">
      <c r="B113" s="12">
        <f t="shared" si="7"/>
        <v>110</v>
      </c>
      <c r="C113" s="12" t="s">
        <v>444</v>
      </c>
      <c r="D113" s="31">
        <v>-30000</v>
      </c>
      <c r="E113" s="55">
        <v>42029</v>
      </c>
      <c r="F113" s="31">
        <f t="shared" ref="F113:F127" si="9">F112+D113</f>
        <v>4920000</v>
      </c>
      <c r="G113" s="31">
        <v>4541089</v>
      </c>
      <c r="H113" s="31">
        <f>H111+D112</f>
        <v>-18888843</v>
      </c>
      <c r="I113" s="31">
        <f t="shared" si="8"/>
        <v>-9427754</v>
      </c>
    </row>
    <row r="114" spans="2:10" x14ac:dyDescent="0.25">
      <c r="B114" s="12">
        <f t="shared" si="7"/>
        <v>111</v>
      </c>
      <c r="C114" s="12" t="s">
        <v>445</v>
      </c>
      <c r="D114" s="31">
        <v>-2000000</v>
      </c>
      <c r="E114" s="55">
        <v>42029</v>
      </c>
      <c r="F114" s="31">
        <f t="shared" si="9"/>
        <v>2920000</v>
      </c>
      <c r="G114" s="31">
        <v>4541089</v>
      </c>
      <c r="H114" s="31">
        <f>H111+D112</f>
        <v>-18888843</v>
      </c>
      <c r="I114" s="31">
        <f t="shared" si="8"/>
        <v>-11427754</v>
      </c>
    </row>
    <row r="115" spans="2:10" x14ac:dyDescent="0.25">
      <c r="B115" s="12">
        <f t="shared" si="7"/>
        <v>112</v>
      </c>
      <c r="C115" s="12" t="s">
        <v>446</v>
      </c>
      <c r="D115" s="31">
        <v>-100000</v>
      </c>
      <c r="E115" s="55">
        <v>42029</v>
      </c>
      <c r="F115" s="31">
        <f t="shared" si="9"/>
        <v>2820000</v>
      </c>
      <c r="G115" s="31">
        <v>4541089</v>
      </c>
      <c r="H115" s="31">
        <f>H111+D112</f>
        <v>-18888843</v>
      </c>
      <c r="I115" s="31">
        <f t="shared" si="8"/>
        <v>-11527754</v>
      </c>
    </row>
    <row r="116" spans="2:10" x14ac:dyDescent="0.25">
      <c r="B116" s="12">
        <f t="shared" si="7"/>
        <v>113</v>
      </c>
      <c r="C116" s="12" t="s">
        <v>447</v>
      </c>
      <c r="D116" s="31">
        <v>-85500</v>
      </c>
      <c r="E116" s="55">
        <v>42029</v>
      </c>
      <c r="F116" s="31">
        <f t="shared" si="9"/>
        <v>2734500</v>
      </c>
      <c r="G116" s="31">
        <v>4541089</v>
      </c>
      <c r="H116" s="31">
        <f>H111+D112</f>
        <v>-18888843</v>
      </c>
      <c r="I116" s="31">
        <f t="shared" si="8"/>
        <v>-11613254</v>
      </c>
    </row>
    <row r="117" spans="2:10" x14ac:dyDescent="0.25">
      <c r="B117" s="12">
        <f t="shared" si="7"/>
        <v>114</v>
      </c>
      <c r="C117" s="12" t="s">
        <v>448</v>
      </c>
      <c r="D117" s="31">
        <v>-103600</v>
      </c>
      <c r="E117" s="55">
        <v>42029</v>
      </c>
      <c r="F117" s="31">
        <f t="shared" si="9"/>
        <v>2630900</v>
      </c>
      <c r="G117" s="31">
        <v>4541089</v>
      </c>
      <c r="H117" s="31">
        <f>H111+D112</f>
        <v>-18888843</v>
      </c>
      <c r="I117" s="31">
        <f t="shared" si="8"/>
        <v>-11716854</v>
      </c>
    </row>
    <row r="118" spans="2:10" x14ac:dyDescent="0.25">
      <c r="B118" s="12">
        <f t="shared" si="7"/>
        <v>115</v>
      </c>
      <c r="C118" s="12" t="s">
        <v>449</v>
      </c>
      <c r="D118" s="31">
        <v>-90000</v>
      </c>
      <c r="E118" s="55">
        <v>42029</v>
      </c>
      <c r="F118" s="31">
        <f t="shared" si="9"/>
        <v>2540900</v>
      </c>
      <c r="G118" s="31">
        <v>4541089</v>
      </c>
      <c r="H118" s="31">
        <f>H111+D112</f>
        <v>-18888843</v>
      </c>
      <c r="I118" s="31">
        <f t="shared" si="8"/>
        <v>-11806854</v>
      </c>
    </row>
    <row r="119" spans="2:10" x14ac:dyDescent="0.25">
      <c r="B119" s="12">
        <f t="shared" si="7"/>
        <v>116</v>
      </c>
      <c r="C119" s="12" t="s">
        <v>450</v>
      </c>
      <c r="D119" s="31">
        <v>-40000</v>
      </c>
      <c r="E119" s="55">
        <v>42029</v>
      </c>
      <c r="F119" s="31">
        <f t="shared" si="9"/>
        <v>2500900</v>
      </c>
      <c r="G119" s="31">
        <v>4541089</v>
      </c>
      <c r="H119" s="31">
        <f>H111+D112</f>
        <v>-18888843</v>
      </c>
      <c r="I119" s="31">
        <f t="shared" si="8"/>
        <v>-11846854</v>
      </c>
    </row>
    <row r="120" spans="2:10" x14ac:dyDescent="0.25">
      <c r="B120" s="12">
        <f t="shared" si="7"/>
        <v>117</v>
      </c>
      <c r="C120" s="12" t="s">
        <v>451</v>
      </c>
      <c r="D120" s="31">
        <v>-71000</v>
      </c>
      <c r="E120" s="55">
        <v>42029</v>
      </c>
      <c r="F120" s="31">
        <f t="shared" si="9"/>
        <v>2429900</v>
      </c>
      <c r="G120" s="31">
        <v>4541089</v>
      </c>
      <c r="H120" s="31">
        <f>H111+D112</f>
        <v>-18888843</v>
      </c>
      <c r="I120" s="31">
        <f t="shared" si="8"/>
        <v>-11917854</v>
      </c>
    </row>
    <row r="121" spans="2:10" x14ac:dyDescent="0.25">
      <c r="B121" s="12">
        <f t="shared" si="7"/>
        <v>118</v>
      </c>
      <c r="C121" s="12" t="s">
        <v>452</v>
      </c>
      <c r="D121" s="31">
        <v>-200000</v>
      </c>
      <c r="E121" s="55">
        <v>42029</v>
      </c>
      <c r="F121" s="31">
        <f t="shared" si="9"/>
        <v>2229900</v>
      </c>
      <c r="G121" s="31">
        <v>4541089</v>
      </c>
      <c r="H121" s="31">
        <f>H111+D112</f>
        <v>-18888843</v>
      </c>
      <c r="I121" s="31">
        <f t="shared" si="8"/>
        <v>-12117854</v>
      </c>
    </row>
    <row r="122" spans="2:10" x14ac:dyDescent="0.25">
      <c r="B122" s="12">
        <f t="shared" si="7"/>
        <v>119</v>
      </c>
      <c r="C122" s="12" t="s">
        <v>453</v>
      </c>
      <c r="D122" s="31">
        <v>-27000</v>
      </c>
      <c r="E122" s="55">
        <v>42029</v>
      </c>
      <c r="F122" s="31">
        <f t="shared" si="9"/>
        <v>2202900</v>
      </c>
      <c r="G122" s="31">
        <v>4541089</v>
      </c>
      <c r="H122" s="31">
        <f>H111+D112</f>
        <v>-18888843</v>
      </c>
      <c r="I122" s="31">
        <f t="shared" si="8"/>
        <v>-12144854</v>
      </c>
    </row>
    <row r="123" spans="2:10" x14ac:dyDescent="0.25">
      <c r="B123" s="12">
        <f t="shared" si="7"/>
        <v>120</v>
      </c>
      <c r="C123" s="12" t="s">
        <v>454</v>
      </c>
      <c r="D123" s="31">
        <v>-70000</v>
      </c>
      <c r="E123" s="55">
        <v>42030</v>
      </c>
      <c r="F123" s="31">
        <f t="shared" si="9"/>
        <v>2132900</v>
      </c>
      <c r="G123" s="31">
        <v>4541089</v>
      </c>
      <c r="H123" s="31">
        <f>H111+D112</f>
        <v>-18888843</v>
      </c>
      <c r="I123" s="31">
        <f t="shared" si="8"/>
        <v>-12214854</v>
      </c>
    </row>
    <row r="124" spans="2:10" x14ac:dyDescent="0.25">
      <c r="B124" s="12">
        <f t="shared" si="7"/>
        <v>121</v>
      </c>
      <c r="C124" s="12" t="s">
        <v>455</v>
      </c>
      <c r="D124" s="31">
        <v>-55000</v>
      </c>
      <c r="E124" s="55">
        <v>42030</v>
      </c>
      <c r="F124" s="31">
        <f t="shared" si="9"/>
        <v>2077900</v>
      </c>
      <c r="G124" s="31">
        <v>4541089</v>
      </c>
      <c r="H124" s="31">
        <f>H111+D112</f>
        <v>-18888843</v>
      </c>
      <c r="I124" s="31">
        <f t="shared" si="8"/>
        <v>-12269854</v>
      </c>
    </row>
    <row r="125" spans="2:10" x14ac:dyDescent="0.25">
      <c r="B125" s="12">
        <f t="shared" si="7"/>
        <v>122</v>
      </c>
      <c r="C125" s="12" t="s">
        <v>456</v>
      </c>
      <c r="D125" s="31">
        <v>-24000</v>
      </c>
      <c r="E125" s="55">
        <v>42030</v>
      </c>
      <c r="F125" s="31">
        <f t="shared" si="9"/>
        <v>2053900</v>
      </c>
      <c r="G125" s="31">
        <v>4541089</v>
      </c>
      <c r="H125" s="31">
        <f>H111+D112</f>
        <v>-18888843</v>
      </c>
      <c r="I125" s="31">
        <f t="shared" si="8"/>
        <v>-12293854</v>
      </c>
    </row>
    <row r="126" spans="2:10" x14ac:dyDescent="0.25">
      <c r="B126" s="12">
        <f t="shared" si="7"/>
        <v>123</v>
      </c>
      <c r="C126" s="12" t="s">
        <v>457</v>
      </c>
      <c r="D126" s="31">
        <v>-100000</v>
      </c>
      <c r="E126" s="55">
        <v>42030</v>
      </c>
      <c r="F126" s="31">
        <f t="shared" si="9"/>
        <v>1953900</v>
      </c>
      <c r="G126" s="31">
        <v>4541089</v>
      </c>
      <c r="H126" s="31">
        <f>H111+D112</f>
        <v>-18888843</v>
      </c>
      <c r="I126" s="31">
        <f t="shared" si="8"/>
        <v>-12393854</v>
      </c>
    </row>
    <row r="127" spans="2:10" x14ac:dyDescent="0.25">
      <c r="B127" s="12">
        <f t="shared" si="7"/>
        <v>124</v>
      </c>
      <c r="C127" s="12" t="s">
        <v>458</v>
      </c>
      <c r="D127" s="31">
        <v>-500000</v>
      </c>
      <c r="E127" s="55">
        <v>42030</v>
      </c>
      <c r="F127" s="31">
        <f t="shared" si="9"/>
        <v>1453900</v>
      </c>
      <c r="G127" s="31">
        <v>4541089</v>
      </c>
      <c r="H127" s="31">
        <f>H111+D112</f>
        <v>-18888843</v>
      </c>
      <c r="I127" s="31">
        <f t="shared" si="8"/>
        <v>-12893854</v>
      </c>
    </row>
    <row r="128" spans="2:10" x14ac:dyDescent="0.25">
      <c r="B128" s="12">
        <f t="shared" si="7"/>
        <v>125</v>
      </c>
      <c r="C128" s="12" t="s">
        <v>439</v>
      </c>
      <c r="E128" s="55">
        <v>42030</v>
      </c>
      <c r="F128" s="31">
        <v>1376000</v>
      </c>
      <c r="G128" s="31">
        <v>4541089</v>
      </c>
      <c r="H128" s="31">
        <f>H111+D112</f>
        <v>-18888843</v>
      </c>
      <c r="I128" s="31">
        <f t="shared" si="8"/>
        <v>-12971754</v>
      </c>
      <c r="J128" s="31">
        <f>F127-F128</f>
        <v>77900</v>
      </c>
    </row>
    <row r="129" spans="2:10" x14ac:dyDescent="0.25">
      <c r="B129" s="12">
        <f t="shared" si="7"/>
        <v>126</v>
      </c>
      <c r="C129" s="12" t="s">
        <v>459</v>
      </c>
      <c r="D129" s="31">
        <v>-56000</v>
      </c>
      <c r="E129" s="55">
        <v>42031</v>
      </c>
      <c r="F129" s="31">
        <f t="shared" ref="F129:F142" si="10">F128+D129</f>
        <v>1320000</v>
      </c>
      <c r="G129" s="31">
        <v>4541089</v>
      </c>
      <c r="H129" s="31">
        <f>H111+D112</f>
        <v>-18888843</v>
      </c>
      <c r="I129" s="31">
        <f t="shared" si="8"/>
        <v>-13027754</v>
      </c>
    </row>
    <row r="130" spans="2:10" x14ac:dyDescent="0.25">
      <c r="B130" s="12">
        <f t="shared" si="7"/>
        <v>127</v>
      </c>
      <c r="C130" s="12" t="s">
        <v>460</v>
      </c>
      <c r="D130" s="31">
        <v>-60000</v>
      </c>
      <c r="E130" s="55">
        <v>42031</v>
      </c>
      <c r="F130" s="31">
        <f t="shared" si="10"/>
        <v>1260000</v>
      </c>
      <c r="G130" s="31">
        <v>4541089</v>
      </c>
      <c r="H130" s="31">
        <f>H111+D112</f>
        <v>-18888843</v>
      </c>
      <c r="I130" s="31">
        <f t="shared" si="8"/>
        <v>-13087754</v>
      </c>
    </row>
    <row r="131" spans="2:10" x14ac:dyDescent="0.25">
      <c r="B131" s="12">
        <f t="shared" si="7"/>
        <v>128</v>
      </c>
      <c r="C131" s="12" t="s">
        <v>461</v>
      </c>
      <c r="D131" s="31">
        <v>-48000</v>
      </c>
      <c r="E131" s="55">
        <v>42031</v>
      </c>
      <c r="F131" s="31">
        <f t="shared" si="10"/>
        <v>1212000</v>
      </c>
      <c r="G131" s="31">
        <v>4541089</v>
      </c>
      <c r="H131" s="31">
        <f>H111+D112</f>
        <v>-18888843</v>
      </c>
      <c r="I131" s="31">
        <f t="shared" si="8"/>
        <v>-13135754</v>
      </c>
    </row>
    <row r="132" spans="2:10" x14ac:dyDescent="0.25">
      <c r="B132" s="12">
        <f t="shared" ref="B132:B163" si="11">IF(C132="","",ROW()-ROW($B$3))</f>
        <v>129</v>
      </c>
      <c r="C132" s="12" t="s">
        <v>462</v>
      </c>
      <c r="D132" s="31">
        <v>-15000</v>
      </c>
      <c r="E132" s="55">
        <v>42031</v>
      </c>
      <c r="F132" s="31">
        <f t="shared" si="10"/>
        <v>1197000</v>
      </c>
      <c r="G132" s="31">
        <v>4541089</v>
      </c>
      <c r="H132" s="31">
        <f>H111+D112</f>
        <v>-18888843</v>
      </c>
      <c r="I132" s="31">
        <f t="shared" si="8"/>
        <v>-13150754</v>
      </c>
    </row>
    <row r="133" spans="2:10" x14ac:dyDescent="0.25">
      <c r="B133" s="12">
        <f t="shared" si="11"/>
        <v>130</v>
      </c>
      <c r="C133" s="12" t="s">
        <v>459</v>
      </c>
      <c r="D133" s="31">
        <v>-45000</v>
      </c>
      <c r="E133" s="55">
        <v>42032</v>
      </c>
      <c r="F133" s="31">
        <f t="shared" si="10"/>
        <v>1152000</v>
      </c>
      <c r="G133" s="31">
        <v>4541089</v>
      </c>
      <c r="H133" s="31">
        <f>H111+D112</f>
        <v>-18888843</v>
      </c>
      <c r="I133" s="31">
        <f t="shared" si="8"/>
        <v>-13195754</v>
      </c>
    </row>
    <row r="134" spans="2:10" x14ac:dyDescent="0.25">
      <c r="B134" s="12">
        <f t="shared" si="11"/>
        <v>131</v>
      </c>
      <c r="C134" s="12" t="s">
        <v>463</v>
      </c>
      <c r="D134" s="31">
        <v>-16000</v>
      </c>
      <c r="E134" s="55">
        <v>42032</v>
      </c>
      <c r="F134" s="31">
        <f t="shared" si="10"/>
        <v>1136000</v>
      </c>
      <c r="G134" s="31">
        <v>4541089</v>
      </c>
      <c r="H134" s="31">
        <f>H111+D112</f>
        <v>-18888843</v>
      </c>
      <c r="I134" s="31">
        <f t="shared" si="8"/>
        <v>-13211754</v>
      </c>
    </row>
    <row r="135" spans="2:10" x14ac:dyDescent="0.25">
      <c r="B135" s="12">
        <f t="shared" si="11"/>
        <v>132</v>
      </c>
      <c r="C135" s="12" t="s">
        <v>460</v>
      </c>
      <c r="D135" s="31">
        <v>-94000</v>
      </c>
      <c r="E135" s="55">
        <v>42032</v>
      </c>
      <c r="F135" s="31">
        <f t="shared" si="10"/>
        <v>1042000</v>
      </c>
      <c r="G135" s="31">
        <v>4541089</v>
      </c>
      <c r="H135" s="31">
        <f>H111+D112</f>
        <v>-18888843</v>
      </c>
      <c r="I135" s="31">
        <f t="shared" si="8"/>
        <v>-13305754</v>
      </c>
    </row>
    <row r="136" spans="2:10" x14ac:dyDescent="0.25">
      <c r="B136" s="12">
        <f t="shared" si="11"/>
        <v>133</v>
      </c>
      <c r="C136" s="12" t="s">
        <v>465</v>
      </c>
      <c r="D136" s="31">
        <v>-157000</v>
      </c>
      <c r="E136" s="55">
        <v>42032</v>
      </c>
      <c r="F136" s="31">
        <f t="shared" si="10"/>
        <v>885000</v>
      </c>
      <c r="G136" s="31">
        <v>4541089</v>
      </c>
      <c r="H136" s="31">
        <f>H111+D112</f>
        <v>-18888843</v>
      </c>
      <c r="I136" s="31">
        <f t="shared" si="8"/>
        <v>-13462754</v>
      </c>
    </row>
    <row r="137" spans="2:10" x14ac:dyDescent="0.25">
      <c r="B137" s="12">
        <f t="shared" si="11"/>
        <v>134</v>
      </c>
      <c r="C137" s="12" t="s">
        <v>464</v>
      </c>
      <c r="D137" s="31">
        <v>-20000</v>
      </c>
      <c r="E137" s="55">
        <v>42032</v>
      </c>
      <c r="F137" s="31">
        <f t="shared" si="10"/>
        <v>865000</v>
      </c>
      <c r="G137" s="31">
        <v>4541089</v>
      </c>
      <c r="H137" s="31">
        <f>H111+D112</f>
        <v>-18888843</v>
      </c>
      <c r="I137" s="31">
        <f t="shared" si="8"/>
        <v>-13482754</v>
      </c>
    </row>
    <row r="138" spans="2:10" x14ac:dyDescent="0.25">
      <c r="B138" s="12">
        <f t="shared" si="11"/>
        <v>135</v>
      </c>
      <c r="C138" s="12" t="s">
        <v>462</v>
      </c>
      <c r="D138" s="31">
        <v>-13000</v>
      </c>
      <c r="E138" s="55">
        <v>42032</v>
      </c>
      <c r="F138" s="31">
        <f t="shared" si="10"/>
        <v>852000</v>
      </c>
      <c r="G138" s="31">
        <v>4541089</v>
      </c>
      <c r="H138" s="31">
        <f>H111+D112</f>
        <v>-18888843</v>
      </c>
      <c r="I138" s="31">
        <f t="shared" si="8"/>
        <v>-13495754</v>
      </c>
    </row>
    <row r="139" spans="2:10" x14ac:dyDescent="0.25">
      <c r="B139" s="12">
        <f t="shared" si="11"/>
        <v>136</v>
      </c>
      <c r="C139" s="12" t="s">
        <v>466</v>
      </c>
      <c r="D139" s="31">
        <v>-72000</v>
      </c>
      <c r="E139" s="55">
        <v>42033</v>
      </c>
      <c r="F139" s="31">
        <f t="shared" si="10"/>
        <v>780000</v>
      </c>
      <c r="G139" s="31">
        <v>4541089</v>
      </c>
      <c r="H139" s="31">
        <f>H111+D112</f>
        <v>-18888843</v>
      </c>
      <c r="I139" s="31">
        <f t="shared" si="8"/>
        <v>-13567754</v>
      </c>
      <c r="J139" s="12">
        <v>649000</v>
      </c>
    </row>
    <row r="140" spans="2:10" x14ac:dyDescent="0.25">
      <c r="B140" s="12">
        <f t="shared" si="11"/>
        <v>137</v>
      </c>
      <c r="C140" s="12" t="s">
        <v>467</v>
      </c>
      <c r="D140" s="31">
        <v>-22000</v>
      </c>
      <c r="E140" s="55">
        <v>42033</v>
      </c>
      <c r="F140" s="31">
        <f t="shared" si="10"/>
        <v>758000</v>
      </c>
      <c r="G140" s="31">
        <v>4541089</v>
      </c>
      <c r="H140" s="31">
        <f>H111+D112</f>
        <v>-18888843</v>
      </c>
      <c r="I140" s="31">
        <f t="shared" si="8"/>
        <v>-13589754</v>
      </c>
      <c r="J140" s="31">
        <f>F139-J139</f>
        <v>131000</v>
      </c>
    </row>
    <row r="141" spans="2:10" x14ac:dyDescent="0.25">
      <c r="B141" s="12">
        <f t="shared" si="11"/>
        <v>138</v>
      </c>
      <c r="C141" s="12" t="s">
        <v>468</v>
      </c>
      <c r="D141" s="31">
        <v>-50000</v>
      </c>
      <c r="E141" s="55">
        <v>42033</v>
      </c>
      <c r="F141" s="31">
        <f t="shared" si="10"/>
        <v>708000</v>
      </c>
      <c r="G141" s="31">
        <v>4541089</v>
      </c>
      <c r="H141" s="31">
        <f>H111+D112</f>
        <v>-18888843</v>
      </c>
      <c r="I141" s="31">
        <f t="shared" si="8"/>
        <v>-13639754</v>
      </c>
    </row>
    <row r="142" spans="2:10" x14ac:dyDescent="0.25">
      <c r="B142" s="12">
        <f t="shared" si="11"/>
        <v>139</v>
      </c>
      <c r="C142" s="12" t="s">
        <v>469</v>
      </c>
      <c r="D142" s="31">
        <v>-56000</v>
      </c>
      <c r="E142" s="55">
        <v>42034</v>
      </c>
      <c r="F142" s="31">
        <f t="shared" si="10"/>
        <v>652000</v>
      </c>
      <c r="G142" s="31">
        <v>4541089</v>
      </c>
      <c r="H142" s="31">
        <f>H111+D112</f>
        <v>-18888843</v>
      </c>
      <c r="I142" s="31">
        <f t="shared" si="8"/>
        <v>-13695754</v>
      </c>
    </row>
    <row r="143" spans="2:10" x14ac:dyDescent="0.25">
      <c r="B143" s="12">
        <f t="shared" si="11"/>
        <v>140</v>
      </c>
      <c r="C143" s="12" t="s">
        <v>59</v>
      </c>
      <c r="D143" s="31">
        <v>-250000</v>
      </c>
      <c r="E143" s="55">
        <v>42035</v>
      </c>
      <c r="F143" s="31">
        <f>F141+D142</f>
        <v>652000</v>
      </c>
      <c r="G143" s="31">
        <v>4541089</v>
      </c>
      <c r="H143" s="31">
        <f>H142+D143</f>
        <v>-19138843</v>
      </c>
      <c r="I143" s="31">
        <f t="shared" si="8"/>
        <v>-13945754</v>
      </c>
    </row>
    <row r="144" spans="2:10" x14ac:dyDescent="0.25">
      <c r="B144" s="12">
        <f t="shared" si="11"/>
        <v>141</v>
      </c>
      <c r="C144" s="12" t="s">
        <v>470</v>
      </c>
      <c r="D144" s="31">
        <v>-104000</v>
      </c>
      <c r="E144" s="55">
        <v>42036</v>
      </c>
      <c r="F144" s="31">
        <f>F143+D144</f>
        <v>548000</v>
      </c>
      <c r="G144" s="31">
        <v>4541089</v>
      </c>
      <c r="H144" s="31">
        <f>H142+D143</f>
        <v>-19138843</v>
      </c>
      <c r="I144" s="31">
        <f t="shared" si="8"/>
        <v>-14049754</v>
      </c>
    </row>
    <row r="145" spans="2:9" x14ac:dyDescent="0.25">
      <c r="B145" s="12">
        <f t="shared" si="11"/>
        <v>142</v>
      </c>
      <c r="C145" s="12" t="s">
        <v>59</v>
      </c>
      <c r="D145" s="31">
        <v>-100000</v>
      </c>
      <c r="E145" s="55">
        <v>42036</v>
      </c>
      <c r="F145" s="31">
        <f>F143+D144</f>
        <v>548000</v>
      </c>
      <c r="G145" s="31">
        <v>4541089</v>
      </c>
      <c r="H145" s="31">
        <f>H143+D144</f>
        <v>-19242843</v>
      </c>
      <c r="I145" s="31">
        <f t="shared" si="8"/>
        <v>-14153754</v>
      </c>
    </row>
    <row r="146" spans="2:9" x14ac:dyDescent="0.25">
      <c r="B146" s="12">
        <f t="shared" si="11"/>
        <v>143</v>
      </c>
      <c r="C146" s="56" t="s">
        <v>471</v>
      </c>
      <c r="D146" s="31">
        <v>-85000</v>
      </c>
      <c r="E146" s="55">
        <v>42036</v>
      </c>
      <c r="F146" s="31">
        <f t="shared" ref="F146:F151" si="12">F145+D146</f>
        <v>463000</v>
      </c>
      <c r="G146" s="31">
        <v>4541089</v>
      </c>
      <c r="H146" s="31">
        <f>H143+D144</f>
        <v>-19242843</v>
      </c>
      <c r="I146" s="31">
        <f t="shared" si="8"/>
        <v>-14238754</v>
      </c>
    </row>
    <row r="147" spans="2:9" x14ac:dyDescent="0.25">
      <c r="B147" s="12">
        <f t="shared" si="11"/>
        <v>144</v>
      </c>
      <c r="C147" s="56" t="s">
        <v>472</v>
      </c>
      <c r="D147" s="31">
        <v>-25000</v>
      </c>
      <c r="E147" s="55">
        <v>42036</v>
      </c>
      <c r="F147" s="31">
        <f t="shared" si="12"/>
        <v>438000</v>
      </c>
      <c r="G147" s="31">
        <v>4541089</v>
      </c>
      <c r="H147" s="31">
        <f>H143+D144</f>
        <v>-19242843</v>
      </c>
      <c r="I147" s="31">
        <f t="shared" si="8"/>
        <v>-14263754</v>
      </c>
    </row>
    <row r="148" spans="2:9" x14ac:dyDescent="0.25">
      <c r="B148" s="12">
        <f t="shared" si="11"/>
        <v>145</v>
      </c>
      <c r="C148" s="56" t="s">
        <v>473</v>
      </c>
      <c r="D148" s="31">
        <v>-74000</v>
      </c>
      <c r="E148" s="55">
        <v>42036</v>
      </c>
      <c r="F148" s="31">
        <f t="shared" si="12"/>
        <v>364000</v>
      </c>
      <c r="G148" s="31">
        <v>4541089</v>
      </c>
      <c r="H148" s="31">
        <f>H143+D144</f>
        <v>-19242843</v>
      </c>
      <c r="I148" s="31">
        <f t="shared" si="8"/>
        <v>-14337754</v>
      </c>
    </row>
    <row r="149" spans="2:9" x14ac:dyDescent="0.25">
      <c r="B149" s="12">
        <f t="shared" si="11"/>
        <v>146</v>
      </c>
      <c r="C149" s="56" t="s">
        <v>474</v>
      </c>
      <c r="D149" s="31">
        <v>-130000</v>
      </c>
      <c r="E149" s="55">
        <v>42036</v>
      </c>
      <c r="F149" s="31">
        <f t="shared" si="12"/>
        <v>234000</v>
      </c>
      <c r="G149" s="31">
        <v>4541089</v>
      </c>
      <c r="H149" s="31">
        <f>H143+D144</f>
        <v>-19242843</v>
      </c>
      <c r="I149" s="31">
        <f t="shared" si="8"/>
        <v>-14467754</v>
      </c>
    </row>
    <row r="150" spans="2:9" x14ac:dyDescent="0.25">
      <c r="B150" s="12">
        <f t="shared" si="11"/>
        <v>147</v>
      </c>
      <c r="C150" s="56" t="s">
        <v>475</v>
      </c>
      <c r="D150" s="31">
        <v>-95000</v>
      </c>
      <c r="E150" s="55">
        <v>42036</v>
      </c>
      <c r="F150" s="31">
        <f t="shared" si="12"/>
        <v>139000</v>
      </c>
      <c r="G150" s="31">
        <v>4541089</v>
      </c>
      <c r="H150" s="31">
        <f>H143+D144</f>
        <v>-19242843</v>
      </c>
      <c r="I150" s="31">
        <f t="shared" si="8"/>
        <v>-14562754</v>
      </c>
    </row>
    <row r="151" spans="2:9" x14ac:dyDescent="0.25">
      <c r="B151" s="12">
        <f t="shared" si="11"/>
        <v>148</v>
      </c>
      <c r="C151" s="56" t="s">
        <v>476</v>
      </c>
      <c r="D151" s="31">
        <v>-27000</v>
      </c>
      <c r="E151" s="55">
        <v>42036</v>
      </c>
      <c r="F151" s="31">
        <f t="shared" si="12"/>
        <v>112000</v>
      </c>
      <c r="G151" s="31">
        <v>4541089</v>
      </c>
      <c r="H151" s="31">
        <f>H143+D144</f>
        <v>-19242843</v>
      </c>
      <c r="I151" s="31">
        <f t="shared" si="8"/>
        <v>-14589754</v>
      </c>
    </row>
    <row r="152" spans="2:9" x14ac:dyDescent="0.25">
      <c r="B152" s="12">
        <f t="shared" si="11"/>
        <v>149</v>
      </c>
      <c r="C152" s="12" t="s">
        <v>477</v>
      </c>
      <c r="D152" s="31">
        <v>2088</v>
      </c>
      <c r="E152" s="55">
        <v>42036</v>
      </c>
      <c r="F152" s="31">
        <f>F150+D151</f>
        <v>112000</v>
      </c>
      <c r="G152" s="31">
        <f>G151+D152</f>
        <v>4543177</v>
      </c>
      <c r="H152" s="31">
        <f>H143+D144</f>
        <v>-19242843</v>
      </c>
      <c r="I152" s="31">
        <f t="shared" si="8"/>
        <v>-14587666</v>
      </c>
    </row>
    <row r="153" spans="2:9" x14ac:dyDescent="0.25">
      <c r="B153" s="12">
        <f t="shared" si="11"/>
        <v>150</v>
      </c>
      <c r="C153" s="12" t="s">
        <v>478</v>
      </c>
      <c r="D153" s="31">
        <v>-2001100</v>
      </c>
      <c r="E153" s="55">
        <v>42036</v>
      </c>
      <c r="F153" s="31">
        <f>F152-D153</f>
        <v>2113100</v>
      </c>
      <c r="G153" s="31">
        <f>G152+D153</f>
        <v>2542077</v>
      </c>
      <c r="H153" s="31">
        <f>H143+D144</f>
        <v>-19242843</v>
      </c>
      <c r="I153" s="31">
        <f t="shared" si="8"/>
        <v>-14587666</v>
      </c>
    </row>
    <row r="154" spans="2:9" x14ac:dyDescent="0.25">
      <c r="B154" s="12">
        <f t="shared" si="11"/>
        <v>151</v>
      </c>
      <c r="C154" s="12" t="s">
        <v>458</v>
      </c>
      <c r="D154" s="31">
        <v>-500000</v>
      </c>
      <c r="E154" s="55">
        <v>42037</v>
      </c>
      <c r="F154" s="31">
        <f t="shared" ref="F154:F159" si="13">F153+D154</f>
        <v>1613100</v>
      </c>
      <c r="G154" s="31">
        <f>G152+D153</f>
        <v>2542077</v>
      </c>
      <c r="H154" s="31">
        <f>H143+D144</f>
        <v>-19242843</v>
      </c>
      <c r="I154" s="31">
        <f t="shared" si="8"/>
        <v>-15087666</v>
      </c>
    </row>
    <row r="155" spans="2:9" x14ac:dyDescent="0.25">
      <c r="B155" s="12">
        <f t="shared" si="11"/>
        <v>152</v>
      </c>
      <c r="C155" s="12" t="s">
        <v>479</v>
      </c>
      <c r="D155" s="31">
        <v>-1400000</v>
      </c>
      <c r="E155" s="55">
        <v>42037</v>
      </c>
      <c r="F155" s="31">
        <f t="shared" si="13"/>
        <v>213100</v>
      </c>
      <c r="G155" s="31">
        <f>G152+D153</f>
        <v>2542077</v>
      </c>
      <c r="H155" s="31">
        <f>H143+D144</f>
        <v>-19242843</v>
      </c>
      <c r="I155" s="31">
        <f t="shared" si="8"/>
        <v>-16487666</v>
      </c>
    </row>
    <row r="156" spans="2:9" x14ac:dyDescent="0.25">
      <c r="B156" s="12">
        <f t="shared" si="11"/>
        <v>153</v>
      </c>
      <c r="C156" s="12" t="s">
        <v>459</v>
      </c>
      <c r="D156" s="31">
        <v>-15000</v>
      </c>
      <c r="E156" s="55">
        <v>42037</v>
      </c>
      <c r="F156" s="31">
        <f t="shared" si="13"/>
        <v>198100</v>
      </c>
      <c r="G156" s="31">
        <f>G152+D153</f>
        <v>2542077</v>
      </c>
      <c r="H156" s="31">
        <f>H143+D144</f>
        <v>-19242843</v>
      </c>
      <c r="I156" s="31">
        <f t="shared" si="8"/>
        <v>-16502666</v>
      </c>
    </row>
    <row r="157" spans="2:9" x14ac:dyDescent="0.25">
      <c r="B157" s="12">
        <f t="shared" si="11"/>
        <v>154</v>
      </c>
      <c r="C157" s="12" t="s">
        <v>457</v>
      </c>
      <c r="D157" s="31">
        <v>-50000</v>
      </c>
      <c r="E157" s="55">
        <v>42037</v>
      </c>
      <c r="F157" s="31">
        <f t="shared" si="13"/>
        <v>148100</v>
      </c>
      <c r="G157" s="31">
        <f>G152+D153</f>
        <v>2542077</v>
      </c>
      <c r="H157" s="31">
        <f>H143+D144</f>
        <v>-19242843</v>
      </c>
      <c r="I157" s="31">
        <f t="shared" si="8"/>
        <v>-16552666</v>
      </c>
    </row>
    <row r="158" spans="2:9" x14ac:dyDescent="0.25">
      <c r="B158" s="12">
        <f t="shared" si="11"/>
        <v>155</v>
      </c>
      <c r="C158" s="12" t="s">
        <v>480</v>
      </c>
      <c r="D158" s="31">
        <v>-21000</v>
      </c>
      <c r="E158" s="55">
        <v>42037</v>
      </c>
      <c r="F158" s="31">
        <f t="shared" si="13"/>
        <v>127100</v>
      </c>
      <c r="G158" s="31">
        <f>G152+D153</f>
        <v>2542077</v>
      </c>
      <c r="H158" s="31">
        <f>H143+D144</f>
        <v>-19242843</v>
      </c>
      <c r="I158" s="31">
        <f t="shared" si="8"/>
        <v>-16573666</v>
      </c>
    </row>
    <row r="159" spans="2:9" x14ac:dyDescent="0.25">
      <c r="B159" s="12">
        <f t="shared" si="11"/>
        <v>156</v>
      </c>
      <c r="C159" s="12" t="s">
        <v>459</v>
      </c>
      <c r="D159" s="31">
        <v>-15000</v>
      </c>
      <c r="E159" s="55">
        <v>42038</v>
      </c>
      <c r="F159" s="31">
        <f t="shared" si="13"/>
        <v>112100</v>
      </c>
      <c r="G159" s="31">
        <f>G152+D153</f>
        <v>2542077</v>
      </c>
      <c r="H159" s="31">
        <f>H143+D144</f>
        <v>-19242843</v>
      </c>
      <c r="I159" s="31">
        <f t="shared" si="8"/>
        <v>-16588666</v>
      </c>
    </row>
    <row r="160" spans="2:9" x14ac:dyDescent="0.25">
      <c r="B160" s="12">
        <f t="shared" si="11"/>
        <v>157</v>
      </c>
      <c r="C160" s="12" t="s">
        <v>478</v>
      </c>
      <c r="D160" s="31">
        <v>-1001100</v>
      </c>
      <c r="E160" s="55">
        <v>42038</v>
      </c>
      <c r="F160" s="31">
        <f>F159-D160</f>
        <v>1113200</v>
      </c>
      <c r="G160" s="31">
        <f>G159+D160</f>
        <v>1540977</v>
      </c>
      <c r="H160" s="31">
        <f>H143+D144</f>
        <v>-19242843</v>
      </c>
      <c r="I160" s="31">
        <f t="shared" si="8"/>
        <v>-16588666</v>
      </c>
    </row>
    <row r="161" spans="2:10" x14ac:dyDescent="0.25">
      <c r="B161" s="12">
        <f t="shared" si="11"/>
        <v>158</v>
      </c>
      <c r="C161" s="12" t="s">
        <v>459</v>
      </c>
      <c r="D161" s="31">
        <v>-18000</v>
      </c>
      <c r="E161" s="55">
        <v>42039</v>
      </c>
      <c r="F161" s="31">
        <f t="shared" ref="F161:F169" si="14">F160+D161</f>
        <v>1095200</v>
      </c>
      <c r="G161" s="31">
        <f>G159+D160</f>
        <v>1540977</v>
      </c>
      <c r="H161" s="31">
        <f>H143+D144</f>
        <v>-19242843</v>
      </c>
      <c r="I161" s="31">
        <f t="shared" si="8"/>
        <v>-16606666</v>
      </c>
    </row>
    <row r="162" spans="2:10" x14ac:dyDescent="0.25">
      <c r="B162" s="12">
        <f t="shared" si="11"/>
        <v>159</v>
      </c>
      <c r="C162" s="12" t="s">
        <v>481</v>
      </c>
      <c r="D162" s="31">
        <v>-200000</v>
      </c>
      <c r="E162" s="55">
        <v>42039</v>
      </c>
      <c r="F162" s="31">
        <f t="shared" si="14"/>
        <v>895200</v>
      </c>
      <c r="G162" s="31">
        <f>G159+D160</f>
        <v>1540977</v>
      </c>
      <c r="H162" s="31">
        <f>H143+D144</f>
        <v>-19242843</v>
      </c>
      <c r="I162" s="31">
        <f t="shared" si="8"/>
        <v>-16806666</v>
      </c>
    </row>
    <row r="163" spans="2:10" x14ac:dyDescent="0.25">
      <c r="B163" s="12">
        <f t="shared" si="11"/>
        <v>160</v>
      </c>
      <c r="C163" s="12" t="s">
        <v>480</v>
      </c>
      <c r="D163" s="31">
        <v>-38000</v>
      </c>
      <c r="E163" s="55">
        <v>42039</v>
      </c>
      <c r="F163" s="31">
        <f t="shared" si="14"/>
        <v>857200</v>
      </c>
      <c r="G163" s="31">
        <f>G159+D160</f>
        <v>1540977</v>
      </c>
      <c r="H163" s="31">
        <f>H143+D144</f>
        <v>-19242843</v>
      </c>
      <c r="I163" s="31">
        <f t="shared" si="8"/>
        <v>-16844666</v>
      </c>
    </row>
    <row r="164" spans="2:10" x14ac:dyDescent="0.25">
      <c r="B164" s="12">
        <f t="shared" ref="B164:B227" si="15">IF(C164="","",ROW()-ROW($B$3))</f>
        <v>161</v>
      </c>
      <c r="C164" s="12" t="s">
        <v>482</v>
      </c>
      <c r="D164" s="31">
        <v>-20000</v>
      </c>
      <c r="E164" s="55">
        <v>42039</v>
      </c>
      <c r="F164" s="31">
        <f t="shared" si="14"/>
        <v>837200</v>
      </c>
      <c r="G164" s="31">
        <f>G159+D160</f>
        <v>1540977</v>
      </c>
      <c r="H164" s="31">
        <f>H143+D144</f>
        <v>-19242843</v>
      </c>
      <c r="I164" s="31">
        <f t="shared" si="8"/>
        <v>-16864666</v>
      </c>
    </row>
    <row r="165" spans="2:10" x14ac:dyDescent="0.25">
      <c r="B165" s="12">
        <f t="shared" si="15"/>
        <v>162</v>
      </c>
      <c r="C165" s="12" t="s">
        <v>483</v>
      </c>
      <c r="D165" s="31">
        <v>70000</v>
      </c>
      <c r="E165" s="55">
        <v>42039</v>
      </c>
      <c r="F165" s="31">
        <f t="shared" si="14"/>
        <v>907200</v>
      </c>
      <c r="G165" s="31">
        <f>G159+D160</f>
        <v>1540977</v>
      </c>
      <c r="H165" s="31">
        <f>H143+D144</f>
        <v>-19242843</v>
      </c>
      <c r="I165" s="31">
        <f t="shared" si="8"/>
        <v>-16794666</v>
      </c>
    </row>
    <row r="166" spans="2:10" x14ac:dyDescent="0.25">
      <c r="B166" s="12">
        <f t="shared" si="15"/>
        <v>163</v>
      </c>
      <c r="C166" s="12" t="s">
        <v>457</v>
      </c>
      <c r="D166" s="31">
        <v>-50000</v>
      </c>
      <c r="E166" s="55">
        <v>42040</v>
      </c>
      <c r="F166" s="31">
        <f t="shared" si="14"/>
        <v>857200</v>
      </c>
      <c r="G166" s="31">
        <f>G159+D160</f>
        <v>1540977</v>
      </c>
      <c r="H166" s="31">
        <f>H143+D144</f>
        <v>-19242843</v>
      </c>
      <c r="I166" s="31">
        <f t="shared" si="8"/>
        <v>-16844666</v>
      </c>
    </row>
    <row r="167" spans="2:10" x14ac:dyDescent="0.25">
      <c r="B167" s="12">
        <f t="shared" si="15"/>
        <v>164</v>
      </c>
      <c r="C167" s="12" t="s">
        <v>459</v>
      </c>
      <c r="D167" s="31">
        <v>-18000</v>
      </c>
      <c r="E167" s="55">
        <v>42040</v>
      </c>
      <c r="F167" s="31">
        <f t="shared" si="14"/>
        <v>839200</v>
      </c>
      <c r="G167" s="31">
        <f>G159+D160</f>
        <v>1540977</v>
      </c>
      <c r="H167" s="31">
        <f>H143+D144</f>
        <v>-19242843</v>
      </c>
      <c r="I167" s="31">
        <f t="shared" si="8"/>
        <v>-16862666</v>
      </c>
    </row>
    <row r="168" spans="2:10" x14ac:dyDescent="0.25">
      <c r="B168" s="12">
        <f t="shared" si="15"/>
        <v>165</v>
      </c>
      <c r="C168" s="12" t="s">
        <v>484</v>
      </c>
      <c r="D168" s="31">
        <v>-50000</v>
      </c>
      <c r="E168" s="55">
        <v>42040</v>
      </c>
      <c r="F168" s="31">
        <f t="shared" si="14"/>
        <v>789200</v>
      </c>
      <c r="G168" s="31">
        <f>G159+D160</f>
        <v>1540977</v>
      </c>
      <c r="H168" s="31">
        <f>H143+D144</f>
        <v>-19242843</v>
      </c>
      <c r="I168" s="31">
        <f t="shared" si="8"/>
        <v>-16912666</v>
      </c>
    </row>
    <row r="169" spans="2:10" x14ac:dyDescent="0.25">
      <c r="B169" s="12">
        <f t="shared" si="15"/>
        <v>166</v>
      </c>
      <c r="C169" s="12" t="s">
        <v>482</v>
      </c>
      <c r="D169" s="31">
        <v>-27000</v>
      </c>
      <c r="E169" s="55">
        <v>42040</v>
      </c>
      <c r="F169" s="31">
        <f t="shared" si="14"/>
        <v>762200</v>
      </c>
      <c r="G169" s="31">
        <f>G159+D160</f>
        <v>1540977</v>
      </c>
      <c r="H169" s="31">
        <f>H143+D144</f>
        <v>-19242843</v>
      </c>
      <c r="I169" s="31">
        <f t="shared" si="8"/>
        <v>-16939666</v>
      </c>
    </row>
    <row r="170" spans="2:10" x14ac:dyDescent="0.25">
      <c r="B170" s="61">
        <f t="shared" si="15"/>
        <v>167</v>
      </c>
      <c r="C170" s="61" t="s">
        <v>439</v>
      </c>
      <c r="D170" s="62">
        <v>0</v>
      </c>
      <c r="E170" s="63" t="s">
        <v>513</v>
      </c>
      <c r="F170" s="62"/>
      <c r="G170" s="62"/>
      <c r="H170" s="62">
        <v>-19963747</v>
      </c>
      <c r="I170" s="62"/>
      <c r="J170" s="61"/>
    </row>
    <row r="171" spans="2:10" x14ac:dyDescent="0.25">
      <c r="B171" s="12">
        <f t="shared" si="15"/>
        <v>168</v>
      </c>
      <c r="C171" s="12" t="s">
        <v>514</v>
      </c>
      <c r="D171" s="31">
        <v>9816080</v>
      </c>
      <c r="E171" s="55" t="s">
        <v>513</v>
      </c>
      <c r="H171" s="31">
        <f>H170+D171</f>
        <v>-10147667</v>
      </c>
    </row>
    <row r="172" spans="2:10" x14ac:dyDescent="0.25">
      <c r="B172" s="12">
        <f t="shared" si="15"/>
        <v>169</v>
      </c>
      <c r="C172" s="12" t="s">
        <v>57</v>
      </c>
      <c r="D172" s="31">
        <v>-1000000</v>
      </c>
      <c r="E172" s="55" t="s">
        <v>513</v>
      </c>
      <c r="F172" s="31">
        <v>1000000</v>
      </c>
      <c r="H172" s="31">
        <f>H171+D172</f>
        <v>-11147667</v>
      </c>
      <c r="I172" s="31">
        <f t="shared" ref="I172:I190" si="16">SUM(F172:H172)</f>
        <v>-10147667</v>
      </c>
    </row>
    <row r="173" spans="2:10" x14ac:dyDescent="0.25">
      <c r="B173" s="12">
        <f t="shared" si="15"/>
        <v>170</v>
      </c>
      <c r="C173" s="12" t="s">
        <v>515</v>
      </c>
      <c r="D173" s="31">
        <v>500000</v>
      </c>
      <c r="E173" s="55" t="s">
        <v>513</v>
      </c>
      <c r="F173" s="31">
        <v>500000</v>
      </c>
      <c r="H173" s="31">
        <f>H171+D172</f>
        <v>-11147667</v>
      </c>
      <c r="I173" s="31">
        <f t="shared" si="16"/>
        <v>-10647667</v>
      </c>
    </row>
    <row r="174" spans="2:10" x14ac:dyDescent="0.25">
      <c r="B174" s="12">
        <f t="shared" si="15"/>
        <v>171</v>
      </c>
      <c r="C174" s="12" t="s">
        <v>516</v>
      </c>
      <c r="D174" s="31">
        <v>-40000</v>
      </c>
      <c r="E174" s="55" t="s">
        <v>513</v>
      </c>
      <c r="F174" s="31">
        <f>F173+D174</f>
        <v>460000</v>
      </c>
      <c r="H174" s="31">
        <f>H171+D172</f>
        <v>-11147667</v>
      </c>
      <c r="I174" s="31">
        <f t="shared" si="16"/>
        <v>-10687667</v>
      </c>
    </row>
    <row r="175" spans="2:10" x14ac:dyDescent="0.25">
      <c r="B175" s="12">
        <f t="shared" si="15"/>
        <v>172</v>
      </c>
      <c r="C175" s="12" t="s">
        <v>517</v>
      </c>
      <c r="D175" s="31">
        <v>-23000</v>
      </c>
      <c r="E175" s="55" t="s">
        <v>513</v>
      </c>
      <c r="F175" s="31">
        <f>F174+D175</f>
        <v>437000</v>
      </c>
      <c r="H175" s="31">
        <f>H171+D172</f>
        <v>-11147667</v>
      </c>
      <c r="I175" s="31">
        <f t="shared" si="16"/>
        <v>-10710667</v>
      </c>
    </row>
    <row r="176" spans="2:10" x14ac:dyDescent="0.25">
      <c r="B176" s="12">
        <f t="shared" si="15"/>
        <v>173</v>
      </c>
      <c r="C176" s="12" t="s">
        <v>468</v>
      </c>
      <c r="D176" s="31">
        <v>-50000</v>
      </c>
      <c r="E176" s="55" t="s">
        <v>518</v>
      </c>
      <c r="F176" s="31">
        <f>F175+D176</f>
        <v>387000</v>
      </c>
      <c r="H176" s="31">
        <f>H171+D172</f>
        <v>-11147667</v>
      </c>
      <c r="I176" s="31">
        <f t="shared" si="16"/>
        <v>-10760667</v>
      </c>
    </row>
    <row r="177" spans="2:9" x14ac:dyDescent="0.25">
      <c r="B177" s="12">
        <f t="shared" si="15"/>
        <v>174</v>
      </c>
      <c r="C177" s="12" t="s">
        <v>519</v>
      </c>
      <c r="D177" s="31">
        <v>-50000</v>
      </c>
      <c r="E177" s="55" t="s">
        <v>518</v>
      </c>
      <c r="F177" s="31">
        <f>F176+D177</f>
        <v>337000</v>
      </c>
      <c r="H177" s="31">
        <f>H171+D172</f>
        <v>-11147667</v>
      </c>
      <c r="I177" s="31">
        <f t="shared" si="16"/>
        <v>-10810667</v>
      </c>
    </row>
    <row r="178" spans="2:9" x14ac:dyDescent="0.25">
      <c r="B178" s="12">
        <f t="shared" si="15"/>
        <v>175</v>
      </c>
      <c r="C178" s="12" t="s">
        <v>459</v>
      </c>
      <c r="D178" s="31">
        <v>-50000</v>
      </c>
      <c r="E178" s="55" t="s">
        <v>520</v>
      </c>
      <c r="F178" s="31">
        <f>F177+D178</f>
        <v>287000</v>
      </c>
      <c r="H178" s="31">
        <f>H171+D172</f>
        <v>-11147667</v>
      </c>
      <c r="I178" s="31">
        <f t="shared" si="16"/>
        <v>-10860667</v>
      </c>
    </row>
    <row r="179" spans="2:9" x14ac:dyDescent="0.25">
      <c r="B179" s="12">
        <f t="shared" si="15"/>
        <v>176</v>
      </c>
      <c r="C179" s="12" t="s">
        <v>57</v>
      </c>
      <c r="D179" s="31">
        <v>-2000000</v>
      </c>
      <c r="E179" s="55" t="s">
        <v>520</v>
      </c>
      <c r="F179" s="31">
        <f>F178-D179</f>
        <v>2287000</v>
      </c>
      <c r="H179" s="31">
        <f>H178+D179</f>
        <v>-13147667</v>
      </c>
      <c r="I179" s="31">
        <f t="shared" si="16"/>
        <v>-10860667</v>
      </c>
    </row>
    <row r="180" spans="2:9" x14ac:dyDescent="0.25">
      <c r="B180" s="12">
        <f t="shared" si="15"/>
        <v>177</v>
      </c>
      <c r="C180" s="12" t="s">
        <v>515</v>
      </c>
      <c r="D180" s="31">
        <v>-600000</v>
      </c>
      <c r="E180" s="55" t="s">
        <v>520</v>
      </c>
      <c r="F180" s="31">
        <f>F179+D180</f>
        <v>1687000</v>
      </c>
      <c r="H180" s="31">
        <f>H178+D179</f>
        <v>-13147667</v>
      </c>
      <c r="I180" s="31">
        <f t="shared" si="16"/>
        <v>-11460667</v>
      </c>
    </row>
    <row r="181" spans="2:9" x14ac:dyDescent="0.25">
      <c r="B181" s="12">
        <f t="shared" si="15"/>
        <v>178</v>
      </c>
      <c r="C181" s="12" t="s">
        <v>521</v>
      </c>
      <c r="D181" s="31">
        <v>-2000000</v>
      </c>
      <c r="E181" s="55" t="s">
        <v>520</v>
      </c>
      <c r="F181" s="31">
        <f>F179+D180</f>
        <v>1687000</v>
      </c>
      <c r="H181" s="31">
        <f>H180+D181</f>
        <v>-15147667</v>
      </c>
      <c r="I181" s="31">
        <f t="shared" si="16"/>
        <v>-13460667</v>
      </c>
    </row>
    <row r="182" spans="2:9" x14ac:dyDescent="0.25">
      <c r="B182" s="12">
        <f t="shared" si="15"/>
        <v>179</v>
      </c>
      <c r="C182" s="12" t="s">
        <v>522</v>
      </c>
      <c r="D182" s="31">
        <v>-1000000</v>
      </c>
      <c r="E182" s="55" t="s">
        <v>520</v>
      </c>
      <c r="F182" s="31">
        <f>F181+D182</f>
        <v>687000</v>
      </c>
      <c r="H182" s="31">
        <f>H180+D181</f>
        <v>-15147667</v>
      </c>
      <c r="I182" s="31">
        <f t="shared" si="16"/>
        <v>-14460667</v>
      </c>
    </row>
    <row r="183" spans="2:9" x14ac:dyDescent="0.25">
      <c r="B183" s="12">
        <f t="shared" si="15"/>
        <v>180</v>
      </c>
      <c r="C183" s="12" t="s">
        <v>523</v>
      </c>
      <c r="D183" s="31">
        <v>-13000</v>
      </c>
      <c r="E183" s="55" t="s">
        <v>524</v>
      </c>
      <c r="F183" s="31">
        <f>F182+D183</f>
        <v>674000</v>
      </c>
      <c r="H183" s="31">
        <f>H180+D181</f>
        <v>-15147667</v>
      </c>
      <c r="I183" s="31">
        <f t="shared" si="16"/>
        <v>-14473667</v>
      </c>
    </row>
    <row r="184" spans="2:9" x14ac:dyDescent="0.25">
      <c r="B184" s="12">
        <f t="shared" si="15"/>
        <v>181</v>
      </c>
      <c r="C184" s="12" t="s">
        <v>525</v>
      </c>
      <c r="D184" s="31">
        <v>-100000</v>
      </c>
      <c r="E184" s="55" t="s">
        <v>524</v>
      </c>
      <c r="F184" s="31">
        <f>F183+D184</f>
        <v>574000</v>
      </c>
      <c r="H184" s="31">
        <f>H180+D181</f>
        <v>-15147667</v>
      </c>
      <c r="I184" s="31">
        <f t="shared" si="16"/>
        <v>-14573667</v>
      </c>
    </row>
    <row r="185" spans="2:9" x14ac:dyDescent="0.25">
      <c r="B185" s="12">
        <f t="shared" si="15"/>
        <v>182</v>
      </c>
      <c r="C185" s="12" t="s">
        <v>57</v>
      </c>
      <c r="D185" s="31">
        <v>-1000000</v>
      </c>
      <c r="E185" s="55" t="s">
        <v>524</v>
      </c>
      <c r="F185" s="31">
        <f>F184-D185</f>
        <v>1574000</v>
      </c>
      <c r="H185" s="31">
        <f>H184+D185</f>
        <v>-16147667</v>
      </c>
      <c r="I185" s="31">
        <f t="shared" si="16"/>
        <v>-14573667</v>
      </c>
    </row>
    <row r="186" spans="2:9" x14ac:dyDescent="0.25">
      <c r="B186" s="12">
        <f t="shared" si="15"/>
        <v>183</v>
      </c>
      <c r="C186" s="12" t="s">
        <v>526</v>
      </c>
      <c r="D186" s="31">
        <v>-200000</v>
      </c>
      <c r="E186" s="55" t="s">
        <v>520</v>
      </c>
      <c r="F186" s="31">
        <f>F185+D186</f>
        <v>1374000</v>
      </c>
      <c r="H186" s="31">
        <f>H184+D185</f>
        <v>-16147667</v>
      </c>
      <c r="I186" s="31">
        <f t="shared" si="16"/>
        <v>-14773667</v>
      </c>
    </row>
    <row r="187" spans="2:9" x14ac:dyDescent="0.25">
      <c r="B187" s="12">
        <f t="shared" si="15"/>
        <v>184</v>
      </c>
      <c r="C187" s="12" t="s">
        <v>527</v>
      </c>
      <c r="D187" s="31">
        <v>-580000</v>
      </c>
      <c r="E187" s="55" t="s">
        <v>524</v>
      </c>
      <c r="F187" s="31">
        <f>F186+D187</f>
        <v>794000</v>
      </c>
      <c r="H187" s="31">
        <f>H184+D185</f>
        <v>-16147667</v>
      </c>
      <c r="I187" s="31">
        <f t="shared" si="16"/>
        <v>-15353667</v>
      </c>
    </row>
    <row r="188" spans="2:9" x14ac:dyDescent="0.25">
      <c r="B188" s="12">
        <f t="shared" si="15"/>
        <v>185</v>
      </c>
      <c r="C188" s="12" t="s">
        <v>515</v>
      </c>
      <c r="D188" s="31">
        <v>-100000</v>
      </c>
      <c r="E188" s="55">
        <v>42118</v>
      </c>
      <c r="F188" s="31">
        <f>F187+D188</f>
        <v>694000</v>
      </c>
      <c r="H188" s="31">
        <f>H184+D185</f>
        <v>-16147667</v>
      </c>
      <c r="I188" s="31">
        <f t="shared" si="16"/>
        <v>-15453667</v>
      </c>
    </row>
    <row r="189" spans="2:9" x14ac:dyDescent="0.25">
      <c r="B189" s="12">
        <f t="shared" si="15"/>
        <v>186</v>
      </c>
      <c r="C189" s="12" t="s">
        <v>484</v>
      </c>
      <c r="D189" s="31">
        <v>-50000</v>
      </c>
      <c r="E189" s="55" t="s">
        <v>524</v>
      </c>
      <c r="F189" s="31">
        <f>F188+D189</f>
        <v>644000</v>
      </c>
      <c r="H189" s="31">
        <f>H184+D185</f>
        <v>-16147667</v>
      </c>
      <c r="I189" s="31">
        <f t="shared" si="16"/>
        <v>-15503667</v>
      </c>
    </row>
    <row r="190" spans="2:9" x14ac:dyDescent="0.25">
      <c r="B190" s="12">
        <f t="shared" si="15"/>
        <v>187</v>
      </c>
      <c r="C190" s="12" t="s">
        <v>64</v>
      </c>
      <c r="D190" s="31">
        <v>-181500</v>
      </c>
      <c r="E190" s="55" t="s">
        <v>528</v>
      </c>
      <c r="F190" s="31">
        <f>F189+D190</f>
        <v>462500</v>
      </c>
      <c r="H190" s="31">
        <f>H184+D185</f>
        <v>-16147667</v>
      </c>
      <c r="I190" s="31">
        <f t="shared" si="16"/>
        <v>-15685167</v>
      </c>
    </row>
    <row r="191" spans="2:9" x14ac:dyDescent="0.25">
      <c r="B191" s="12" t="str">
        <f t="shared" si="15"/>
        <v/>
      </c>
    </row>
    <row r="192" spans="2:9" x14ac:dyDescent="0.25">
      <c r="B192" s="12" t="str">
        <f t="shared" si="15"/>
        <v/>
      </c>
    </row>
    <row r="193" spans="2:2" x14ac:dyDescent="0.25">
      <c r="B193" s="12" t="str">
        <f t="shared" si="15"/>
        <v/>
      </c>
    </row>
    <row r="194" spans="2:2" x14ac:dyDescent="0.25">
      <c r="B194" s="12" t="str">
        <f t="shared" si="15"/>
        <v/>
      </c>
    </row>
    <row r="195" spans="2:2" x14ac:dyDescent="0.25">
      <c r="B195" s="12" t="str">
        <f t="shared" si="15"/>
        <v/>
      </c>
    </row>
    <row r="196" spans="2:2" x14ac:dyDescent="0.25">
      <c r="B196" s="12" t="str">
        <f t="shared" si="15"/>
        <v/>
      </c>
    </row>
    <row r="197" spans="2:2" x14ac:dyDescent="0.25">
      <c r="B197" s="12" t="str">
        <f t="shared" si="15"/>
        <v/>
      </c>
    </row>
    <row r="198" spans="2:2" x14ac:dyDescent="0.25">
      <c r="B198" s="12" t="str">
        <f t="shared" si="15"/>
        <v/>
      </c>
    </row>
    <row r="199" spans="2:2" x14ac:dyDescent="0.25">
      <c r="B199" s="12" t="str">
        <f t="shared" si="15"/>
        <v/>
      </c>
    </row>
    <row r="200" spans="2:2" x14ac:dyDescent="0.25">
      <c r="B200" s="12" t="str">
        <f t="shared" si="15"/>
        <v/>
      </c>
    </row>
    <row r="201" spans="2:2" x14ac:dyDescent="0.25">
      <c r="B201" s="12" t="str">
        <f t="shared" si="15"/>
        <v/>
      </c>
    </row>
    <row r="202" spans="2:2" x14ac:dyDescent="0.25">
      <c r="B202" s="12" t="str">
        <f t="shared" si="15"/>
        <v/>
      </c>
    </row>
    <row r="203" spans="2:2" x14ac:dyDescent="0.25">
      <c r="B203" s="12" t="str">
        <f t="shared" si="15"/>
        <v/>
      </c>
    </row>
    <row r="204" spans="2:2" x14ac:dyDescent="0.25">
      <c r="B204" s="12" t="str">
        <f t="shared" si="15"/>
        <v/>
      </c>
    </row>
    <row r="205" spans="2:2" x14ac:dyDescent="0.25">
      <c r="B205" s="12" t="str">
        <f t="shared" si="15"/>
        <v/>
      </c>
    </row>
    <row r="206" spans="2:2" x14ac:dyDescent="0.25">
      <c r="B206" s="12" t="str">
        <f t="shared" si="15"/>
        <v/>
      </c>
    </row>
    <row r="207" spans="2:2" x14ac:dyDescent="0.25">
      <c r="B207" s="12" t="str">
        <f t="shared" si="15"/>
        <v/>
      </c>
    </row>
    <row r="208" spans="2:2" x14ac:dyDescent="0.25">
      <c r="B208" s="12" t="str">
        <f t="shared" si="15"/>
        <v/>
      </c>
    </row>
    <row r="209" spans="2:2" x14ac:dyDescent="0.25">
      <c r="B209" s="12" t="str">
        <f t="shared" si="15"/>
        <v/>
      </c>
    </row>
    <row r="210" spans="2:2" x14ac:dyDescent="0.25">
      <c r="B210" s="12" t="str">
        <f t="shared" si="15"/>
        <v/>
      </c>
    </row>
    <row r="211" spans="2:2" x14ac:dyDescent="0.25">
      <c r="B211" s="12" t="str">
        <f t="shared" si="15"/>
        <v/>
      </c>
    </row>
    <row r="212" spans="2:2" x14ac:dyDescent="0.25">
      <c r="B212" s="12" t="str">
        <f t="shared" si="15"/>
        <v/>
      </c>
    </row>
    <row r="213" spans="2:2" x14ac:dyDescent="0.25">
      <c r="B213" s="12" t="str">
        <f t="shared" si="15"/>
        <v/>
      </c>
    </row>
    <row r="214" spans="2:2" x14ac:dyDescent="0.25">
      <c r="B214" s="12" t="str">
        <f t="shared" si="15"/>
        <v/>
      </c>
    </row>
    <row r="215" spans="2:2" x14ac:dyDescent="0.25">
      <c r="B215" s="12" t="str">
        <f t="shared" si="15"/>
        <v/>
      </c>
    </row>
    <row r="216" spans="2:2" x14ac:dyDescent="0.25">
      <c r="B216" s="12" t="str">
        <f t="shared" si="15"/>
        <v/>
      </c>
    </row>
    <row r="217" spans="2:2" x14ac:dyDescent="0.25">
      <c r="B217" s="12" t="str">
        <f t="shared" si="15"/>
        <v/>
      </c>
    </row>
    <row r="218" spans="2:2" x14ac:dyDescent="0.25">
      <c r="B218" s="12" t="str">
        <f t="shared" si="15"/>
        <v/>
      </c>
    </row>
    <row r="219" spans="2:2" x14ac:dyDescent="0.25">
      <c r="B219" s="12" t="str">
        <f t="shared" si="15"/>
        <v/>
      </c>
    </row>
    <row r="220" spans="2:2" x14ac:dyDescent="0.25">
      <c r="B220" s="12" t="str">
        <f t="shared" si="15"/>
        <v/>
      </c>
    </row>
    <row r="221" spans="2:2" x14ac:dyDescent="0.25">
      <c r="B221" s="12" t="str">
        <f t="shared" si="15"/>
        <v/>
      </c>
    </row>
    <row r="222" spans="2:2" x14ac:dyDescent="0.25">
      <c r="B222" s="12" t="str">
        <f t="shared" si="15"/>
        <v/>
      </c>
    </row>
    <row r="223" spans="2:2" x14ac:dyDescent="0.25">
      <c r="B223" s="12" t="str">
        <f t="shared" si="15"/>
        <v/>
      </c>
    </row>
    <row r="224" spans="2:2" x14ac:dyDescent="0.25">
      <c r="B224" s="12" t="str">
        <f t="shared" si="15"/>
        <v/>
      </c>
    </row>
    <row r="225" spans="2:2" x14ac:dyDescent="0.25">
      <c r="B225" s="12" t="str">
        <f t="shared" si="15"/>
        <v/>
      </c>
    </row>
    <row r="226" spans="2:2" x14ac:dyDescent="0.25">
      <c r="B226" s="12" t="str">
        <f t="shared" si="15"/>
        <v/>
      </c>
    </row>
    <row r="227" spans="2:2" x14ac:dyDescent="0.25">
      <c r="B227" s="12" t="str">
        <f t="shared" si="15"/>
        <v/>
      </c>
    </row>
    <row r="228" spans="2:2" x14ac:dyDescent="0.25">
      <c r="B228" s="12" t="str">
        <f t="shared" ref="B228:B249" si="17">IF(C228="","",ROW()-ROW($B$3))</f>
        <v/>
      </c>
    </row>
    <row r="229" spans="2:2" x14ac:dyDescent="0.25">
      <c r="B229" s="12" t="str">
        <f t="shared" si="17"/>
        <v/>
      </c>
    </row>
    <row r="230" spans="2:2" x14ac:dyDescent="0.25">
      <c r="B230" s="12" t="str">
        <f t="shared" si="17"/>
        <v/>
      </c>
    </row>
    <row r="231" spans="2:2" x14ac:dyDescent="0.25">
      <c r="B231" s="12" t="str">
        <f t="shared" si="17"/>
        <v/>
      </c>
    </row>
    <row r="232" spans="2:2" x14ac:dyDescent="0.25">
      <c r="B232" s="12" t="str">
        <f t="shared" si="17"/>
        <v/>
      </c>
    </row>
    <row r="233" spans="2:2" x14ac:dyDescent="0.25">
      <c r="B233" s="12" t="str">
        <f t="shared" si="17"/>
        <v/>
      </c>
    </row>
    <row r="234" spans="2:2" x14ac:dyDescent="0.25">
      <c r="B234" s="12" t="str">
        <f t="shared" si="17"/>
        <v/>
      </c>
    </row>
    <row r="235" spans="2:2" x14ac:dyDescent="0.25">
      <c r="B235" s="12" t="str">
        <f t="shared" si="17"/>
        <v/>
      </c>
    </row>
    <row r="236" spans="2:2" x14ac:dyDescent="0.25">
      <c r="B236" s="12" t="str">
        <f t="shared" si="17"/>
        <v/>
      </c>
    </row>
    <row r="237" spans="2:2" x14ac:dyDescent="0.25">
      <c r="B237" s="12" t="str">
        <f t="shared" si="17"/>
        <v/>
      </c>
    </row>
    <row r="238" spans="2:2" x14ac:dyDescent="0.25">
      <c r="B238" s="12" t="str">
        <f t="shared" si="17"/>
        <v/>
      </c>
    </row>
    <row r="239" spans="2:2" x14ac:dyDescent="0.25">
      <c r="B239" s="12" t="str">
        <f t="shared" si="17"/>
        <v/>
      </c>
    </row>
    <row r="240" spans="2:2" x14ac:dyDescent="0.25">
      <c r="B240" s="12" t="str">
        <f t="shared" si="17"/>
        <v/>
      </c>
    </row>
    <row r="241" spans="2:2" x14ac:dyDescent="0.25">
      <c r="B241" s="12" t="str">
        <f t="shared" si="17"/>
        <v/>
      </c>
    </row>
    <row r="242" spans="2:2" x14ac:dyDescent="0.25">
      <c r="B242" s="12" t="str">
        <f t="shared" si="17"/>
        <v/>
      </c>
    </row>
    <row r="243" spans="2:2" x14ac:dyDescent="0.25">
      <c r="B243" s="12" t="str">
        <f t="shared" si="17"/>
        <v/>
      </c>
    </row>
    <row r="244" spans="2:2" x14ac:dyDescent="0.25">
      <c r="B244" s="12" t="str">
        <f t="shared" si="17"/>
        <v/>
      </c>
    </row>
    <row r="245" spans="2:2" x14ac:dyDescent="0.25">
      <c r="B245" s="12" t="str">
        <f t="shared" si="17"/>
        <v/>
      </c>
    </row>
    <row r="246" spans="2:2" x14ac:dyDescent="0.25">
      <c r="B246" s="12" t="str">
        <f t="shared" si="17"/>
        <v/>
      </c>
    </row>
    <row r="247" spans="2:2" x14ac:dyDescent="0.25">
      <c r="B247" s="12" t="str">
        <f t="shared" si="17"/>
        <v/>
      </c>
    </row>
    <row r="248" spans="2:2" x14ac:dyDescent="0.25">
      <c r="B248" s="12" t="str">
        <f t="shared" si="17"/>
        <v/>
      </c>
    </row>
    <row r="249" spans="2:2" x14ac:dyDescent="0.25">
      <c r="B249" s="12" t="str">
        <f t="shared" si="17"/>
        <v/>
      </c>
    </row>
  </sheetData>
  <phoneticPr fontId="1" type="noConversion"/>
  <pageMargins left="0.7" right="0.7" top="0.75" bottom="0.75" header="0.3" footer="0.3"/>
  <pageSetup orientation="portrait" r:id="rId1"/>
  <ignoredErrors>
    <ignoredError sqref="F16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opLeftCell="C1" workbookViewId="0">
      <selection activeCell="G35" sqref="G35"/>
    </sheetView>
  </sheetViews>
  <sheetFormatPr defaultRowHeight="15" x14ac:dyDescent="0.25"/>
  <cols>
    <col min="1" max="1" width="1.5703125" customWidth="1"/>
    <col min="2" max="2" width="4.5703125" customWidth="1"/>
    <col min="3" max="3" width="25.28515625" customWidth="1"/>
    <col min="4" max="4" width="8.7109375" style="28" customWidth="1"/>
    <col min="5" max="5" width="9.5703125" style="28" customWidth="1"/>
    <col min="7" max="7" width="13.140625" customWidth="1"/>
  </cols>
  <sheetData>
    <row r="1" spans="2:11" x14ac:dyDescent="0.25">
      <c r="G1" s="30">
        <f>SUM(G3:G28)</f>
        <v>1906500</v>
      </c>
      <c r="I1" s="30">
        <f>SUM(I3:I28)</f>
        <v>998500</v>
      </c>
    </row>
    <row r="2" spans="2:11" x14ac:dyDescent="0.25">
      <c r="B2" s="10" t="s">
        <v>67</v>
      </c>
      <c r="C2" s="10" t="s">
        <v>68</v>
      </c>
      <c r="D2" s="40" t="s">
        <v>69</v>
      </c>
      <c r="E2" s="40" t="s">
        <v>70</v>
      </c>
      <c r="F2" s="10" t="s">
        <v>71</v>
      </c>
      <c r="G2" s="10" t="s">
        <v>72</v>
      </c>
      <c r="H2" s="10" t="s">
        <v>73</v>
      </c>
      <c r="I2" s="50" t="s">
        <v>415</v>
      </c>
    </row>
    <row r="3" spans="2:11" x14ac:dyDescent="0.25">
      <c r="B3" s="12">
        <v>1</v>
      </c>
      <c r="C3" s="12" t="s">
        <v>74</v>
      </c>
      <c r="D3" s="29">
        <v>5</v>
      </c>
      <c r="E3" s="29" t="s">
        <v>103</v>
      </c>
      <c r="F3" s="31">
        <v>30000</v>
      </c>
      <c r="G3" s="31">
        <f t="shared" ref="G3:G28" si="0">F3*D3</f>
        <v>150000</v>
      </c>
      <c r="H3" s="12" t="s">
        <v>75</v>
      </c>
      <c r="I3" s="31">
        <v>149500</v>
      </c>
      <c r="J3">
        <v>29900</v>
      </c>
      <c r="K3">
        <f>J3*D3</f>
        <v>149500</v>
      </c>
    </row>
    <row r="4" spans="2:11" x14ac:dyDescent="0.25">
      <c r="B4" s="12">
        <v>2</v>
      </c>
      <c r="C4" s="12" t="s">
        <v>76</v>
      </c>
      <c r="D4" s="29">
        <v>5</v>
      </c>
      <c r="E4" s="29" t="s">
        <v>78</v>
      </c>
      <c r="F4" s="31">
        <v>30000</v>
      </c>
      <c r="G4" s="31">
        <f t="shared" si="0"/>
        <v>150000</v>
      </c>
      <c r="H4" s="12"/>
      <c r="I4" s="31">
        <v>64000</v>
      </c>
      <c r="J4">
        <v>12800</v>
      </c>
      <c r="K4">
        <f>J4*D4</f>
        <v>64000</v>
      </c>
    </row>
    <row r="5" spans="2:11" x14ac:dyDescent="0.25">
      <c r="B5" s="12">
        <v>3</v>
      </c>
      <c r="C5" s="12" t="s">
        <v>77</v>
      </c>
      <c r="D5" s="29">
        <v>5</v>
      </c>
      <c r="E5" s="29" t="s">
        <v>78</v>
      </c>
      <c r="F5" s="31">
        <v>30000</v>
      </c>
      <c r="G5" s="31">
        <f t="shared" si="0"/>
        <v>150000</v>
      </c>
      <c r="H5" s="12"/>
      <c r="I5" s="31">
        <v>24000</v>
      </c>
    </row>
    <row r="6" spans="2:11" x14ac:dyDescent="0.25">
      <c r="B6" s="12">
        <v>4</v>
      </c>
      <c r="C6" s="12" t="s">
        <v>79</v>
      </c>
      <c r="D6" s="29">
        <v>3</v>
      </c>
      <c r="E6" s="29" t="s">
        <v>103</v>
      </c>
      <c r="F6" s="31">
        <v>50000</v>
      </c>
      <c r="G6" s="31">
        <f t="shared" si="0"/>
        <v>150000</v>
      </c>
      <c r="H6" s="12"/>
      <c r="I6" s="31">
        <v>32000</v>
      </c>
    </row>
    <row r="7" spans="2:11" x14ac:dyDescent="0.25">
      <c r="B7" s="12">
        <v>5</v>
      </c>
      <c r="C7" s="12" t="s">
        <v>80</v>
      </c>
      <c r="D7" s="29">
        <v>1</v>
      </c>
      <c r="E7" s="29" t="s">
        <v>98</v>
      </c>
      <c r="F7" s="31">
        <v>10000</v>
      </c>
      <c r="G7" s="31">
        <f t="shared" si="0"/>
        <v>10000</v>
      </c>
      <c r="H7" s="12"/>
      <c r="I7" s="31"/>
    </row>
    <row r="8" spans="2:11" x14ac:dyDescent="0.25">
      <c r="B8" s="12">
        <v>6</v>
      </c>
      <c r="C8" s="12" t="s">
        <v>81</v>
      </c>
      <c r="D8" s="29">
        <v>3</v>
      </c>
      <c r="E8" s="29" t="s">
        <v>103</v>
      </c>
      <c r="F8" s="31">
        <v>40000</v>
      </c>
      <c r="G8" s="31">
        <f t="shared" si="0"/>
        <v>120000</v>
      </c>
      <c r="H8" s="12" t="s">
        <v>82</v>
      </c>
      <c r="I8" s="31">
        <v>49000</v>
      </c>
    </row>
    <row r="9" spans="2:11" x14ac:dyDescent="0.25">
      <c r="B9" s="12">
        <v>7</v>
      </c>
      <c r="C9" s="12" t="s">
        <v>83</v>
      </c>
      <c r="D9" s="29">
        <v>1</v>
      </c>
      <c r="E9" s="29" t="s">
        <v>103</v>
      </c>
      <c r="F9" s="31">
        <v>50000</v>
      </c>
      <c r="G9" s="31">
        <f t="shared" si="0"/>
        <v>50000</v>
      </c>
      <c r="H9" s="12" t="s">
        <v>84</v>
      </c>
      <c r="I9" s="31">
        <v>55000</v>
      </c>
    </row>
    <row r="10" spans="2:11" x14ac:dyDescent="0.25">
      <c r="B10" s="12">
        <v>8</v>
      </c>
      <c r="C10" s="12" t="s">
        <v>85</v>
      </c>
      <c r="D10" s="29">
        <v>1</v>
      </c>
      <c r="E10" s="29" t="s">
        <v>98</v>
      </c>
      <c r="F10" s="31">
        <v>3500</v>
      </c>
      <c r="G10" s="31">
        <f t="shared" si="0"/>
        <v>3500</v>
      </c>
      <c r="H10" s="12"/>
      <c r="I10" s="31"/>
    </row>
    <row r="11" spans="2:11" x14ac:dyDescent="0.25">
      <c r="B11" s="12">
        <v>9</v>
      </c>
      <c r="C11" s="12" t="s">
        <v>86</v>
      </c>
      <c r="D11" s="29">
        <v>20</v>
      </c>
      <c r="E11" s="29" t="s">
        <v>103</v>
      </c>
      <c r="F11" s="31">
        <v>3500</v>
      </c>
      <c r="G11" s="31">
        <f t="shared" si="0"/>
        <v>70000</v>
      </c>
      <c r="H11" s="12"/>
      <c r="I11" s="31"/>
    </row>
    <row r="12" spans="2:11" x14ac:dyDescent="0.25">
      <c r="B12" s="12">
        <v>10</v>
      </c>
      <c r="C12" s="12" t="s">
        <v>87</v>
      </c>
      <c r="D12" s="29">
        <v>20</v>
      </c>
      <c r="E12" s="29" t="s">
        <v>103</v>
      </c>
      <c r="F12" s="31">
        <v>5000</v>
      </c>
      <c r="G12" s="31">
        <f t="shared" si="0"/>
        <v>100000</v>
      </c>
      <c r="H12" s="12"/>
      <c r="I12" s="31">
        <v>104000</v>
      </c>
    </row>
    <row r="13" spans="2:11" x14ac:dyDescent="0.25">
      <c r="B13" s="12">
        <v>11</v>
      </c>
      <c r="C13" s="12" t="s">
        <v>88</v>
      </c>
      <c r="D13" s="29">
        <v>1</v>
      </c>
      <c r="E13" s="29" t="s">
        <v>103</v>
      </c>
      <c r="F13" s="31">
        <v>75000</v>
      </c>
      <c r="G13" s="31">
        <f t="shared" si="0"/>
        <v>75000</v>
      </c>
      <c r="H13" s="12"/>
      <c r="I13" s="31"/>
    </row>
    <row r="14" spans="2:11" x14ac:dyDescent="0.25">
      <c r="B14" s="12">
        <v>12</v>
      </c>
      <c r="C14" s="12" t="s">
        <v>89</v>
      </c>
      <c r="D14" s="29">
        <v>1</v>
      </c>
      <c r="E14" s="29" t="s">
        <v>103</v>
      </c>
      <c r="F14" s="31">
        <v>90000</v>
      </c>
      <c r="G14" s="31">
        <f t="shared" si="0"/>
        <v>90000</v>
      </c>
      <c r="H14" s="12"/>
      <c r="I14" s="31"/>
    </row>
    <row r="15" spans="2:11" x14ac:dyDescent="0.25">
      <c r="B15" s="12">
        <v>13</v>
      </c>
      <c r="C15" s="12" t="s">
        <v>90</v>
      </c>
      <c r="D15" s="29">
        <v>1</v>
      </c>
      <c r="E15" s="29" t="s">
        <v>103</v>
      </c>
      <c r="F15" s="31">
        <v>40000</v>
      </c>
      <c r="G15" s="31">
        <f t="shared" si="0"/>
        <v>40000</v>
      </c>
      <c r="H15" s="12"/>
      <c r="I15" s="31">
        <v>41000</v>
      </c>
    </row>
    <row r="16" spans="2:11" x14ac:dyDescent="0.25">
      <c r="B16" s="12">
        <v>14</v>
      </c>
      <c r="C16" s="12" t="s">
        <v>91</v>
      </c>
      <c r="D16" s="29">
        <v>1</v>
      </c>
      <c r="E16" s="29" t="s">
        <v>103</v>
      </c>
      <c r="F16" s="31">
        <v>40000</v>
      </c>
      <c r="G16" s="31">
        <f t="shared" si="0"/>
        <v>40000</v>
      </c>
      <c r="H16" s="12"/>
      <c r="I16" s="31">
        <v>45500</v>
      </c>
    </row>
    <row r="17" spans="2:9" x14ac:dyDescent="0.25">
      <c r="B17" s="12">
        <v>15</v>
      </c>
      <c r="C17" s="12" t="s">
        <v>92</v>
      </c>
      <c r="D17" s="29">
        <v>1</v>
      </c>
      <c r="E17" s="29" t="s">
        <v>93</v>
      </c>
      <c r="F17" s="31">
        <v>30000</v>
      </c>
      <c r="G17" s="31">
        <f t="shared" si="0"/>
        <v>30000</v>
      </c>
      <c r="H17" s="12"/>
      <c r="I17" s="31">
        <v>53000</v>
      </c>
    </row>
    <row r="18" spans="2:9" x14ac:dyDescent="0.25">
      <c r="B18" s="12">
        <v>16</v>
      </c>
      <c r="C18" s="12" t="s">
        <v>94</v>
      </c>
      <c r="D18" s="29">
        <v>1</v>
      </c>
      <c r="E18" s="29" t="s">
        <v>103</v>
      </c>
      <c r="F18" s="31">
        <v>6000</v>
      </c>
      <c r="G18" s="31">
        <f t="shared" si="0"/>
        <v>6000</v>
      </c>
      <c r="H18" s="12"/>
      <c r="I18" s="31">
        <v>35000</v>
      </c>
    </row>
    <row r="19" spans="2:9" x14ac:dyDescent="0.25">
      <c r="B19" s="12">
        <v>17</v>
      </c>
      <c r="C19" s="12" t="s">
        <v>95</v>
      </c>
      <c r="D19" s="29">
        <v>1</v>
      </c>
      <c r="E19" s="29" t="s">
        <v>103</v>
      </c>
      <c r="F19" s="31">
        <v>90000</v>
      </c>
      <c r="G19" s="31">
        <f t="shared" si="0"/>
        <v>90000</v>
      </c>
      <c r="H19" s="12"/>
      <c r="I19" s="31"/>
    </row>
    <row r="20" spans="2:9" x14ac:dyDescent="0.25">
      <c r="B20" s="12">
        <v>18</v>
      </c>
      <c r="C20" s="12" t="s">
        <v>96</v>
      </c>
      <c r="D20" s="29">
        <v>1</v>
      </c>
      <c r="E20" s="29" t="s">
        <v>103</v>
      </c>
      <c r="F20" s="31">
        <v>45000</v>
      </c>
      <c r="G20" s="31">
        <f t="shared" si="0"/>
        <v>45000</v>
      </c>
      <c r="H20" s="12"/>
      <c r="I20" s="31">
        <v>60500</v>
      </c>
    </row>
    <row r="21" spans="2:9" x14ac:dyDescent="0.25">
      <c r="B21" s="12">
        <v>19</v>
      </c>
      <c r="C21" s="12" t="s">
        <v>97</v>
      </c>
      <c r="D21" s="29">
        <v>1</v>
      </c>
      <c r="E21" s="29" t="s">
        <v>98</v>
      </c>
      <c r="F21" s="31">
        <v>22000</v>
      </c>
      <c r="G21" s="31">
        <f t="shared" si="0"/>
        <v>22000</v>
      </c>
      <c r="H21" s="12"/>
      <c r="I21" s="31">
        <v>36500</v>
      </c>
    </row>
    <row r="22" spans="2:9" x14ac:dyDescent="0.25">
      <c r="B22" s="12">
        <v>20</v>
      </c>
      <c r="C22" s="12" t="s">
        <v>99</v>
      </c>
      <c r="D22" s="29">
        <v>1</v>
      </c>
      <c r="E22" s="29" t="s">
        <v>103</v>
      </c>
      <c r="F22" s="31"/>
      <c r="G22" s="31">
        <f t="shared" si="0"/>
        <v>0</v>
      </c>
      <c r="H22" s="12"/>
      <c r="I22" s="31"/>
    </row>
    <row r="23" spans="2:9" x14ac:dyDescent="0.25">
      <c r="B23" s="12">
        <v>21</v>
      </c>
      <c r="C23" s="12" t="s">
        <v>100</v>
      </c>
      <c r="D23" s="29">
        <v>1</v>
      </c>
      <c r="E23" s="29" t="s">
        <v>103</v>
      </c>
      <c r="F23" s="31">
        <v>75000</v>
      </c>
      <c r="G23" s="31">
        <f t="shared" si="0"/>
        <v>75000</v>
      </c>
      <c r="H23" s="12"/>
      <c r="I23" s="31">
        <v>50500</v>
      </c>
    </row>
    <row r="24" spans="2:9" x14ac:dyDescent="0.25">
      <c r="B24" s="12">
        <v>22</v>
      </c>
      <c r="C24" s="12" t="s">
        <v>101</v>
      </c>
      <c r="D24" s="29">
        <v>1</v>
      </c>
      <c r="E24" s="29" t="s">
        <v>103</v>
      </c>
      <c r="F24" s="31">
        <v>70000</v>
      </c>
      <c r="G24" s="31">
        <f t="shared" si="0"/>
        <v>70000</v>
      </c>
      <c r="H24" s="12"/>
      <c r="I24" s="31">
        <v>79000</v>
      </c>
    </row>
    <row r="25" spans="2:9" x14ac:dyDescent="0.25">
      <c r="B25" s="12">
        <v>23</v>
      </c>
      <c r="C25" s="12" t="s">
        <v>102</v>
      </c>
      <c r="D25" s="29">
        <v>1</v>
      </c>
      <c r="E25" s="29" t="s">
        <v>103</v>
      </c>
      <c r="F25" s="31">
        <v>75000</v>
      </c>
      <c r="G25" s="31">
        <f t="shared" si="0"/>
        <v>75000</v>
      </c>
      <c r="H25" s="12"/>
      <c r="I25" s="31">
        <v>71000</v>
      </c>
    </row>
    <row r="26" spans="2:9" x14ac:dyDescent="0.25">
      <c r="B26" s="12">
        <v>24</v>
      </c>
      <c r="C26" s="12" t="s">
        <v>104</v>
      </c>
      <c r="D26" s="29">
        <v>1</v>
      </c>
      <c r="E26" s="29" t="s">
        <v>106</v>
      </c>
      <c r="F26" s="31">
        <v>75000</v>
      </c>
      <c r="G26" s="31">
        <f t="shared" si="0"/>
        <v>75000</v>
      </c>
      <c r="H26" s="12"/>
      <c r="I26" s="31"/>
    </row>
    <row r="27" spans="2:9" x14ac:dyDescent="0.25">
      <c r="B27" s="12">
        <v>25</v>
      </c>
      <c r="C27" s="12" t="s">
        <v>105</v>
      </c>
      <c r="D27" s="29">
        <v>1</v>
      </c>
      <c r="E27" s="29" t="s">
        <v>106</v>
      </c>
      <c r="F27" s="31">
        <v>100000</v>
      </c>
      <c r="G27" s="31">
        <f t="shared" si="0"/>
        <v>100000</v>
      </c>
      <c r="H27" s="12"/>
      <c r="I27" s="31">
        <v>49000</v>
      </c>
    </row>
    <row r="28" spans="2:9" x14ac:dyDescent="0.25">
      <c r="B28" s="12">
        <v>26</v>
      </c>
      <c r="C28" s="45" t="s">
        <v>107</v>
      </c>
      <c r="D28" s="28">
        <v>10</v>
      </c>
      <c r="E28" s="28" t="s">
        <v>108</v>
      </c>
      <c r="F28" s="1">
        <v>12000</v>
      </c>
      <c r="G28" s="46">
        <f t="shared" si="0"/>
        <v>120000</v>
      </c>
      <c r="I28" s="3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3"/>
  <sheetViews>
    <sheetView workbookViewId="0">
      <selection activeCell="B3" sqref="B3"/>
    </sheetView>
  </sheetViews>
  <sheetFormatPr defaultRowHeight="15" x14ac:dyDescent="0.25"/>
  <cols>
    <col min="2" max="2" width="4.5703125" style="28" customWidth="1"/>
    <col min="3" max="3" width="11.140625" style="15" customWidth="1"/>
    <col min="4" max="4" width="15.5703125" style="30" customWidth="1"/>
    <col min="5" max="5" width="11.140625" style="30" customWidth="1"/>
  </cols>
  <sheetData>
    <row r="1" spans="2:6" x14ac:dyDescent="0.25">
      <c r="E1" s="30">
        <f>SUM(E3:E555)</f>
        <v>540654</v>
      </c>
    </row>
    <row r="2" spans="2:6" x14ac:dyDescent="0.25">
      <c r="B2" s="23" t="s">
        <v>109</v>
      </c>
      <c r="C2" s="25" t="s">
        <v>110</v>
      </c>
      <c r="D2" s="32" t="s">
        <v>111</v>
      </c>
      <c r="E2" s="32" t="s">
        <v>112</v>
      </c>
      <c r="F2" s="23" t="s">
        <v>113</v>
      </c>
    </row>
    <row r="3" spans="2:6" x14ac:dyDescent="0.25">
      <c r="B3" s="29">
        <f t="shared" ref="B3:B34" si="0">IF(C3="","",ROW()-ROW($B$2))</f>
        <v>1</v>
      </c>
      <c r="C3" s="18">
        <v>41878</v>
      </c>
      <c r="D3" s="31">
        <v>-2934405</v>
      </c>
      <c r="E3" s="31">
        <v>20000</v>
      </c>
      <c r="F3" s="12"/>
    </row>
    <row r="4" spans="2:6" x14ac:dyDescent="0.25">
      <c r="B4" s="29">
        <f t="shared" si="0"/>
        <v>2</v>
      </c>
      <c r="C4" s="18">
        <f>C3+1</f>
        <v>41879</v>
      </c>
      <c r="D4" s="31">
        <v>-2964405</v>
      </c>
      <c r="E4" s="31">
        <v>30000</v>
      </c>
      <c r="F4" s="12"/>
    </row>
    <row r="5" spans="2:6" x14ac:dyDescent="0.25">
      <c r="B5" s="29">
        <f t="shared" si="0"/>
        <v>3</v>
      </c>
      <c r="C5" s="18">
        <f>C4+1</f>
        <v>41880</v>
      </c>
      <c r="D5" s="31">
        <v>-2974405</v>
      </c>
      <c r="E5" s="31">
        <v>10000</v>
      </c>
      <c r="F5" s="12"/>
    </row>
    <row r="6" spans="2:6" x14ac:dyDescent="0.25">
      <c r="B6" s="29">
        <f t="shared" si="0"/>
        <v>4</v>
      </c>
      <c r="C6" s="18">
        <f>C5+1</f>
        <v>41881</v>
      </c>
      <c r="D6" s="31">
        <v>-6004405</v>
      </c>
      <c r="E6" s="31">
        <v>30000</v>
      </c>
      <c r="F6" s="12"/>
    </row>
    <row r="7" spans="2:6" x14ac:dyDescent="0.25">
      <c r="B7" s="29">
        <f t="shared" si="0"/>
        <v>5</v>
      </c>
      <c r="C7" s="18">
        <f>C6+1</f>
        <v>41882</v>
      </c>
      <c r="D7" s="31">
        <v>-6114405</v>
      </c>
      <c r="E7" s="31">
        <v>10000</v>
      </c>
      <c r="F7" s="12"/>
    </row>
    <row r="8" spans="2:6" x14ac:dyDescent="0.25">
      <c r="B8" s="29">
        <f t="shared" si="0"/>
        <v>6</v>
      </c>
      <c r="C8" s="18">
        <f>C6+1</f>
        <v>41882</v>
      </c>
      <c r="D8" s="31">
        <v>-6134405</v>
      </c>
      <c r="E8" s="31">
        <v>20000</v>
      </c>
      <c r="F8" s="12"/>
    </row>
    <row r="9" spans="2:6" x14ac:dyDescent="0.25">
      <c r="B9" s="29">
        <f t="shared" si="0"/>
        <v>7</v>
      </c>
      <c r="C9" s="18">
        <v>41886</v>
      </c>
      <c r="D9" s="31">
        <v>-11214405</v>
      </c>
      <c r="E9" s="31">
        <v>30000</v>
      </c>
      <c r="F9" s="12"/>
    </row>
    <row r="10" spans="2:6" x14ac:dyDescent="0.25">
      <c r="B10" s="29">
        <f t="shared" si="0"/>
        <v>8</v>
      </c>
      <c r="C10" s="18">
        <f>C9+2</f>
        <v>41888</v>
      </c>
      <c r="D10" s="31">
        <v>-11405905</v>
      </c>
      <c r="E10" s="31">
        <v>10000</v>
      </c>
      <c r="F10" s="12"/>
    </row>
    <row r="11" spans="2:6" x14ac:dyDescent="0.25">
      <c r="B11" s="29">
        <f t="shared" si="0"/>
        <v>9</v>
      </c>
      <c r="C11" s="18">
        <f>C10+4</f>
        <v>41892</v>
      </c>
      <c r="D11" s="31">
        <v>-11515905</v>
      </c>
      <c r="E11" s="31">
        <v>10000</v>
      </c>
      <c r="F11" s="12"/>
    </row>
    <row r="12" spans="2:6" x14ac:dyDescent="0.25">
      <c r="B12" s="29">
        <f t="shared" si="0"/>
        <v>10</v>
      </c>
      <c r="C12" s="18">
        <f>C11+1</f>
        <v>41893</v>
      </c>
      <c r="D12" s="31">
        <v>-14545905</v>
      </c>
      <c r="E12" s="31">
        <v>30000</v>
      </c>
      <c r="F12" s="12"/>
    </row>
    <row r="13" spans="2:6" x14ac:dyDescent="0.25">
      <c r="B13" s="29">
        <f t="shared" si="0"/>
        <v>11</v>
      </c>
      <c r="C13" s="18">
        <f>C12+3</f>
        <v>41896</v>
      </c>
      <c r="D13" s="31">
        <v>-9655905</v>
      </c>
      <c r="E13" s="31">
        <v>10000</v>
      </c>
      <c r="F13" s="12"/>
    </row>
    <row r="14" spans="2:6" x14ac:dyDescent="0.25">
      <c r="B14" s="29">
        <f t="shared" si="0"/>
        <v>12</v>
      </c>
      <c r="C14" s="18">
        <f>C13+4</f>
        <v>41900</v>
      </c>
      <c r="D14" s="31">
        <v>-12735905</v>
      </c>
      <c r="E14" s="31">
        <v>30000</v>
      </c>
      <c r="F14" s="12"/>
    </row>
    <row r="15" spans="2:6" x14ac:dyDescent="0.25">
      <c r="B15" s="29">
        <f t="shared" si="0"/>
        <v>13</v>
      </c>
      <c r="C15" s="18">
        <f>C14+3</f>
        <v>41903</v>
      </c>
      <c r="D15" s="31">
        <v>-5084905</v>
      </c>
      <c r="E15" s="31">
        <v>10000</v>
      </c>
      <c r="F15" s="12"/>
    </row>
    <row r="16" spans="2:6" x14ac:dyDescent="0.25">
      <c r="B16" s="29">
        <f t="shared" si="0"/>
        <v>14</v>
      </c>
      <c r="C16" s="18">
        <v>41906</v>
      </c>
      <c r="D16" s="31">
        <v>-4195502</v>
      </c>
      <c r="E16" s="31">
        <v>110654</v>
      </c>
      <c r="F16" s="12"/>
    </row>
    <row r="17" spans="2:6" x14ac:dyDescent="0.25">
      <c r="B17" s="29">
        <f t="shared" si="0"/>
        <v>15</v>
      </c>
      <c r="C17" s="18">
        <f>C16+2</f>
        <v>41908</v>
      </c>
      <c r="D17" s="31">
        <v>-9255502</v>
      </c>
      <c r="E17" s="31">
        <v>30000</v>
      </c>
      <c r="F17" s="12"/>
    </row>
    <row r="18" spans="2:6" x14ac:dyDescent="0.25">
      <c r="B18" s="29">
        <f t="shared" si="0"/>
        <v>16</v>
      </c>
      <c r="C18" s="18">
        <f>C17+1</f>
        <v>41909</v>
      </c>
      <c r="D18" s="31">
        <v>-11271002</v>
      </c>
      <c r="E18" s="31">
        <v>20000</v>
      </c>
      <c r="F18" s="12"/>
    </row>
    <row r="19" spans="2:6" x14ac:dyDescent="0.25">
      <c r="B19" s="29">
        <f t="shared" si="0"/>
        <v>17</v>
      </c>
      <c r="C19" s="18">
        <v>41913</v>
      </c>
      <c r="D19" s="31">
        <v>-568602</v>
      </c>
      <c r="E19" s="31">
        <v>20000</v>
      </c>
      <c r="F19" s="12"/>
    </row>
    <row r="20" spans="2:6" x14ac:dyDescent="0.25">
      <c r="B20" s="29">
        <f t="shared" si="0"/>
        <v>18</v>
      </c>
      <c r="C20" s="18">
        <v>41913</v>
      </c>
      <c r="D20" s="31">
        <v>-548602</v>
      </c>
      <c r="E20" s="31">
        <v>10000</v>
      </c>
      <c r="F20" s="12"/>
    </row>
    <row r="21" spans="2:6" x14ac:dyDescent="0.25">
      <c r="B21" s="29">
        <f t="shared" si="0"/>
        <v>19</v>
      </c>
      <c r="C21" s="18">
        <v>41914</v>
      </c>
      <c r="D21" s="31">
        <v>-2788602</v>
      </c>
      <c r="E21" s="31">
        <v>20000</v>
      </c>
      <c r="F21" s="12"/>
    </row>
    <row r="22" spans="2:6" x14ac:dyDescent="0.25">
      <c r="B22" s="29">
        <f t="shared" si="0"/>
        <v>20</v>
      </c>
      <c r="C22" s="18">
        <v>41916</v>
      </c>
      <c r="D22" s="31">
        <v>-4808602</v>
      </c>
      <c r="E22" s="31">
        <v>20000</v>
      </c>
      <c r="F22" s="12"/>
    </row>
    <row r="23" spans="2:6" x14ac:dyDescent="0.25">
      <c r="B23" s="29">
        <f t="shared" si="0"/>
        <v>21</v>
      </c>
      <c r="C23" s="18">
        <v>41919</v>
      </c>
      <c r="D23" s="31">
        <v>-5500102</v>
      </c>
      <c r="E23" s="31">
        <v>10000</v>
      </c>
      <c r="F23" s="12"/>
    </row>
    <row r="24" spans="2:6" x14ac:dyDescent="0.25">
      <c r="B24" s="29">
        <f t="shared" si="0"/>
        <v>22</v>
      </c>
      <c r="C24" s="18">
        <v>41920</v>
      </c>
      <c r="D24" s="31">
        <v>-7520102</v>
      </c>
      <c r="E24" s="31">
        <v>20000</v>
      </c>
      <c r="F24" s="12"/>
    </row>
    <row r="25" spans="2:6" x14ac:dyDescent="0.25">
      <c r="B25" s="29">
        <f t="shared" si="0"/>
        <v>23</v>
      </c>
      <c r="C25" s="18">
        <v>41922</v>
      </c>
      <c r="D25" s="31">
        <v>-7580102</v>
      </c>
      <c r="E25" s="31">
        <v>10000</v>
      </c>
      <c r="F25" s="12"/>
    </row>
    <row r="26" spans="2:6" x14ac:dyDescent="0.25">
      <c r="B26" s="29">
        <f t="shared" si="0"/>
        <v>24</v>
      </c>
      <c r="C26" s="18">
        <v>41923</v>
      </c>
      <c r="D26" s="31">
        <v>-8600102</v>
      </c>
      <c r="E26" s="31">
        <v>20000</v>
      </c>
      <c r="F26" s="12"/>
    </row>
    <row r="27" spans="2:6" x14ac:dyDescent="0.25">
      <c r="B27" s="28" t="str">
        <f t="shared" si="0"/>
        <v/>
      </c>
    </row>
    <row r="28" spans="2:6" x14ac:dyDescent="0.25">
      <c r="B28" s="28" t="str">
        <f t="shared" si="0"/>
        <v/>
      </c>
    </row>
    <row r="29" spans="2:6" x14ac:dyDescent="0.25">
      <c r="B29" s="28" t="str">
        <f t="shared" si="0"/>
        <v/>
      </c>
    </row>
    <row r="30" spans="2:6" x14ac:dyDescent="0.25">
      <c r="B30" s="28" t="str">
        <f t="shared" si="0"/>
        <v/>
      </c>
    </row>
    <row r="31" spans="2:6" x14ac:dyDescent="0.25">
      <c r="B31" s="28" t="str">
        <f t="shared" si="0"/>
        <v/>
      </c>
    </row>
    <row r="32" spans="2:6" x14ac:dyDescent="0.25">
      <c r="B32" s="28" t="str">
        <f t="shared" si="0"/>
        <v/>
      </c>
    </row>
    <row r="33" spans="2:2" x14ac:dyDescent="0.25">
      <c r="B33" s="28" t="str">
        <f t="shared" si="0"/>
        <v/>
      </c>
    </row>
    <row r="34" spans="2:2" x14ac:dyDescent="0.25">
      <c r="B34" s="28" t="str">
        <f t="shared" si="0"/>
        <v/>
      </c>
    </row>
    <row r="35" spans="2:2" x14ac:dyDescent="0.25">
      <c r="B35" s="28" t="str">
        <f t="shared" ref="B35:B66" si="1">IF(C35="","",ROW()-ROW($B$2))</f>
        <v/>
      </c>
    </row>
    <row r="36" spans="2:2" x14ac:dyDescent="0.25">
      <c r="B36" s="28" t="str">
        <f t="shared" si="1"/>
        <v/>
      </c>
    </row>
    <row r="37" spans="2:2" x14ac:dyDescent="0.25">
      <c r="B37" s="28" t="str">
        <f t="shared" si="1"/>
        <v/>
      </c>
    </row>
    <row r="38" spans="2:2" x14ac:dyDescent="0.25">
      <c r="B38" s="28" t="str">
        <f t="shared" si="1"/>
        <v/>
      </c>
    </row>
    <row r="39" spans="2:2" x14ac:dyDescent="0.25">
      <c r="B39" s="28" t="str">
        <f t="shared" si="1"/>
        <v/>
      </c>
    </row>
    <row r="40" spans="2:2" x14ac:dyDescent="0.25">
      <c r="B40" s="28" t="str">
        <f t="shared" si="1"/>
        <v/>
      </c>
    </row>
    <row r="41" spans="2:2" x14ac:dyDescent="0.25">
      <c r="B41" s="28" t="str">
        <f t="shared" si="1"/>
        <v/>
      </c>
    </row>
    <row r="42" spans="2:2" x14ac:dyDescent="0.25">
      <c r="B42" s="28" t="str">
        <f t="shared" si="1"/>
        <v/>
      </c>
    </row>
    <row r="43" spans="2:2" x14ac:dyDescent="0.25">
      <c r="B43" s="28" t="str">
        <f t="shared" si="1"/>
        <v/>
      </c>
    </row>
    <row r="44" spans="2:2" x14ac:dyDescent="0.25">
      <c r="B44" s="28" t="str">
        <f t="shared" si="1"/>
        <v/>
      </c>
    </row>
    <row r="45" spans="2:2" x14ac:dyDescent="0.25">
      <c r="B45" s="28" t="str">
        <f t="shared" si="1"/>
        <v/>
      </c>
    </row>
    <row r="46" spans="2:2" x14ac:dyDescent="0.25">
      <c r="B46" s="28" t="str">
        <f t="shared" si="1"/>
        <v/>
      </c>
    </row>
    <row r="47" spans="2:2" x14ac:dyDescent="0.25">
      <c r="B47" s="28" t="str">
        <f t="shared" si="1"/>
        <v/>
      </c>
    </row>
    <row r="48" spans="2:2" x14ac:dyDescent="0.25">
      <c r="B48" s="28" t="str">
        <f t="shared" si="1"/>
        <v/>
      </c>
    </row>
    <row r="49" spans="2:2" x14ac:dyDescent="0.25">
      <c r="B49" s="28" t="str">
        <f t="shared" si="1"/>
        <v/>
      </c>
    </row>
    <row r="50" spans="2:2" x14ac:dyDescent="0.25">
      <c r="B50" s="28" t="str">
        <f t="shared" si="1"/>
        <v/>
      </c>
    </row>
    <row r="51" spans="2:2" x14ac:dyDescent="0.25">
      <c r="B51" s="28" t="str">
        <f t="shared" si="1"/>
        <v/>
      </c>
    </row>
    <row r="52" spans="2:2" x14ac:dyDescent="0.25">
      <c r="B52" s="28" t="str">
        <f t="shared" si="1"/>
        <v/>
      </c>
    </row>
    <row r="53" spans="2:2" x14ac:dyDescent="0.25">
      <c r="B53" s="28" t="str">
        <f t="shared" si="1"/>
        <v/>
      </c>
    </row>
    <row r="54" spans="2:2" x14ac:dyDescent="0.25">
      <c r="B54" s="28" t="str">
        <f t="shared" si="1"/>
        <v/>
      </c>
    </row>
    <row r="55" spans="2:2" x14ac:dyDescent="0.25">
      <c r="B55" s="28" t="str">
        <f t="shared" si="1"/>
        <v/>
      </c>
    </row>
    <row r="56" spans="2:2" x14ac:dyDescent="0.25">
      <c r="B56" s="28" t="str">
        <f t="shared" si="1"/>
        <v/>
      </c>
    </row>
    <row r="57" spans="2:2" x14ac:dyDescent="0.25">
      <c r="B57" s="28" t="str">
        <f t="shared" si="1"/>
        <v/>
      </c>
    </row>
    <row r="58" spans="2:2" x14ac:dyDescent="0.25">
      <c r="B58" s="28" t="str">
        <f t="shared" si="1"/>
        <v/>
      </c>
    </row>
    <row r="59" spans="2:2" x14ac:dyDescent="0.25">
      <c r="B59" s="28" t="str">
        <f t="shared" si="1"/>
        <v/>
      </c>
    </row>
    <row r="60" spans="2:2" x14ac:dyDescent="0.25">
      <c r="B60" s="28" t="str">
        <f t="shared" si="1"/>
        <v/>
      </c>
    </row>
    <row r="61" spans="2:2" x14ac:dyDescent="0.25">
      <c r="B61" s="28" t="str">
        <f t="shared" si="1"/>
        <v/>
      </c>
    </row>
    <row r="62" spans="2:2" x14ac:dyDescent="0.25">
      <c r="B62" s="28" t="str">
        <f t="shared" si="1"/>
        <v/>
      </c>
    </row>
    <row r="63" spans="2:2" x14ac:dyDescent="0.25">
      <c r="B63" s="28" t="str">
        <f t="shared" si="1"/>
        <v/>
      </c>
    </row>
    <row r="64" spans="2:2" x14ac:dyDescent="0.25">
      <c r="B64" s="28" t="str">
        <f t="shared" si="1"/>
        <v/>
      </c>
    </row>
    <row r="65" spans="2:2" x14ac:dyDescent="0.25">
      <c r="B65" s="28" t="str">
        <f t="shared" si="1"/>
        <v/>
      </c>
    </row>
    <row r="66" spans="2:2" x14ac:dyDescent="0.25">
      <c r="B66" s="28" t="str">
        <f t="shared" si="1"/>
        <v/>
      </c>
    </row>
    <row r="67" spans="2:2" x14ac:dyDescent="0.25">
      <c r="B67" s="28" t="str">
        <f t="shared" ref="B67:B73" si="2">IF(C67="","",ROW()-ROW($B$2))</f>
        <v/>
      </c>
    </row>
    <row r="68" spans="2:2" x14ac:dyDescent="0.25">
      <c r="B68" s="28" t="str">
        <f t="shared" si="2"/>
        <v/>
      </c>
    </row>
    <row r="69" spans="2:2" x14ac:dyDescent="0.25">
      <c r="B69" s="28" t="str">
        <f t="shared" si="2"/>
        <v/>
      </c>
    </row>
    <row r="70" spans="2:2" x14ac:dyDescent="0.25">
      <c r="B70" s="28" t="str">
        <f t="shared" si="2"/>
        <v/>
      </c>
    </row>
    <row r="71" spans="2:2" x14ac:dyDescent="0.25">
      <c r="B71" s="28" t="str">
        <f t="shared" si="2"/>
        <v/>
      </c>
    </row>
    <row r="72" spans="2:2" x14ac:dyDescent="0.25">
      <c r="B72" s="28" t="str">
        <f t="shared" si="2"/>
        <v/>
      </c>
    </row>
    <row r="73" spans="2:2" x14ac:dyDescent="0.25">
      <c r="B73" s="28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0"/>
  <sheetViews>
    <sheetView workbookViewId="0">
      <selection activeCell="C22" sqref="C22"/>
    </sheetView>
  </sheetViews>
  <sheetFormatPr defaultColWidth="9.5703125" defaultRowHeight="15" x14ac:dyDescent="0.25"/>
  <cols>
    <col min="1" max="1" width="9.5703125" customWidth="1"/>
    <col min="2" max="2" width="4.5703125" style="28" customWidth="1"/>
    <col min="3" max="3" width="39.140625" customWidth="1"/>
    <col min="4" max="4" width="13.140625" style="27" customWidth="1"/>
    <col min="5" max="5" width="13.140625" style="15" customWidth="1"/>
    <col min="6" max="6" width="28.140625" customWidth="1"/>
    <col min="7" max="7" width="9.5703125" customWidth="1"/>
  </cols>
  <sheetData>
    <row r="1" spans="2:6" x14ac:dyDescent="0.25">
      <c r="C1" s="20" t="s">
        <v>114</v>
      </c>
      <c r="D1" s="21">
        <f>SUM(D3:D3001)</f>
        <v>18920000</v>
      </c>
      <c r="E1" s="22"/>
    </row>
    <row r="2" spans="2:6" x14ac:dyDescent="0.25">
      <c r="B2" s="23" t="s">
        <v>115</v>
      </c>
      <c r="C2" s="23" t="s">
        <v>116</v>
      </c>
      <c r="D2" s="24" t="s">
        <v>117</v>
      </c>
      <c r="E2" s="25" t="s">
        <v>118</v>
      </c>
      <c r="F2" s="23" t="s">
        <v>119</v>
      </c>
    </row>
    <row r="3" spans="2:6" x14ac:dyDescent="0.25">
      <c r="B3" s="29">
        <f t="shared" ref="B3:B34" si="0">IF(C3="","",ROW()-ROW($B$2))</f>
        <v>1</v>
      </c>
      <c r="C3" s="12" t="s">
        <v>120</v>
      </c>
      <c r="D3" s="26">
        <v>6000000</v>
      </c>
      <c r="E3" s="18">
        <v>41876</v>
      </c>
      <c r="F3" s="12"/>
    </row>
    <row r="4" spans="2:6" x14ac:dyDescent="0.25">
      <c r="B4" s="29">
        <f t="shared" si="0"/>
        <v>2</v>
      </c>
      <c r="C4" s="12" t="s">
        <v>121</v>
      </c>
      <c r="D4" s="26">
        <v>600000</v>
      </c>
      <c r="E4" s="18">
        <v>41876</v>
      </c>
      <c r="F4" s="12"/>
    </row>
    <row r="5" spans="2:6" x14ac:dyDescent="0.25">
      <c r="B5" s="29">
        <f t="shared" si="0"/>
        <v>3</v>
      </c>
      <c r="C5" s="12" t="s">
        <v>122</v>
      </c>
      <c r="D5" s="26">
        <v>300000</v>
      </c>
      <c r="E5" s="18">
        <v>41876</v>
      </c>
      <c r="F5" s="12"/>
    </row>
    <row r="6" spans="2:6" x14ac:dyDescent="0.25">
      <c r="B6" s="29">
        <f t="shared" si="0"/>
        <v>4</v>
      </c>
      <c r="C6" s="12" t="s">
        <v>123</v>
      </c>
      <c r="D6" s="26">
        <v>170000</v>
      </c>
      <c r="E6" s="18">
        <v>41918</v>
      </c>
      <c r="F6" s="12"/>
    </row>
    <row r="7" spans="2:6" x14ac:dyDescent="0.25">
      <c r="B7" s="29">
        <f t="shared" si="0"/>
        <v>5</v>
      </c>
      <c r="C7" s="12" t="s">
        <v>124</v>
      </c>
      <c r="D7" s="26">
        <v>110000</v>
      </c>
      <c r="E7" s="18">
        <v>41919</v>
      </c>
      <c r="F7" s="12"/>
    </row>
    <row r="8" spans="2:6" x14ac:dyDescent="0.25">
      <c r="B8" s="29">
        <f t="shared" si="0"/>
        <v>6</v>
      </c>
      <c r="C8" s="12" t="s">
        <v>125</v>
      </c>
      <c r="D8" s="26">
        <v>160000</v>
      </c>
      <c r="E8" s="18">
        <v>41929</v>
      </c>
      <c r="F8" s="12"/>
    </row>
    <row r="9" spans="2:6" x14ac:dyDescent="0.25">
      <c r="B9" s="29">
        <f t="shared" si="0"/>
        <v>7</v>
      </c>
      <c r="C9" s="12" t="s">
        <v>126</v>
      </c>
      <c r="D9" s="26">
        <v>600000</v>
      </c>
      <c r="E9" s="18">
        <v>41924</v>
      </c>
      <c r="F9" s="12"/>
    </row>
    <row r="10" spans="2:6" x14ac:dyDescent="0.25">
      <c r="B10" s="29">
        <f t="shared" si="0"/>
        <v>8</v>
      </c>
      <c r="C10" s="12" t="s">
        <v>127</v>
      </c>
      <c r="D10" s="26">
        <v>200000</v>
      </c>
      <c r="E10" s="18">
        <v>41924</v>
      </c>
      <c r="F10" s="12"/>
    </row>
    <row r="11" spans="2:6" x14ac:dyDescent="0.25">
      <c r="B11" s="29">
        <f t="shared" si="0"/>
        <v>9</v>
      </c>
      <c r="C11" s="12" t="s">
        <v>128</v>
      </c>
      <c r="D11" s="26">
        <v>480000</v>
      </c>
      <c r="E11" s="18">
        <v>41931</v>
      </c>
      <c r="F11" s="12"/>
    </row>
    <row r="12" spans="2:6" x14ac:dyDescent="0.25">
      <c r="B12" s="29">
        <f t="shared" si="0"/>
        <v>10</v>
      </c>
      <c r="C12" s="12" t="s">
        <v>130</v>
      </c>
      <c r="D12" s="26">
        <v>200000</v>
      </c>
      <c r="E12" s="18">
        <v>41948</v>
      </c>
      <c r="F12" s="12"/>
    </row>
    <row r="13" spans="2:6" x14ac:dyDescent="0.25">
      <c r="B13" s="29">
        <f t="shared" si="0"/>
        <v>11</v>
      </c>
      <c r="C13" s="12" t="s">
        <v>129</v>
      </c>
      <c r="D13" s="26">
        <v>1400000</v>
      </c>
      <c r="E13" s="18">
        <v>41960</v>
      </c>
      <c r="F13" s="12"/>
    </row>
    <row r="14" spans="2:6" x14ac:dyDescent="0.25">
      <c r="B14" s="29">
        <f t="shared" si="0"/>
        <v>12</v>
      </c>
      <c r="C14" s="12" t="s">
        <v>130</v>
      </c>
      <c r="D14" s="26">
        <v>200000</v>
      </c>
      <c r="E14" s="18">
        <v>41960</v>
      </c>
      <c r="F14" s="12"/>
    </row>
    <row r="15" spans="2:6" x14ac:dyDescent="0.25">
      <c r="B15" s="29">
        <f t="shared" si="0"/>
        <v>13</v>
      </c>
      <c r="C15" s="12" t="s">
        <v>130</v>
      </c>
      <c r="D15" s="26">
        <v>200000</v>
      </c>
      <c r="E15" s="18">
        <v>41973</v>
      </c>
      <c r="F15" s="12"/>
    </row>
    <row r="16" spans="2:6" x14ac:dyDescent="0.25">
      <c r="B16" s="29">
        <f t="shared" si="0"/>
        <v>14</v>
      </c>
      <c r="C16" s="12" t="s">
        <v>130</v>
      </c>
      <c r="D16" s="26">
        <v>400000</v>
      </c>
      <c r="E16" s="18">
        <v>41982</v>
      </c>
      <c r="F16" s="12"/>
    </row>
    <row r="17" spans="2:6" x14ac:dyDescent="0.25">
      <c r="B17" s="29">
        <f t="shared" si="0"/>
        <v>15</v>
      </c>
      <c r="C17" s="12" t="s">
        <v>422</v>
      </c>
      <c r="D17" s="26">
        <v>5950000</v>
      </c>
      <c r="E17" s="18">
        <v>41983</v>
      </c>
      <c r="F17" s="12"/>
    </row>
    <row r="18" spans="2:6" x14ac:dyDescent="0.25">
      <c r="B18" s="29">
        <f t="shared" si="0"/>
        <v>16</v>
      </c>
      <c r="C18" s="12" t="s">
        <v>429</v>
      </c>
      <c r="D18" s="26">
        <v>200000</v>
      </c>
      <c r="E18" s="18">
        <v>41994</v>
      </c>
      <c r="F18" s="12"/>
    </row>
    <row r="19" spans="2:6" x14ac:dyDescent="0.25">
      <c r="B19" s="29">
        <f t="shared" si="0"/>
        <v>17</v>
      </c>
      <c r="C19" s="12" t="s">
        <v>430</v>
      </c>
      <c r="D19" s="26">
        <v>1000000</v>
      </c>
      <c r="E19" s="18">
        <v>41994</v>
      </c>
      <c r="F19" s="12"/>
    </row>
    <row r="20" spans="2:6" x14ac:dyDescent="0.25">
      <c r="B20" s="29">
        <f t="shared" si="0"/>
        <v>18</v>
      </c>
      <c r="C20" s="12" t="s">
        <v>433</v>
      </c>
      <c r="D20" s="26">
        <v>500000</v>
      </c>
      <c r="E20" s="18">
        <v>41999</v>
      </c>
      <c r="F20" s="12"/>
    </row>
    <row r="21" spans="2:6" x14ac:dyDescent="0.25">
      <c r="B21" s="29">
        <f t="shared" si="0"/>
        <v>19</v>
      </c>
      <c r="C21" s="12" t="s">
        <v>130</v>
      </c>
      <c r="D21" s="26">
        <v>250000</v>
      </c>
      <c r="E21" s="18">
        <v>42014</v>
      </c>
      <c r="F21" s="12"/>
    </row>
    <row r="22" spans="2:6" x14ac:dyDescent="0.25">
      <c r="B22" s="29" t="str">
        <f t="shared" si="0"/>
        <v/>
      </c>
      <c r="C22" s="12"/>
      <c r="D22" s="26"/>
      <c r="E22" s="18"/>
      <c r="F22" s="12"/>
    </row>
    <row r="23" spans="2:6" x14ac:dyDescent="0.25">
      <c r="B23" s="29" t="str">
        <f t="shared" si="0"/>
        <v/>
      </c>
      <c r="C23" s="12"/>
      <c r="D23" s="26"/>
      <c r="E23" s="18"/>
      <c r="F23" s="12"/>
    </row>
    <row r="24" spans="2:6" x14ac:dyDescent="0.25">
      <c r="B24" s="29" t="str">
        <f t="shared" si="0"/>
        <v/>
      </c>
      <c r="C24" s="12"/>
      <c r="D24" s="26"/>
      <c r="E24" s="18"/>
      <c r="F24" s="12"/>
    </row>
    <row r="25" spans="2:6" x14ac:dyDescent="0.25">
      <c r="B25" s="29" t="str">
        <f t="shared" si="0"/>
        <v/>
      </c>
      <c r="C25" s="12"/>
      <c r="D25" s="26"/>
      <c r="E25" s="18"/>
      <c r="F25" s="12"/>
    </row>
    <row r="26" spans="2:6" x14ac:dyDescent="0.25">
      <c r="B26" s="29" t="str">
        <f t="shared" si="0"/>
        <v/>
      </c>
      <c r="C26" s="12"/>
      <c r="D26" s="26"/>
      <c r="E26" s="18"/>
      <c r="F26" s="12"/>
    </row>
    <row r="27" spans="2:6" x14ac:dyDescent="0.25">
      <c r="B27" s="29" t="str">
        <f t="shared" si="0"/>
        <v/>
      </c>
      <c r="C27" s="12"/>
      <c r="D27" s="26"/>
      <c r="E27" s="18"/>
      <c r="F27" s="12"/>
    </row>
    <row r="28" spans="2:6" x14ac:dyDescent="0.25">
      <c r="B28" s="29" t="str">
        <f t="shared" si="0"/>
        <v/>
      </c>
      <c r="C28" s="12"/>
      <c r="D28" s="26"/>
      <c r="E28" s="18"/>
      <c r="F28" s="12"/>
    </row>
    <row r="29" spans="2:6" x14ac:dyDescent="0.25">
      <c r="B29" s="29" t="str">
        <f t="shared" si="0"/>
        <v/>
      </c>
      <c r="C29" s="12"/>
      <c r="D29" s="26"/>
      <c r="E29" s="18"/>
      <c r="F29" s="12"/>
    </row>
    <row r="30" spans="2:6" x14ac:dyDescent="0.25">
      <c r="B30" s="29" t="str">
        <f t="shared" si="0"/>
        <v/>
      </c>
      <c r="C30" s="12"/>
      <c r="D30" s="26"/>
      <c r="E30" s="18"/>
      <c r="F30" s="12"/>
    </row>
    <row r="31" spans="2:6" x14ac:dyDescent="0.25">
      <c r="B31" s="29" t="str">
        <f t="shared" si="0"/>
        <v/>
      </c>
      <c r="C31" s="12"/>
      <c r="D31" s="26"/>
      <c r="E31" s="18"/>
      <c r="F31" s="12"/>
    </row>
    <row r="32" spans="2:6" x14ac:dyDescent="0.25">
      <c r="B32" s="29" t="str">
        <f t="shared" si="0"/>
        <v/>
      </c>
      <c r="C32" s="12"/>
      <c r="D32" s="26"/>
      <c r="E32" s="18"/>
      <c r="F32" s="12"/>
    </row>
    <row r="33" spans="2:6" x14ac:dyDescent="0.25">
      <c r="B33" s="29" t="str">
        <f t="shared" si="0"/>
        <v/>
      </c>
      <c r="C33" s="12"/>
      <c r="D33" s="26"/>
      <c r="E33" s="18"/>
      <c r="F33" s="12"/>
    </row>
    <row r="34" spans="2:6" x14ac:dyDescent="0.25">
      <c r="B34" s="29" t="str">
        <f t="shared" si="0"/>
        <v/>
      </c>
      <c r="C34" s="12"/>
      <c r="D34" s="26"/>
      <c r="E34" s="18"/>
      <c r="F34" s="12"/>
    </row>
    <row r="35" spans="2:6" x14ac:dyDescent="0.25">
      <c r="B35" s="29" t="str">
        <f t="shared" ref="B35:B56" si="1">IF(C35="","",ROW()-ROW($B$2))</f>
        <v/>
      </c>
      <c r="C35" s="12"/>
      <c r="D35" s="26"/>
      <c r="E35" s="18"/>
      <c r="F35" s="12"/>
    </row>
    <row r="36" spans="2:6" x14ac:dyDescent="0.25">
      <c r="B36" s="29" t="str">
        <f t="shared" si="1"/>
        <v/>
      </c>
      <c r="C36" s="12"/>
      <c r="D36" s="26"/>
      <c r="E36" s="18"/>
      <c r="F36" s="12"/>
    </row>
    <row r="37" spans="2:6" x14ac:dyDescent="0.25">
      <c r="B37" s="29" t="str">
        <f t="shared" si="1"/>
        <v/>
      </c>
      <c r="C37" s="12"/>
      <c r="D37" s="26"/>
      <c r="E37" s="18"/>
      <c r="F37" s="12"/>
    </row>
    <row r="38" spans="2:6" x14ac:dyDescent="0.25">
      <c r="B38" s="29" t="str">
        <f t="shared" si="1"/>
        <v/>
      </c>
      <c r="C38" s="12"/>
      <c r="D38" s="26"/>
      <c r="E38" s="18"/>
      <c r="F38" s="12"/>
    </row>
    <row r="39" spans="2:6" x14ac:dyDescent="0.25">
      <c r="B39" s="29" t="str">
        <f t="shared" si="1"/>
        <v/>
      </c>
      <c r="C39" s="12"/>
      <c r="D39" s="26"/>
      <c r="E39" s="18"/>
      <c r="F39" s="12"/>
    </row>
    <row r="40" spans="2:6" x14ac:dyDescent="0.25">
      <c r="B40" s="29" t="str">
        <f t="shared" si="1"/>
        <v/>
      </c>
      <c r="C40" s="12"/>
      <c r="D40" s="26"/>
      <c r="E40" s="18"/>
      <c r="F40" s="12"/>
    </row>
    <row r="41" spans="2:6" x14ac:dyDescent="0.25">
      <c r="B41" s="29" t="str">
        <f t="shared" si="1"/>
        <v/>
      </c>
      <c r="C41" s="12"/>
      <c r="D41" s="26"/>
      <c r="E41" s="18"/>
      <c r="F41" s="12"/>
    </row>
    <row r="42" spans="2:6" x14ac:dyDescent="0.25">
      <c r="B42" s="29" t="str">
        <f t="shared" si="1"/>
        <v/>
      </c>
      <c r="C42" s="12"/>
      <c r="D42" s="26"/>
      <c r="E42" s="18"/>
      <c r="F42" s="12"/>
    </row>
    <row r="43" spans="2:6" x14ac:dyDescent="0.25">
      <c r="B43" s="29" t="str">
        <f t="shared" si="1"/>
        <v/>
      </c>
      <c r="C43" s="12"/>
      <c r="D43" s="26"/>
      <c r="E43" s="18"/>
      <c r="F43" s="12"/>
    </row>
    <row r="44" spans="2:6" x14ac:dyDescent="0.25">
      <c r="B44" s="29" t="str">
        <f t="shared" si="1"/>
        <v/>
      </c>
      <c r="C44" s="12"/>
      <c r="D44" s="26"/>
      <c r="E44" s="18"/>
      <c r="F44" s="12"/>
    </row>
    <row r="45" spans="2:6" x14ac:dyDescent="0.25">
      <c r="B45" s="29" t="str">
        <f t="shared" si="1"/>
        <v/>
      </c>
      <c r="C45" s="12"/>
      <c r="D45" s="26"/>
      <c r="E45" s="18"/>
      <c r="F45" s="12"/>
    </row>
    <row r="46" spans="2:6" x14ac:dyDescent="0.25">
      <c r="B46" s="29" t="str">
        <f t="shared" si="1"/>
        <v/>
      </c>
      <c r="C46" s="12"/>
      <c r="D46" s="26"/>
      <c r="E46" s="18"/>
      <c r="F46" s="12"/>
    </row>
    <row r="47" spans="2:6" x14ac:dyDescent="0.25">
      <c r="B47" s="29" t="str">
        <f t="shared" si="1"/>
        <v/>
      </c>
      <c r="C47" s="12"/>
      <c r="D47" s="26"/>
      <c r="E47" s="18"/>
      <c r="F47" s="12"/>
    </row>
    <row r="48" spans="2:6" x14ac:dyDescent="0.25">
      <c r="B48" s="29" t="str">
        <f t="shared" si="1"/>
        <v/>
      </c>
      <c r="C48" s="12"/>
      <c r="D48" s="26"/>
      <c r="E48" s="18"/>
      <c r="F48" s="12"/>
    </row>
    <row r="49" spans="2:6" x14ac:dyDescent="0.25">
      <c r="B49" s="29" t="str">
        <f t="shared" si="1"/>
        <v/>
      </c>
      <c r="C49" s="12"/>
      <c r="D49" s="26"/>
      <c r="E49" s="18"/>
      <c r="F49" s="12"/>
    </row>
    <row r="50" spans="2:6" x14ac:dyDescent="0.25">
      <c r="B50" s="29" t="str">
        <f t="shared" si="1"/>
        <v/>
      </c>
      <c r="C50" s="12"/>
      <c r="D50" s="26"/>
      <c r="E50" s="18"/>
      <c r="F50" s="12"/>
    </row>
    <row r="51" spans="2:6" x14ac:dyDescent="0.25">
      <c r="B51" s="29" t="str">
        <f t="shared" si="1"/>
        <v/>
      </c>
      <c r="C51" s="12"/>
      <c r="D51" s="26"/>
      <c r="E51" s="18"/>
      <c r="F51" s="12"/>
    </row>
    <row r="52" spans="2:6" x14ac:dyDescent="0.25">
      <c r="B52" s="29" t="str">
        <f t="shared" si="1"/>
        <v/>
      </c>
      <c r="C52" s="12"/>
      <c r="D52" s="26"/>
      <c r="E52" s="18"/>
      <c r="F52" s="12"/>
    </row>
    <row r="53" spans="2:6" x14ac:dyDescent="0.25">
      <c r="B53" s="29" t="str">
        <f t="shared" si="1"/>
        <v/>
      </c>
      <c r="C53" s="12"/>
      <c r="D53" s="26"/>
      <c r="E53" s="18"/>
      <c r="F53" s="12"/>
    </row>
    <row r="54" spans="2:6" x14ac:dyDescent="0.25">
      <c r="B54" s="29" t="str">
        <f t="shared" si="1"/>
        <v/>
      </c>
      <c r="C54" s="12"/>
      <c r="D54" s="26"/>
      <c r="E54" s="18"/>
      <c r="F54" s="12"/>
    </row>
    <row r="55" spans="2:6" x14ac:dyDescent="0.25">
      <c r="B55" s="29" t="str">
        <f t="shared" si="1"/>
        <v/>
      </c>
      <c r="C55" s="12"/>
      <c r="D55" s="26"/>
      <c r="E55" s="18"/>
      <c r="F55" s="12"/>
    </row>
    <row r="56" spans="2:6" x14ac:dyDescent="0.25">
      <c r="B56" s="29" t="str">
        <f t="shared" si="1"/>
        <v/>
      </c>
      <c r="C56" s="12"/>
      <c r="D56" s="26"/>
      <c r="E56" s="18"/>
      <c r="F56" s="12"/>
    </row>
    <row r="57" spans="2:6" x14ac:dyDescent="0.25">
      <c r="B57" s="29"/>
      <c r="C57" s="12"/>
      <c r="D57" s="26"/>
      <c r="E57" s="18"/>
      <c r="F57" s="12"/>
    </row>
    <row r="58" spans="2:6" x14ac:dyDescent="0.25">
      <c r="B58" s="29"/>
      <c r="C58" s="12"/>
      <c r="D58" s="26"/>
      <c r="E58" s="18"/>
      <c r="F58" s="12"/>
    </row>
    <row r="59" spans="2:6" x14ac:dyDescent="0.25">
      <c r="B59" s="29"/>
      <c r="C59" s="12"/>
      <c r="D59" s="26"/>
      <c r="E59" s="18"/>
      <c r="F59" s="12"/>
    </row>
    <row r="60" spans="2:6" x14ac:dyDescent="0.25">
      <c r="B60" s="29"/>
      <c r="C60" s="12"/>
      <c r="D60" s="26"/>
      <c r="E60" s="18"/>
      <c r="F60" s="12"/>
    </row>
    <row r="61" spans="2:6" x14ac:dyDescent="0.25">
      <c r="B61" s="29"/>
      <c r="C61" s="12"/>
      <c r="D61" s="26"/>
      <c r="E61" s="18"/>
      <c r="F61" s="12"/>
    </row>
    <row r="62" spans="2:6" x14ac:dyDescent="0.25">
      <c r="B62" s="29"/>
      <c r="C62" s="12"/>
      <c r="D62" s="26"/>
      <c r="E62" s="18"/>
      <c r="F62" s="12"/>
    </row>
    <row r="63" spans="2:6" x14ac:dyDescent="0.25">
      <c r="B63" s="29"/>
      <c r="C63" s="12"/>
      <c r="D63" s="26"/>
      <c r="E63" s="18"/>
      <c r="F63" s="12"/>
    </row>
    <row r="64" spans="2:6" x14ac:dyDescent="0.25">
      <c r="B64" s="29"/>
      <c r="C64" s="12"/>
      <c r="D64" s="26"/>
      <c r="E64" s="18"/>
      <c r="F64" s="12"/>
    </row>
    <row r="65" spans="2:6" x14ac:dyDescent="0.25">
      <c r="B65" s="29"/>
      <c r="C65" s="12"/>
      <c r="D65" s="26"/>
      <c r="E65" s="18"/>
      <c r="F65" s="12"/>
    </row>
    <row r="66" spans="2:6" x14ac:dyDescent="0.25">
      <c r="B66" s="29"/>
      <c r="C66" s="12"/>
      <c r="D66" s="26"/>
      <c r="E66" s="18"/>
      <c r="F66" s="12"/>
    </row>
    <row r="67" spans="2:6" x14ac:dyDescent="0.25">
      <c r="B67" s="29"/>
      <c r="C67" s="12"/>
      <c r="D67" s="26"/>
      <c r="E67" s="18"/>
      <c r="F67" s="12"/>
    </row>
    <row r="68" spans="2:6" x14ac:dyDescent="0.25">
      <c r="B68" s="29"/>
      <c r="C68" s="12"/>
      <c r="D68" s="26"/>
      <c r="E68" s="18"/>
      <c r="F68" s="12"/>
    </row>
    <row r="69" spans="2:6" x14ac:dyDescent="0.25">
      <c r="B69" s="29"/>
      <c r="C69" s="12"/>
      <c r="D69" s="26"/>
      <c r="E69" s="18"/>
      <c r="F69" s="12"/>
    </row>
    <row r="70" spans="2:6" x14ac:dyDescent="0.25">
      <c r="B70" s="29"/>
      <c r="C70" s="12"/>
      <c r="D70" s="26"/>
      <c r="E70" s="18"/>
      <c r="F70" s="12"/>
    </row>
    <row r="71" spans="2:6" x14ac:dyDescent="0.25">
      <c r="B71" s="29"/>
      <c r="C71" s="12"/>
      <c r="D71" s="26"/>
      <c r="E71" s="18"/>
      <c r="F71" s="12"/>
    </row>
    <row r="72" spans="2:6" x14ac:dyDescent="0.25">
      <c r="B72" s="29"/>
      <c r="C72" s="12"/>
      <c r="D72" s="26"/>
      <c r="E72" s="18"/>
      <c r="F72" s="12"/>
    </row>
    <row r="73" spans="2:6" x14ac:dyDescent="0.25">
      <c r="B73" s="29"/>
      <c r="C73" s="12"/>
      <c r="D73" s="26"/>
      <c r="E73" s="18"/>
      <c r="F73" s="12"/>
    </row>
    <row r="74" spans="2:6" x14ac:dyDescent="0.25">
      <c r="B74" s="29"/>
      <c r="C74" s="12"/>
      <c r="D74" s="26"/>
      <c r="E74" s="18"/>
      <c r="F74" s="12"/>
    </row>
    <row r="75" spans="2:6" x14ac:dyDescent="0.25">
      <c r="B75" s="29"/>
      <c r="C75" s="12"/>
      <c r="D75" s="26"/>
      <c r="E75" s="18"/>
      <c r="F75" s="12"/>
    </row>
    <row r="76" spans="2:6" x14ac:dyDescent="0.25">
      <c r="B76" s="29"/>
      <c r="C76" s="12"/>
      <c r="D76" s="26"/>
      <c r="E76" s="18"/>
      <c r="F76" s="12"/>
    </row>
    <row r="77" spans="2:6" x14ac:dyDescent="0.25">
      <c r="B77" s="29"/>
      <c r="C77" s="12"/>
      <c r="D77" s="26"/>
      <c r="E77" s="18"/>
      <c r="F77" s="12"/>
    </row>
    <row r="78" spans="2:6" x14ac:dyDescent="0.25">
      <c r="B78" s="29"/>
      <c r="C78" s="12"/>
      <c r="D78" s="26"/>
      <c r="E78" s="18"/>
      <c r="F78" s="12"/>
    </row>
    <row r="79" spans="2:6" x14ac:dyDescent="0.25">
      <c r="B79" s="29"/>
      <c r="C79" s="12"/>
      <c r="D79" s="26"/>
      <c r="E79" s="18"/>
      <c r="F79" s="12"/>
    </row>
    <row r="80" spans="2:6" x14ac:dyDescent="0.25">
      <c r="B80" s="29"/>
      <c r="C80" s="12"/>
      <c r="D80" s="26"/>
      <c r="E80" s="18"/>
      <c r="F80" s="12"/>
    </row>
    <row r="81" spans="2:6" x14ac:dyDescent="0.25">
      <c r="B81" s="29"/>
      <c r="C81" s="12"/>
      <c r="D81" s="26"/>
      <c r="E81" s="18"/>
      <c r="F81" s="12"/>
    </row>
    <row r="82" spans="2:6" x14ac:dyDescent="0.25">
      <c r="B82" s="29"/>
      <c r="C82" s="12"/>
      <c r="D82" s="26"/>
      <c r="E82" s="18"/>
      <c r="F82" s="12"/>
    </row>
    <row r="83" spans="2:6" x14ac:dyDescent="0.25">
      <c r="B83" s="29"/>
      <c r="C83" s="12"/>
      <c r="D83" s="26"/>
      <c r="E83" s="18"/>
      <c r="F83" s="12"/>
    </row>
    <row r="84" spans="2:6" x14ac:dyDescent="0.25">
      <c r="B84" s="29"/>
      <c r="C84" s="12"/>
      <c r="D84" s="26"/>
      <c r="E84" s="18"/>
      <c r="F84" s="12"/>
    </row>
    <row r="85" spans="2:6" x14ac:dyDescent="0.25">
      <c r="B85" s="29"/>
      <c r="C85" s="12"/>
      <c r="D85" s="26"/>
      <c r="E85" s="18"/>
      <c r="F85" s="12"/>
    </row>
    <row r="86" spans="2:6" x14ac:dyDescent="0.25">
      <c r="B86" s="29"/>
      <c r="C86" s="12"/>
      <c r="D86" s="26"/>
      <c r="E86" s="18"/>
      <c r="F86" s="12"/>
    </row>
    <row r="87" spans="2:6" x14ac:dyDescent="0.25">
      <c r="B87" s="29"/>
      <c r="C87" s="12"/>
      <c r="D87" s="26"/>
      <c r="E87" s="18"/>
      <c r="F87" s="12"/>
    </row>
    <row r="88" spans="2:6" x14ac:dyDescent="0.25">
      <c r="B88" s="29"/>
      <c r="C88" s="12"/>
      <c r="D88" s="26"/>
      <c r="E88" s="18"/>
      <c r="F88" s="12"/>
    </row>
    <row r="89" spans="2:6" x14ac:dyDescent="0.25">
      <c r="B89" s="29"/>
      <c r="C89" s="12"/>
      <c r="D89" s="26"/>
      <c r="E89" s="18"/>
      <c r="F89" s="12"/>
    </row>
    <row r="90" spans="2:6" x14ac:dyDescent="0.25">
      <c r="B90" s="29"/>
      <c r="C90" s="12"/>
      <c r="D90" s="26"/>
      <c r="E90" s="18"/>
      <c r="F90" s="12"/>
    </row>
    <row r="91" spans="2:6" x14ac:dyDescent="0.25">
      <c r="B91" s="29"/>
      <c r="C91" s="12"/>
      <c r="D91" s="26"/>
      <c r="E91" s="18"/>
      <c r="F91" s="12"/>
    </row>
    <row r="92" spans="2:6" x14ac:dyDescent="0.25">
      <c r="B92" s="29"/>
      <c r="C92" s="12"/>
      <c r="D92" s="26"/>
      <c r="E92" s="18"/>
      <c r="F92" s="12"/>
    </row>
    <row r="93" spans="2:6" x14ac:dyDescent="0.25">
      <c r="B93" s="29"/>
      <c r="C93" s="12"/>
      <c r="D93" s="26"/>
      <c r="E93" s="18"/>
      <c r="F93" s="12"/>
    </row>
    <row r="94" spans="2:6" x14ac:dyDescent="0.25">
      <c r="B94" s="29"/>
      <c r="C94" s="12"/>
      <c r="D94" s="26"/>
      <c r="E94" s="18"/>
      <c r="F94" s="12"/>
    </row>
    <row r="95" spans="2:6" x14ac:dyDescent="0.25">
      <c r="B95" s="29"/>
      <c r="C95" s="12"/>
      <c r="D95" s="26"/>
      <c r="E95" s="18"/>
      <c r="F95" s="12"/>
    </row>
    <row r="96" spans="2:6" x14ac:dyDescent="0.25">
      <c r="B96" s="29"/>
      <c r="C96" s="12"/>
      <c r="D96" s="26"/>
      <c r="E96" s="18"/>
      <c r="F96" s="12"/>
    </row>
    <row r="97" spans="2:6" x14ac:dyDescent="0.25">
      <c r="B97" s="29"/>
      <c r="C97" s="12"/>
      <c r="D97" s="26"/>
      <c r="E97" s="18"/>
      <c r="F97" s="12"/>
    </row>
    <row r="98" spans="2:6" x14ac:dyDescent="0.25">
      <c r="B98" s="29"/>
      <c r="C98" s="12"/>
      <c r="D98" s="26"/>
      <c r="E98" s="18"/>
      <c r="F98" s="12"/>
    </row>
    <row r="99" spans="2:6" x14ac:dyDescent="0.25">
      <c r="B99" s="29"/>
      <c r="C99" s="12"/>
      <c r="D99" s="26"/>
      <c r="E99" s="18"/>
      <c r="F99" s="12"/>
    </row>
    <row r="100" spans="2:6" x14ac:dyDescent="0.25">
      <c r="B100" s="29"/>
      <c r="C100" s="12"/>
      <c r="D100" s="26"/>
      <c r="E100" s="18"/>
      <c r="F100" s="12"/>
    </row>
    <row r="101" spans="2:6" x14ac:dyDescent="0.25">
      <c r="B101" s="29"/>
      <c r="C101" s="12"/>
      <c r="D101" s="26"/>
      <c r="E101" s="18"/>
      <c r="F101" s="12"/>
    </row>
    <row r="102" spans="2:6" x14ac:dyDescent="0.25">
      <c r="B102" s="29"/>
      <c r="C102" s="12"/>
      <c r="D102" s="26"/>
      <c r="E102" s="18"/>
      <c r="F102" s="12"/>
    </row>
    <row r="103" spans="2:6" x14ac:dyDescent="0.25">
      <c r="B103" s="29"/>
      <c r="C103" s="12"/>
      <c r="D103" s="26"/>
      <c r="E103" s="18"/>
      <c r="F103" s="12"/>
    </row>
    <row r="104" spans="2:6" x14ac:dyDescent="0.25">
      <c r="B104" s="29"/>
      <c r="C104" s="12"/>
      <c r="D104" s="26"/>
      <c r="E104" s="18"/>
      <c r="F104" s="12"/>
    </row>
    <row r="105" spans="2:6" x14ac:dyDescent="0.25">
      <c r="B105" s="29"/>
      <c r="C105" s="12"/>
      <c r="D105" s="26"/>
      <c r="E105" s="18"/>
      <c r="F105" s="12"/>
    </row>
    <row r="106" spans="2:6" x14ac:dyDescent="0.25">
      <c r="B106" s="29"/>
      <c r="C106" s="12"/>
      <c r="D106" s="26"/>
      <c r="E106" s="18"/>
      <c r="F106" s="12"/>
    </row>
    <row r="107" spans="2:6" x14ac:dyDescent="0.25">
      <c r="B107" s="29"/>
      <c r="C107" s="12"/>
      <c r="D107" s="26"/>
      <c r="E107" s="18"/>
      <c r="F107" s="12"/>
    </row>
    <row r="108" spans="2:6" x14ac:dyDescent="0.25">
      <c r="B108" s="29"/>
      <c r="C108" s="12"/>
      <c r="D108" s="26"/>
      <c r="E108" s="18"/>
      <c r="F108" s="12"/>
    </row>
    <row r="109" spans="2:6" x14ac:dyDescent="0.25">
      <c r="B109" s="29"/>
      <c r="C109" s="12"/>
      <c r="D109" s="26"/>
      <c r="E109" s="18"/>
      <c r="F109" s="12"/>
    </row>
    <row r="110" spans="2:6" x14ac:dyDescent="0.25">
      <c r="B110" s="29"/>
      <c r="C110" s="12"/>
      <c r="D110" s="26"/>
      <c r="E110" s="18"/>
      <c r="F110" s="12"/>
    </row>
    <row r="111" spans="2:6" x14ac:dyDescent="0.25">
      <c r="B111" s="29"/>
      <c r="C111" s="12"/>
      <c r="D111" s="26"/>
      <c r="E111" s="18"/>
      <c r="F111" s="12"/>
    </row>
    <row r="112" spans="2:6" x14ac:dyDescent="0.25">
      <c r="B112" s="29"/>
      <c r="C112" s="12"/>
      <c r="D112" s="26"/>
      <c r="E112" s="18"/>
      <c r="F112" s="12"/>
    </row>
    <row r="113" spans="2:6" x14ac:dyDescent="0.25">
      <c r="B113" s="29"/>
      <c r="C113" s="12"/>
      <c r="D113" s="26"/>
      <c r="E113" s="18"/>
      <c r="F113" s="12"/>
    </row>
    <row r="114" spans="2:6" x14ac:dyDescent="0.25">
      <c r="B114" s="29"/>
      <c r="C114" s="12"/>
      <c r="D114" s="26"/>
      <c r="E114" s="18"/>
      <c r="F114" s="12"/>
    </row>
    <row r="115" spans="2:6" x14ac:dyDescent="0.25">
      <c r="B115" s="29"/>
      <c r="C115" s="12"/>
      <c r="D115" s="26"/>
      <c r="E115" s="18"/>
      <c r="F115" s="12"/>
    </row>
    <row r="116" spans="2:6" x14ac:dyDescent="0.25">
      <c r="B116" s="29"/>
      <c r="C116" s="12"/>
      <c r="D116" s="26"/>
      <c r="E116" s="18"/>
      <c r="F116" s="12"/>
    </row>
    <row r="117" spans="2:6" x14ac:dyDescent="0.25">
      <c r="B117" s="29"/>
      <c r="C117" s="12"/>
      <c r="D117" s="26"/>
      <c r="E117" s="18"/>
      <c r="F117" s="12"/>
    </row>
    <row r="118" spans="2:6" x14ac:dyDescent="0.25">
      <c r="B118" s="29"/>
      <c r="C118" s="12"/>
      <c r="D118" s="26"/>
      <c r="E118" s="18"/>
      <c r="F118" s="12"/>
    </row>
    <row r="119" spans="2:6" x14ac:dyDescent="0.25">
      <c r="B119" s="29"/>
      <c r="C119" s="12"/>
      <c r="D119" s="26"/>
      <c r="E119" s="18"/>
      <c r="F119" s="12"/>
    </row>
    <row r="120" spans="2:6" x14ac:dyDescent="0.25">
      <c r="B120" s="29"/>
      <c r="C120" s="12"/>
      <c r="D120" s="26"/>
      <c r="E120" s="18"/>
      <c r="F120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A10" workbookViewId="0">
      <selection activeCell="B24" sqref="B24"/>
    </sheetView>
  </sheetViews>
  <sheetFormatPr defaultColWidth="9.5703125" defaultRowHeight="12.75" x14ac:dyDescent="0.2"/>
  <cols>
    <col min="1" max="1" width="4.85546875" customWidth="1"/>
    <col min="2" max="2" width="24" customWidth="1"/>
    <col min="3" max="3" width="14" customWidth="1"/>
    <col min="4" max="4" width="11" customWidth="1"/>
    <col min="5" max="5" width="7.7109375" customWidth="1"/>
    <col min="6" max="6" width="6.42578125" customWidth="1"/>
    <col min="7" max="7" width="7.140625" customWidth="1"/>
    <col min="8" max="9" width="9.42578125" hidden="1" customWidth="1"/>
    <col min="10" max="10" width="9.5703125" customWidth="1"/>
    <col min="11" max="11" width="9.85546875" customWidth="1"/>
    <col min="12" max="12" width="9.5703125" customWidth="1"/>
  </cols>
  <sheetData>
    <row r="1" spans="1:11" ht="15" x14ac:dyDescent="0.25">
      <c r="F1" s="1">
        <f>COUNTIF(F3:F184,"OK")</f>
        <v>102</v>
      </c>
      <c r="G1" s="1">
        <f>COUNTIF(G3:G184,"OK")</f>
        <v>94</v>
      </c>
      <c r="J1" s="9">
        <f>SUM(J3:J167)</f>
        <v>51800</v>
      </c>
    </row>
    <row r="2" spans="1:11" ht="15" x14ac:dyDescent="0.25">
      <c r="A2" s="10" t="s">
        <v>131</v>
      </c>
      <c r="B2" s="10" t="s">
        <v>132</v>
      </c>
      <c r="C2" s="10" t="s">
        <v>133</v>
      </c>
      <c r="D2" s="10" t="s">
        <v>134</v>
      </c>
      <c r="E2" s="10" t="s">
        <v>135</v>
      </c>
      <c r="F2" s="10" t="s">
        <v>136</v>
      </c>
      <c r="G2" s="10" t="s">
        <v>137</v>
      </c>
      <c r="H2" s="10" t="s">
        <v>138</v>
      </c>
      <c r="I2" s="10" t="s">
        <v>139</v>
      </c>
      <c r="J2" s="11" t="s">
        <v>140</v>
      </c>
    </row>
    <row r="3" spans="1:11" ht="15" x14ac:dyDescent="0.25">
      <c r="A3" s="12">
        <f t="shared" ref="A3:A34" si="0">IF(B3="","",ROW()-ROW($A$2))</f>
        <v>1</v>
      </c>
      <c r="B3" s="12" t="s">
        <v>141</v>
      </c>
      <c r="C3" s="12"/>
      <c r="D3" s="12" t="s">
        <v>157</v>
      </c>
      <c r="E3" s="12"/>
      <c r="F3" s="12" t="s">
        <v>278</v>
      </c>
      <c r="G3" s="12" t="s">
        <v>252</v>
      </c>
      <c r="H3" s="12"/>
      <c r="I3" s="12"/>
      <c r="J3" s="12">
        <v>200</v>
      </c>
      <c r="K3" s="1" t="s">
        <v>279</v>
      </c>
    </row>
    <row r="4" spans="1:11" ht="15" x14ac:dyDescent="0.25">
      <c r="A4" s="12">
        <f t="shared" si="0"/>
        <v>2</v>
      </c>
      <c r="B4" s="12" t="s">
        <v>142</v>
      </c>
      <c r="C4" s="12"/>
      <c r="D4" s="12" t="s">
        <v>157</v>
      </c>
      <c r="E4" s="12"/>
      <c r="F4" s="12" t="s">
        <v>278</v>
      </c>
      <c r="G4" s="12" t="s">
        <v>278</v>
      </c>
      <c r="H4" s="12"/>
      <c r="I4" s="12"/>
      <c r="J4" s="12">
        <v>500</v>
      </c>
      <c r="K4" s="1" t="s">
        <v>279</v>
      </c>
    </row>
    <row r="5" spans="1:11" ht="15" x14ac:dyDescent="0.25">
      <c r="A5" s="12">
        <f t="shared" si="0"/>
        <v>3</v>
      </c>
      <c r="B5" s="12" t="s">
        <v>143</v>
      </c>
      <c r="C5" s="12"/>
      <c r="D5" s="12" t="s">
        <v>157</v>
      </c>
      <c r="E5" s="12"/>
      <c r="F5" s="12" t="s">
        <v>278</v>
      </c>
      <c r="G5" s="12" t="s">
        <v>278</v>
      </c>
      <c r="H5" s="12"/>
      <c r="I5" s="12"/>
      <c r="J5" s="12">
        <v>200</v>
      </c>
      <c r="K5" s="1" t="s">
        <v>279</v>
      </c>
    </row>
    <row r="6" spans="1:11" ht="15" x14ac:dyDescent="0.25">
      <c r="A6" s="12">
        <f t="shared" si="0"/>
        <v>4</v>
      </c>
      <c r="B6" s="12" t="s">
        <v>144</v>
      </c>
      <c r="C6" s="12"/>
      <c r="D6" s="12" t="s">
        <v>157</v>
      </c>
      <c r="E6" s="12"/>
      <c r="F6" s="12" t="s">
        <v>278</v>
      </c>
      <c r="G6" s="12" t="s">
        <v>252</v>
      </c>
      <c r="H6" s="12"/>
      <c r="I6" s="12"/>
      <c r="J6" s="12">
        <v>200</v>
      </c>
      <c r="K6" s="1" t="s">
        <v>279</v>
      </c>
    </row>
    <row r="7" spans="1:11" ht="15" x14ac:dyDescent="0.25">
      <c r="A7" s="12">
        <f t="shared" si="0"/>
        <v>5</v>
      </c>
      <c r="B7" s="12" t="s">
        <v>145</v>
      </c>
      <c r="C7" s="12"/>
      <c r="D7" s="12" t="s">
        <v>157</v>
      </c>
      <c r="E7" s="12"/>
      <c r="F7" s="12" t="s">
        <v>278</v>
      </c>
      <c r="G7" s="12" t="s">
        <v>252</v>
      </c>
      <c r="H7" s="12"/>
      <c r="I7" s="12"/>
      <c r="J7" s="12">
        <v>400</v>
      </c>
      <c r="K7" s="1" t="s">
        <v>279</v>
      </c>
    </row>
    <row r="8" spans="1:11" ht="15" x14ac:dyDescent="0.25">
      <c r="A8" s="12">
        <f t="shared" si="0"/>
        <v>6</v>
      </c>
      <c r="B8" s="12" t="s">
        <v>146</v>
      </c>
      <c r="C8" s="12"/>
      <c r="D8" s="12" t="s">
        <v>157</v>
      </c>
      <c r="E8" s="12"/>
      <c r="F8" s="12" t="s">
        <v>278</v>
      </c>
      <c r="G8" s="12" t="s">
        <v>278</v>
      </c>
      <c r="H8" s="12"/>
      <c r="I8" s="12"/>
      <c r="J8" s="12">
        <v>500</v>
      </c>
      <c r="K8" s="1" t="s">
        <v>279</v>
      </c>
    </row>
    <row r="9" spans="1:11" ht="15" x14ac:dyDescent="0.25">
      <c r="A9" s="12">
        <f t="shared" si="0"/>
        <v>7</v>
      </c>
      <c r="B9" s="12" t="s">
        <v>147</v>
      </c>
      <c r="C9" s="12"/>
      <c r="D9" s="12" t="s">
        <v>157</v>
      </c>
      <c r="E9" s="12"/>
      <c r="F9" s="12" t="s">
        <v>278</v>
      </c>
      <c r="G9" s="12" t="s">
        <v>278</v>
      </c>
      <c r="H9" s="12"/>
      <c r="I9" s="12"/>
      <c r="J9" s="12">
        <v>200</v>
      </c>
      <c r="K9" s="1" t="s">
        <v>279</v>
      </c>
    </row>
    <row r="10" spans="1:11" ht="15" x14ac:dyDescent="0.25">
      <c r="A10" s="12">
        <f t="shared" si="0"/>
        <v>8</v>
      </c>
      <c r="B10" s="12" t="s">
        <v>148</v>
      </c>
      <c r="C10" s="12"/>
      <c r="D10" s="12" t="s">
        <v>157</v>
      </c>
      <c r="E10" s="12"/>
      <c r="F10" s="12" t="s">
        <v>278</v>
      </c>
      <c r="G10" s="12" t="s">
        <v>252</v>
      </c>
      <c r="H10" s="12"/>
      <c r="I10" s="12"/>
      <c r="J10" s="12"/>
    </row>
    <row r="11" spans="1:11" ht="15" x14ac:dyDescent="0.25">
      <c r="A11" s="12">
        <f t="shared" si="0"/>
        <v>9</v>
      </c>
      <c r="B11" s="12" t="s">
        <v>149</v>
      </c>
      <c r="C11" s="12"/>
      <c r="D11" s="12" t="s">
        <v>157</v>
      </c>
      <c r="E11" s="12"/>
      <c r="F11" s="12" t="s">
        <v>278</v>
      </c>
      <c r="G11" s="12" t="s">
        <v>252</v>
      </c>
      <c r="H11" s="12"/>
      <c r="I11" s="12"/>
      <c r="J11" s="12"/>
    </row>
    <row r="12" spans="1:11" ht="15" x14ac:dyDescent="0.25">
      <c r="A12" s="12">
        <f t="shared" si="0"/>
        <v>10</v>
      </c>
      <c r="B12" s="12" t="s">
        <v>150</v>
      </c>
      <c r="C12" s="12"/>
      <c r="D12" s="12" t="s">
        <v>157</v>
      </c>
      <c r="E12" s="12"/>
      <c r="F12" s="12" t="s">
        <v>278</v>
      </c>
      <c r="G12" s="12" t="s">
        <v>252</v>
      </c>
      <c r="H12" s="12"/>
      <c r="I12" s="12"/>
      <c r="J12" s="12"/>
    </row>
    <row r="13" spans="1:11" ht="15" x14ac:dyDescent="0.25">
      <c r="A13" s="12">
        <f t="shared" si="0"/>
        <v>11</v>
      </c>
      <c r="B13" s="12" t="s">
        <v>151</v>
      </c>
      <c r="C13" s="12"/>
      <c r="D13" s="12" t="s">
        <v>157</v>
      </c>
      <c r="E13" s="12"/>
      <c r="F13" s="12"/>
      <c r="G13" s="12" t="s">
        <v>278</v>
      </c>
      <c r="H13" s="12" t="s">
        <v>194</v>
      </c>
      <c r="I13" s="12"/>
      <c r="J13" s="12">
        <v>300</v>
      </c>
    </row>
    <row r="14" spans="1:11" ht="15" x14ac:dyDescent="0.25">
      <c r="A14" s="12">
        <f t="shared" si="0"/>
        <v>12</v>
      </c>
      <c r="B14" s="12" t="s">
        <v>152</v>
      </c>
      <c r="C14" s="12"/>
      <c r="D14" s="12" t="s">
        <v>157</v>
      </c>
      <c r="E14" s="12"/>
      <c r="F14" s="12" t="s">
        <v>278</v>
      </c>
      <c r="G14" s="12" t="s">
        <v>278</v>
      </c>
      <c r="H14" s="12"/>
      <c r="I14" s="12"/>
      <c r="J14" s="12">
        <v>500</v>
      </c>
      <c r="K14" s="1" t="s">
        <v>279</v>
      </c>
    </row>
    <row r="15" spans="1:11" ht="15" x14ac:dyDescent="0.25">
      <c r="A15" s="12">
        <f t="shared" si="0"/>
        <v>13</v>
      </c>
      <c r="B15" s="12" t="s">
        <v>153</v>
      </c>
      <c r="C15" s="12"/>
      <c r="D15" s="12" t="s">
        <v>157</v>
      </c>
      <c r="E15" s="12"/>
      <c r="F15" s="12"/>
      <c r="G15" s="12" t="s">
        <v>252</v>
      </c>
      <c r="H15" s="12"/>
      <c r="I15" s="12"/>
      <c r="J15" s="12"/>
    </row>
    <row r="16" spans="1:11" ht="15" x14ac:dyDescent="0.25">
      <c r="A16" s="12">
        <f t="shared" si="0"/>
        <v>14</v>
      </c>
      <c r="B16" s="12" t="s">
        <v>154</v>
      </c>
      <c r="C16" s="12"/>
      <c r="D16" s="12" t="s">
        <v>157</v>
      </c>
      <c r="E16" s="12"/>
      <c r="F16" s="12" t="s">
        <v>278</v>
      </c>
      <c r="G16" s="12" t="s">
        <v>278</v>
      </c>
      <c r="H16" s="12"/>
      <c r="I16" s="12"/>
      <c r="J16" s="12">
        <v>300</v>
      </c>
      <c r="K16" s="1" t="s">
        <v>279</v>
      </c>
    </row>
    <row r="17" spans="1:11" ht="15" x14ac:dyDescent="0.25">
      <c r="A17" s="12">
        <f t="shared" si="0"/>
        <v>15</v>
      </c>
      <c r="B17" s="12" t="s">
        <v>155</v>
      </c>
      <c r="C17" s="12"/>
      <c r="D17" s="12" t="s">
        <v>157</v>
      </c>
      <c r="E17" s="12"/>
      <c r="F17" s="12"/>
      <c r="G17" s="12" t="s">
        <v>278</v>
      </c>
      <c r="H17" s="12"/>
      <c r="I17" s="12"/>
      <c r="J17" s="12">
        <v>500</v>
      </c>
      <c r="K17" s="1" t="s">
        <v>279</v>
      </c>
    </row>
    <row r="18" spans="1:11" ht="15" x14ac:dyDescent="0.25">
      <c r="A18" s="12">
        <f t="shared" si="0"/>
        <v>16</v>
      </c>
      <c r="B18" s="12" t="s">
        <v>156</v>
      </c>
      <c r="C18" s="12"/>
      <c r="D18" s="12" t="s">
        <v>157</v>
      </c>
      <c r="E18" s="12"/>
      <c r="F18" s="12"/>
      <c r="G18" s="12" t="s">
        <v>278</v>
      </c>
      <c r="H18" s="12"/>
      <c r="I18" s="12"/>
      <c r="J18" s="12">
        <v>600</v>
      </c>
      <c r="K18" s="1" t="s">
        <v>279</v>
      </c>
    </row>
    <row r="19" spans="1:11" ht="15" x14ac:dyDescent="0.25">
      <c r="A19" s="12">
        <f t="shared" si="0"/>
        <v>17</v>
      </c>
      <c r="B19" s="12" t="s">
        <v>158</v>
      </c>
      <c r="C19" s="12"/>
      <c r="D19" s="12" t="s">
        <v>219</v>
      </c>
      <c r="E19" s="12"/>
      <c r="F19" s="12"/>
      <c r="G19" s="12" t="s">
        <v>252</v>
      </c>
      <c r="H19" s="12"/>
      <c r="I19" s="12"/>
      <c r="J19" s="12"/>
    </row>
    <row r="20" spans="1:11" ht="15" x14ac:dyDescent="0.25">
      <c r="A20" s="12">
        <f t="shared" si="0"/>
        <v>18</v>
      </c>
      <c r="B20" s="12" t="s">
        <v>159</v>
      </c>
      <c r="C20" s="12"/>
      <c r="D20" s="12" t="s">
        <v>219</v>
      </c>
      <c r="E20" s="12"/>
      <c r="F20" s="12" t="s">
        <v>278</v>
      </c>
      <c r="G20" s="12" t="s">
        <v>278</v>
      </c>
      <c r="H20" s="12"/>
      <c r="I20" s="12"/>
      <c r="J20" s="12">
        <v>500</v>
      </c>
      <c r="K20" s="1" t="s">
        <v>279</v>
      </c>
    </row>
    <row r="21" spans="1:11" ht="15" x14ac:dyDescent="0.25">
      <c r="A21" s="12">
        <f t="shared" si="0"/>
        <v>19</v>
      </c>
      <c r="B21" s="12" t="s">
        <v>160</v>
      </c>
      <c r="C21" s="12"/>
      <c r="D21" s="12" t="s">
        <v>219</v>
      </c>
      <c r="E21" s="12"/>
      <c r="F21" s="12" t="s">
        <v>278</v>
      </c>
      <c r="G21" s="12" t="s">
        <v>278</v>
      </c>
      <c r="H21" s="12"/>
      <c r="I21" s="12"/>
      <c r="J21" s="12">
        <v>300</v>
      </c>
      <c r="K21" s="1" t="s">
        <v>279</v>
      </c>
    </row>
    <row r="22" spans="1:11" ht="15" x14ac:dyDescent="0.25">
      <c r="A22" s="12">
        <f t="shared" si="0"/>
        <v>20</v>
      </c>
      <c r="B22" s="12" t="s">
        <v>161</v>
      </c>
      <c r="C22" s="12"/>
      <c r="D22" s="12" t="s">
        <v>219</v>
      </c>
      <c r="E22" s="12"/>
      <c r="F22" s="12"/>
      <c r="G22" s="12" t="s">
        <v>252</v>
      </c>
      <c r="H22" s="12"/>
      <c r="I22" s="12" t="s">
        <v>194</v>
      </c>
      <c r="J22" s="12"/>
    </row>
    <row r="23" spans="1:11" ht="15" x14ac:dyDescent="0.25">
      <c r="A23" s="12">
        <f t="shared" si="0"/>
        <v>21</v>
      </c>
      <c r="B23" s="12" t="s">
        <v>162</v>
      </c>
      <c r="C23" s="12"/>
      <c r="D23" s="12" t="s">
        <v>219</v>
      </c>
      <c r="E23" s="12"/>
      <c r="F23" s="12"/>
      <c r="G23" s="12" t="s">
        <v>252</v>
      </c>
      <c r="H23" s="12"/>
      <c r="I23" s="12"/>
      <c r="J23" s="12"/>
    </row>
    <row r="24" spans="1:11" ht="15" x14ac:dyDescent="0.25">
      <c r="A24" s="12">
        <f t="shared" si="0"/>
        <v>22</v>
      </c>
      <c r="B24" s="12" t="s">
        <v>163</v>
      </c>
      <c r="C24" s="12"/>
      <c r="D24" s="12" t="s">
        <v>219</v>
      </c>
      <c r="E24" s="12"/>
      <c r="F24" s="12"/>
      <c r="G24" s="12" t="s">
        <v>252</v>
      </c>
      <c r="H24" s="12"/>
      <c r="I24" s="12"/>
      <c r="J24" s="12">
        <v>300</v>
      </c>
      <c r="K24" s="1" t="s">
        <v>279</v>
      </c>
    </row>
    <row r="25" spans="1:11" ht="15" x14ac:dyDescent="0.25">
      <c r="A25" s="12">
        <f t="shared" si="0"/>
        <v>23</v>
      </c>
      <c r="B25" s="12" t="s">
        <v>164</v>
      </c>
      <c r="C25" s="12"/>
      <c r="D25" s="12" t="s">
        <v>219</v>
      </c>
      <c r="E25" s="12"/>
      <c r="F25" s="12" t="s">
        <v>278</v>
      </c>
      <c r="G25" s="12" t="s">
        <v>278</v>
      </c>
      <c r="H25" s="12"/>
      <c r="I25" s="12"/>
      <c r="J25" s="12">
        <v>300</v>
      </c>
      <c r="K25" s="1" t="s">
        <v>279</v>
      </c>
    </row>
    <row r="26" spans="1:11" ht="15" x14ac:dyDescent="0.25">
      <c r="A26" s="12">
        <f t="shared" si="0"/>
        <v>24</v>
      </c>
      <c r="B26" s="12" t="s">
        <v>165</v>
      </c>
      <c r="C26" s="12"/>
      <c r="D26" s="12" t="s">
        <v>219</v>
      </c>
      <c r="E26" s="12"/>
      <c r="F26" s="12"/>
      <c r="G26" s="12" t="s">
        <v>252</v>
      </c>
      <c r="H26" s="12"/>
      <c r="I26" s="12"/>
      <c r="J26" s="12"/>
    </row>
    <row r="27" spans="1:11" ht="15" x14ac:dyDescent="0.25">
      <c r="A27" s="12">
        <f t="shared" si="0"/>
        <v>25</v>
      </c>
      <c r="B27" s="12" t="s">
        <v>166</v>
      </c>
      <c r="C27" s="12"/>
      <c r="D27" s="12" t="s">
        <v>219</v>
      </c>
      <c r="E27" s="12"/>
      <c r="F27" s="12"/>
      <c r="G27" s="12" t="s">
        <v>252</v>
      </c>
      <c r="H27" s="12"/>
      <c r="I27" s="12" t="s">
        <v>194</v>
      </c>
      <c r="J27" s="12"/>
    </row>
    <row r="28" spans="1:11" ht="15" x14ac:dyDescent="0.25">
      <c r="A28" s="12">
        <f t="shared" si="0"/>
        <v>26</v>
      </c>
      <c r="B28" s="12" t="s">
        <v>167</v>
      </c>
      <c r="C28" s="12"/>
      <c r="D28" s="12" t="s">
        <v>219</v>
      </c>
      <c r="E28" s="12"/>
      <c r="F28" s="12" t="s">
        <v>278</v>
      </c>
      <c r="G28" s="12" t="s">
        <v>278</v>
      </c>
      <c r="H28" s="12"/>
      <c r="I28" s="12"/>
      <c r="J28" s="12"/>
    </row>
    <row r="29" spans="1:11" ht="15" x14ac:dyDescent="0.25">
      <c r="A29" s="12">
        <f t="shared" si="0"/>
        <v>27</v>
      </c>
      <c r="B29" s="12" t="s">
        <v>168</v>
      </c>
      <c r="C29" s="12"/>
      <c r="D29" s="12" t="s">
        <v>219</v>
      </c>
      <c r="E29" s="12"/>
      <c r="F29" s="12"/>
      <c r="G29" s="12" t="s">
        <v>278</v>
      </c>
      <c r="H29" s="12"/>
      <c r="I29" s="12"/>
      <c r="J29" s="12">
        <v>300</v>
      </c>
      <c r="K29" s="1" t="s">
        <v>279</v>
      </c>
    </row>
    <row r="30" spans="1:11" ht="15" x14ac:dyDescent="0.25">
      <c r="A30" s="12">
        <f t="shared" si="0"/>
        <v>28</v>
      </c>
      <c r="B30" s="12" t="s">
        <v>169</v>
      </c>
      <c r="C30" s="12"/>
      <c r="D30" s="12" t="s">
        <v>219</v>
      </c>
      <c r="E30" s="12"/>
      <c r="F30" s="12"/>
      <c r="G30" s="12" t="s">
        <v>278</v>
      </c>
      <c r="H30" s="12"/>
      <c r="I30" s="12"/>
      <c r="J30" s="12"/>
    </row>
    <row r="31" spans="1:11" ht="15" x14ac:dyDescent="0.25">
      <c r="A31" s="12">
        <f t="shared" si="0"/>
        <v>29</v>
      </c>
      <c r="B31" s="12" t="s">
        <v>170</v>
      </c>
      <c r="C31" s="12"/>
      <c r="D31" s="12" t="s">
        <v>219</v>
      </c>
      <c r="E31" s="12"/>
      <c r="F31" s="12"/>
      <c r="G31" s="12" t="s">
        <v>252</v>
      </c>
      <c r="H31" s="12"/>
      <c r="I31" s="12"/>
      <c r="J31" s="12"/>
    </row>
    <row r="32" spans="1:11" ht="15" x14ac:dyDescent="0.25">
      <c r="A32" s="12">
        <f t="shared" si="0"/>
        <v>30</v>
      </c>
      <c r="B32" s="12" t="s">
        <v>171</v>
      </c>
      <c r="C32" s="12"/>
      <c r="D32" s="12" t="s">
        <v>180</v>
      </c>
      <c r="E32" s="12"/>
      <c r="F32" s="12" t="s">
        <v>278</v>
      </c>
      <c r="G32" s="12" t="s">
        <v>278</v>
      </c>
      <c r="H32" s="12"/>
      <c r="I32" s="12"/>
      <c r="J32" s="12">
        <v>500</v>
      </c>
      <c r="K32" s="1" t="s">
        <v>279</v>
      </c>
    </row>
    <row r="33" spans="1:11" ht="15" x14ac:dyDescent="0.25">
      <c r="A33" s="12">
        <f t="shared" si="0"/>
        <v>31</v>
      </c>
      <c r="B33" s="12" t="s">
        <v>172</v>
      </c>
      <c r="C33" s="12"/>
      <c r="D33" s="12" t="s">
        <v>180</v>
      </c>
      <c r="E33" s="12"/>
      <c r="F33" s="12" t="s">
        <v>278</v>
      </c>
      <c r="G33" s="12" t="s">
        <v>278</v>
      </c>
      <c r="H33" s="12"/>
      <c r="I33" s="12"/>
      <c r="J33" s="12">
        <v>500</v>
      </c>
      <c r="K33" s="1" t="s">
        <v>279</v>
      </c>
    </row>
    <row r="34" spans="1:11" ht="15" x14ac:dyDescent="0.25">
      <c r="A34" s="12">
        <f t="shared" si="0"/>
        <v>32</v>
      </c>
      <c r="B34" s="12" t="s">
        <v>173</v>
      </c>
      <c r="C34" s="12"/>
      <c r="D34" s="12" t="s">
        <v>180</v>
      </c>
      <c r="E34" s="12"/>
      <c r="F34" s="12" t="s">
        <v>278</v>
      </c>
      <c r="G34" s="12" t="s">
        <v>278</v>
      </c>
      <c r="H34" s="12"/>
      <c r="I34" s="12"/>
      <c r="J34" s="12">
        <v>300</v>
      </c>
      <c r="K34" s="1" t="s">
        <v>279</v>
      </c>
    </row>
    <row r="35" spans="1:11" ht="15" x14ac:dyDescent="0.25">
      <c r="A35" s="12">
        <f t="shared" ref="A35:A66" si="1">IF(B35="","",ROW()-ROW($A$2))</f>
        <v>33</v>
      </c>
      <c r="B35" s="12" t="s">
        <v>174</v>
      </c>
      <c r="C35" s="12"/>
      <c r="D35" s="12" t="s">
        <v>180</v>
      </c>
      <c r="E35" s="12"/>
      <c r="F35" s="12"/>
      <c r="G35" s="12" t="s">
        <v>278</v>
      </c>
      <c r="H35" s="12"/>
      <c r="I35" s="12"/>
      <c r="J35" s="12">
        <v>300</v>
      </c>
      <c r="K35" s="1" t="s">
        <v>279</v>
      </c>
    </row>
    <row r="36" spans="1:11" ht="15" x14ac:dyDescent="0.25">
      <c r="A36" s="12">
        <f t="shared" si="1"/>
        <v>34</v>
      </c>
      <c r="B36" s="12" t="s">
        <v>175</v>
      </c>
      <c r="C36" s="12"/>
      <c r="D36" s="12" t="s">
        <v>180</v>
      </c>
      <c r="E36" s="12"/>
      <c r="F36" s="12" t="s">
        <v>278</v>
      </c>
      <c r="G36" s="12" t="s">
        <v>278</v>
      </c>
      <c r="H36" s="12"/>
      <c r="I36" s="12"/>
      <c r="J36" s="12"/>
    </row>
    <row r="37" spans="1:11" ht="15" x14ac:dyDescent="0.25">
      <c r="A37" s="12">
        <f t="shared" si="1"/>
        <v>35</v>
      </c>
      <c r="B37" s="12" t="s">
        <v>176</v>
      </c>
      <c r="C37" s="12"/>
      <c r="D37" s="12" t="s">
        <v>180</v>
      </c>
      <c r="E37" s="12"/>
      <c r="F37" s="12" t="s">
        <v>278</v>
      </c>
      <c r="G37" s="12" t="s">
        <v>278</v>
      </c>
      <c r="H37" s="12"/>
      <c r="I37" s="12"/>
      <c r="J37" s="12">
        <v>300</v>
      </c>
      <c r="K37" s="1" t="s">
        <v>279</v>
      </c>
    </row>
    <row r="38" spans="1:11" ht="15" x14ac:dyDescent="0.25">
      <c r="A38" s="12">
        <f t="shared" si="1"/>
        <v>36</v>
      </c>
      <c r="B38" s="12" t="s">
        <v>177</v>
      </c>
      <c r="C38" s="12"/>
      <c r="D38" s="12" t="s">
        <v>180</v>
      </c>
      <c r="E38" s="12"/>
      <c r="F38" s="12" t="s">
        <v>278</v>
      </c>
      <c r="G38" s="12" t="s">
        <v>278</v>
      </c>
      <c r="H38" s="12"/>
      <c r="I38" s="12"/>
      <c r="J38" s="12">
        <v>500</v>
      </c>
      <c r="K38" s="1" t="s">
        <v>279</v>
      </c>
    </row>
    <row r="39" spans="1:11" ht="15" x14ac:dyDescent="0.25">
      <c r="A39" s="12">
        <f t="shared" si="1"/>
        <v>37</v>
      </c>
      <c r="B39" s="12" t="s">
        <v>178</v>
      </c>
      <c r="C39" s="12"/>
      <c r="D39" s="12" t="s">
        <v>180</v>
      </c>
      <c r="E39" s="12"/>
      <c r="F39" s="12"/>
      <c r="G39" s="12" t="s">
        <v>278</v>
      </c>
      <c r="H39" s="12"/>
      <c r="I39" s="12"/>
      <c r="J39" s="12">
        <v>500</v>
      </c>
      <c r="K39" s="1" t="s">
        <v>279</v>
      </c>
    </row>
    <row r="40" spans="1:11" ht="15" x14ac:dyDescent="0.25">
      <c r="A40" s="12">
        <f t="shared" si="1"/>
        <v>38</v>
      </c>
      <c r="B40" s="12" t="s">
        <v>179</v>
      </c>
      <c r="C40" s="12"/>
      <c r="D40" s="12" t="s">
        <v>180</v>
      </c>
      <c r="E40" s="12"/>
      <c r="F40" s="12"/>
      <c r="G40" s="12" t="s">
        <v>252</v>
      </c>
      <c r="H40" s="12" t="s">
        <v>194</v>
      </c>
      <c r="I40" s="12"/>
      <c r="J40" s="12">
        <v>500</v>
      </c>
      <c r="K40" s="1" t="s">
        <v>279</v>
      </c>
    </row>
    <row r="41" spans="1:11" ht="15" x14ac:dyDescent="0.25">
      <c r="A41" s="12">
        <f t="shared" si="1"/>
        <v>39</v>
      </c>
      <c r="B41" s="12" t="s">
        <v>181</v>
      </c>
      <c r="C41" s="12"/>
      <c r="D41" s="12" t="s">
        <v>198</v>
      </c>
      <c r="E41" s="12"/>
      <c r="F41" s="12" t="s">
        <v>278</v>
      </c>
      <c r="G41" s="12" t="s">
        <v>278</v>
      </c>
      <c r="H41" s="12"/>
      <c r="I41" s="12"/>
      <c r="J41" s="12">
        <v>700</v>
      </c>
      <c r="K41" s="1" t="s">
        <v>279</v>
      </c>
    </row>
    <row r="42" spans="1:11" ht="15" x14ac:dyDescent="0.25">
      <c r="A42" s="12">
        <f t="shared" si="1"/>
        <v>40</v>
      </c>
      <c r="B42" s="12" t="s">
        <v>182</v>
      </c>
      <c r="C42" s="12"/>
      <c r="D42" s="12" t="s">
        <v>198</v>
      </c>
      <c r="E42" s="12"/>
      <c r="F42" s="12" t="s">
        <v>278</v>
      </c>
      <c r="G42" s="12" t="s">
        <v>278</v>
      </c>
      <c r="H42" s="12"/>
      <c r="I42" s="12"/>
      <c r="J42" s="12">
        <v>800</v>
      </c>
      <c r="K42" s="1" t="s">
        <v>279</v>
      </c>
    </row>
    <row r="43" spans="1:11" ht="15" x14ac:dyDescent="0.25">
      <c r="A43" s="12">
        <f t="shared" si="1"/>
        <v>41</v>
      </c>
      <c r="B43" s="12" t="s">
        <v>183</v>
      </c>
      <c r="C43" s="12"/>
      <c r="D43" s="12" t="s">
        <v>198</v>
      </c>
      <c r="E43" s="12"/>
      <c r="F43" s="12" t="s">
        <v>278</v>
      </c>
      <c r="G43" s="12" t="s">
        <v>278</v>
      </c>
      <c r="H43" s="12"/>
      <c r="I43" s="12"/>
      <c r="J43" s="12">
        <v>400</v>
      </c>
      <c r="K43" s="1" t="s">
        <v>279</v>
      </c>
    </row>
    <row r="44" spans="1:11" ht="15" x14ac:dyDescent="0.25">
      <c r="A44" s="12">
        <f t="shared" si="1"/>
        <v>42</v>
      </c>
      <c r="B44" s="12" t="s">
        <v>184</v>
      </c>
      <c r="C44" s="12"/>
      <c r="D44" s="12" t="s">
        <v>198</v>
      </c>
      <c r="E44" s="12"/>
      <c r="F44" s="12"/>
      <c r="G44" s="12" t="s">
        <v>278</v>
      </c>
      <c r="H44" s="12"/>
      <c r="I44" s="12"/>
      <c r="J44" s="12">
        <v>400</v>
      </c>
      <c r="K44" s="1" t="s">
        <v>279</v>
      </c>
    </row>
    <row r="45" spans="1:11" ht="15" x14ac:dyDescent="0.25">
      <c r="A45" s="12">
        <f t="shared" si="1"/>
        <v>43</v>
      </c>
      <c r="B45" s="12" t="s">
        <v>185</v>
      </c>
      <c r="C45" s="12"/>
      <c r="D45" s="12" t="s">
        <v>198</v>
      </c>
      <c r="E45" s="12"/>
      <c r="F45" s="12"/>
      <c r="G45" s="12" t="s">
        <v>278</v>
      </c>
      <c r="H45" s="12"/>
      <c r="I45" s="12"/>
      <c r="J45" s="12">
        <v>400</v>
      </c>
      <c r="K45" s="1" t="s">
        <v>279</v>
      </c>
    </row>
    <row r="46" spans="1:11" ht="15" x14ac:dyDescent="0.25">
      <c r="A46" s="12">
        <f t="shared" si="1"/>
        <v>44</v>
      </c>
      <c r="B46" s="12" t="s">
        <v>186</v>
      </c>
      <c r="C46" s="12"/>
      <c r="D46" s="12" t="s">
        <v>198</v>
      </c>
      <c r="E46" s="12"/>
      <c r="F46" s="12"/>
      <c r="G46" s="12" t="s">
        <v>278</v>
      </c>
      <c r="H46" s="12"/>
      <c r="I46" s="12"/>
      <c r="J46" s="12">
        <v>500</v>
      </c>
      <c r="K46" s="1" t="s">
        <v>279</v>
      </c>
    </row>
    <row r="47" spans="1:11" ht="15" x14ac:dyDescent="0.25">
      <c r="A47" s="12">
        <f t="shared" si="1"/>
        <v>45</v>
      </c>
      <c r="B47" s="12" t="s">
        <v>187</v>
      </c>
      <c r="C47" s="12"/>
      <c r="D47" s="12" t="s">
        <v>198</v>
      </c>
      <c r="E47" s="12"/>
      <c r="F47" s="12" t="s">
        <v>278</v>
      </c>
      <c r="G47" s="12" t="s">
        <v>278</v>
      </c>
      <c r="H47" s="12"/>
      <c r="I47" s="12"/>
      <c r="J47" s="12">
        <v>300</v>
      </c>
      <c r="K47" s="1" t="s">
        <v>279</v>
      </c>
    </row>
    <row r="48" spans="1:11" ht="15" x14ac:dyDescent="0.25">
      <c r="A48" s="12">
        <f t="shared" si="1"/>
        <v>46</v>
      </c>
      <c r="B48" s="12" t="s">
        <v>188</v>
      </c>
      <c r="C48" s="12"/>
      <c r="D48" s="12" t="s">
        <v>198</v>
      </c>
      <c r="E48" s="12"/>
      <c r="F48" s="12" t="s">
        <v>278</v>
      </c>
      <c r="G48" s="12" t="s">
        <v>252</v>
      </c>
      <c r="H48" s="12"/>
      <c r="I48" s="12"/>
      <c r="J48" s="12">
        <v>500</v>
      </c>
      <c r="K48" s="1" t="s">
        <v>279</v>
      </c>
    </row>
    <row r="49" spans="1:11" ht="15" x14ac:dyDescent="0.25">
      <c r="A49" s="12">
        <f t="shared" si="1"/>
        <v>47</v>
      </c>
      <c r="B49" s="12" t="s">
        <v>189</v>
      </c>
      <c r="C49" s="12"/>
      <c r="D49" s="12" t="s">
        <v>198</v>
      </c>
      <c r="E49" s="12"/>
      <c r="F49" s="12" t="s">
        <v>278</v>
      </c>
      <c r="G49" s="12" t="s">
        <v>278</v>
      </c>
      <c r="H49" s="12"/>
      <c r="I49" s="12"/>
      <c r="J49" s="12">
        <v>500</v>
      </c>
      <c r="K49" s="1" t="s">
        <v>279</v>
      </c>
    </row>
    <row r="50" spans="1:11" ht="15" x14ac:dyDescent="0.25">
      <c r="A50" s="12">
        <f t="shared" si="1"/>
        <v>48</v>
      </c>
      <c r="B50" s="12" t="s">
        <v>190</v>
      </c>
      <c r="C50" s="12"/>
      <c r="D50" s="12" t="s">
        <v>198</v>
      </c>
      <c r="E50" s="12"/>
      <c r="F50" s="12" t="s">
        <v>278</v>
      </c>
      <c r="G50" s="12" t="s">
        <v>278</v>
      </c>
      <c r="H50" s="12"/>
      <c r="I50" s="12"/>
      <c r="J50" s="12">
        <v>500</v>
      </c>
      <c r="K50" s="1" t="s">
        <v>279</v>
      </c>
    </row>
    <row r="51" spans="1:11" ht="15" x14ac:dyDescent="0.25">
      <c r="A51" s="12">
        <f t="shared" si="1"/>
        <v>49</v>
      </c>
      <c r="B51" s="12" t="s">
        <v>191</v>
      </c>
      <c r="C51" s="12"/>
      <c r="D51" s="12" t="s">
        <v>198</v>
      </c>
      <c r="E51" s="12"/>
      <c r="F51" s="12" t="s">
        <v>278</v>
      </c>
      <c r="G51" s="12" t="s">
        <v>278</v>
      </c>
      <c r="H51" s="12"/>
      <c r="I51" s="12"/>
      <c r="J51" s="12">
        <v>500</v>
      </c>
      <c r="K51" s="1" t="s">
        <v>279</v>
      </c>
    </row>
    <row r="52" spans="1:11" ht="15" x14ac:dyDescent="0.25">
      <c r="A52" s="12">
        <f t="shared" si="1"/>
        <v>50</v>
      </c>
      <c r="B52" s="12" t="s">
        <v>192</v>
      </c>
      <c r="C52" s="12"/>
      <c r="D52" s="12" t="s">
        <v>198</v>
      </c>
      <c r="E52" s="12"/>
      <c r="F52" s="12" t="s">
        <v>278</v>
      </c>
      <c r="G52" s="12" t="s">
        <v>278</v>
      </c>
      <c r="H52" s="12"/>
      <c r="I52" s="12"/>
      <c r="J52" s="12">
        <v>200</v>
      </c>
      <c r="K52" s="1" t="s">
        <v>279</v>
      </c>
    </row>
    <row r="53" spans="1:11" ht="15" x14ac:dyDescent="0.25">
      <c r="A53" s="12">
        <f t="shared" si="1"/>
        <v>51</v>
      </c>
      <c r="B53" s="12" t="s">
        <v>193</v>
      </c>
      <c r="C53" s="12"/>
      <c r="D53" s="12" t="s">
        <v>198</v>
      </c>
      <c r="E53" s="12"/>
      <c r="F53" s="12"/>
      <c r="G53" s="12" t="s">
        <v>252</v>
      </c>
      <c r="H53" s="12" t="s">
        <v>194</v>
      </c>
      <c r="I53" s="12"/>
      <c r="J53" s="12">
        <v>500</v>
      </c>
      <c r="K53" s="1" t="s">
        <v>279</v>
      </c>
    </row>
    <row r="54" spans="1:11" ht="15" x14ac:dyDescent="0.25">
      <c r="A54" s="12">
        <f t="shared" si="1"/>
        <v>52</v>
      </c>
      <c r="B54" s="12" t="s">
        <v>195</v>
      </c>
      <c r="C54" s="12"/>
      <c r="D54" s="12" t="s">
        <v>198</v>
      </c>
      <c r="E54" s="12"/>
      <c r="F54" s="12"/>
      <c r="G54" s="12" t="s">
        <v>278</v>
      </c>
      <c r="H54" s="12"/>
      <c r="I54" s="12"/>
      <c r="J54" s="12"/>
    </row>
    <row r="55" spans="1:11" ht="15" x14ac:dyDescent="0.25">
      <c r="A55" s="12">
        <f t="shared" si="1"/>
        <v>53</v>
      </c>
      <c r="B55" s="12" t="s">
        <v>196</v>
      </c>
      <c r="C55" s="12"/>
      <c r="D55" s="12" t="s">
        <v>198</v>
      </c>
      <c r="E55" s="12"/>
      <c r="F55" s="12"/>
      <c r="G55" s="12" t="s">
        <v>278</v>
      </c>
      <c r="H55" s="12"/>
      <c r="I55" s="12"/>
      <c r="J55" s="12">
        <v>300</v>
      </c>
      <c r="K55" s="1" t="s">
        <v>279</v>
      </c>
    </row>
    <row r="56" spans="1:11" ht="15" x14ac:dyDescent="0.25">
      <c r="A56" s="12">
        <f t="shared" si="1"/>
        <v>54</v>
      </c>
      <c r="B56" s="12" t="s">
        <v>197</v>
      </c>
      <c r="C56" s="12"/>
      <c r="D56" s="12" t="s">
        <v>198</v>
      </c>
      <c r="E56" s="12"/>
      <c r="F56" s="12" t="s">
        <v>278</v>
      </c>
      <c r="G56" s="12" t="s">
        <v>278</v>
      </c>
      <c r="H56" s="12"/>
      <c r="I56" s="12"/>
      <c r="J56" s="12">
        <v>500</v>
      </c>
      <c r="K56" s="1" t="s">
        <v>279</v>
      </c>
    </row>
    <row r="57" spans="1:11" ht="15" x14ac:dyDescent="0.25">
      <c r="A57" s="12">
        <f t="shared" si="1"/>
        <v>55</v>
      </c>
      <c r="B57" s="12" t="s">
        <v>199</v>
      </c>
      <c r="C57" s="12"/>
      <c r="D57" s="12" t="s">
        <v>217</v>
      </c>
      <c r="E57" s="12"/>
      <c r="F57" s="12" t="s">
        <v>278</v>
      </c>
      <c r="G57" s="12" t="s">
        <v>278</v>
      </c>
      <c r="H57" s="12"/>
      <c r="I57" s="12"/>
      <c r="J57" s="12">
        <v>500</v>
      </c>
      <c r="K57" s="1" t="s">
        <v>279</v>
      </c>
    </row>
    <row r="58" spans="1:11" ht="15" x14ac:dyDescent="0.25">
      <c r="A58" s="12">
        <f t="shared" si="1"/>
        <v>56</v>
      </c>
      <c r="B58" s="12" t="s">
        <v>200</v>
      </c>
      <c r="C58" s="12"/>
      <c r="D58" s="12" t="s">
        <v>217</v>
      </c>
      <c r="E58" s="12"/>
      <c r="F58" s="12"/>
      <c r="G58" s="12" t="s">
        <v>278</v>
      </c>
      <c r="H58" s="12"/>
      <c r="I58" s="12"/>
      <c r="J58" s="12">
        <v>400</v>
      </c>
      <c r="K58" s="1" t="s">
        <v>279</v>
      </c>
    </row>
    <row r="59" spans="1:11" ht="15" x14ac:dyDescent="0.25">
      <c r="A59" s="12">
        <f t="shared" si="1"/>
        <v>57</v>
      </c>
      <c r="B59" s="12" t="s">
        <v>201</v>
      </c>
      <c r="C59" s="12"/>
      <c r="D59" s="12" t="s">
        <v>217</v>
      </c>
      <c r="E59" s="12"/>
      <c r="F59" s="12" t="s">
        <v>278</v>
      </c>
      <c r="G59" s="12" t="s">
        <v>278</v>
      </c>
      <c r="H59" s="12"/>
      <c r="I59" s="12"/>
      <c r="J59" s="12">
        <v>500</v>
      </c>
      <c r="K59" s="1" t="s">
        <v>279</v>
      </c>
    </row>
    <row r="60" spans="1:11" ht="15" x14ac:dyDescent="0.25">
      <c r="A60" s="12">
        <f t="shared" si="1"/>
        <v>58</v>
      </c>
      <c r="B60" s="12" t="s">
        <v>202</v>
      </c>
      <c r="C60" s="12"/>
      <c r="D60" s="12" t="s">
        <v>217</v>
      </c>
      <c r="E60" s="12"/>
      <c r="F60" s="12" t="s">
        <v>278</v>
      </c>
      <c r="G60" s="12" t="s">
        <v>252</v>
      </c>
      <c r="H60" s="12"/>
      <c r="I60" s="12"/>
      <c r="J60" s="12">
        <v>200</v>
      </c>
      <c r="K60" s="1" t="s">
        <v>279</v>
      </c>
    </row>
    <row r="61" spans="1:11" ht="15" x14ac:dyDescent="0.25">
      <c r="A61" s="12">
        <f t="shared" si="1"/>
        <v>59</v>
      </c>
      <c r="B61" s="12" t="s">
        <v>203</v>
      </c>
      <c r="C61" s="12"/>
      <c r="D61" s="12" t="s">
        <v>217</v>
      </c>
      <c r="E61" s="12"/>
      <c r="F61" s="12" t="s">
        <v>278</v>
      </c>
      <c r="G61" s="12" t="s">
        <v>252</v>
      </c>
      <c r="H61" s="12"/>
      <c r="I61" s="12"/>
      <c r="J61" s="12">
        <v>200</v>
      </c>
      <c r="K61" s="1" t="s">
        <v>279</v>
      </c>
    </row>
    <row r="62" spans="1:11" ht="15" x14ac:dyDescent="0.25">
      <c r="A62" s="12">
        <f t="shared" si="1"/>
        <v>60</v>
      </c>
      <c r="B62" s="12" t="s">
        <v>204</v>
      </c>
      <c r="C62" s="12"/>
      <c r="D62" s="12" t="s">
        <v>217</v>
      </c>
      <c r="E62" s="12"/>
      <c r="F62" s="12" t="s">
        <v>278</v>
      </c>
      <c r="G62" s="12" t="s">
        <v>278</v>
      </c>
      <c r="H62" s="12"/>
      <c r="I62" s="12"/>
      <c r="J62" s="12">
        <v>400</v>
      </c>
      <c r="K62" s="1" t="s">
        <v>279</v>
      </c>
    </row>
    <row r="63" spans="1:11" ht="15" x14ac:dyDescent="0.25">
      <c r="A63" s="12">
        <f t="shared" si="1"/>
        <v>61</v>
      </c>
      <c r="B63" s="12" t="s">
        <v>205</v>
      </c>
      <c r="C63" s="12"/>
      <c r="D63" s="12" t="s">
        <v>217</v>
      </c>
      <c r="E63" s="12"/>
      <c r="F63" s="12" t="s">
        <v>278</v>
      </c>
      <c r="G63" s="12" t="s">
        <v>278</v>
      </c>
      <c r="H63" s="12"/>
      <c r="I63" s="12"/>
      <c r="J63" s="12">
        <v>400</v>
      </c>
      <c r="K63" s="1" t="s">
        <v>279</v>
      </c>
    </row>
    <row r="64" spans="1:11" ht="15" x14ac:dyDescent="0.25">
      <c r="A64" s="12">
        <f t="shared" si="1"/>
        <v>62</v>
      </c>
      <c r="B64" s="12" t="s">
        <v>206</v>
      </c>
      <c r="C64" s="12"/>
      <c r="D64" s="12" t="s">
        <v>217</v>
      </c>
      <c r="E64" s="12"/>
      <c r="F64" s="12" t="s">
        <v>278</v>
      </c>
      <c r="G64" s="12" t="s">
        <v>278</v>
      </c>
      <c r="H64" s="12"/>
      <c r="I64" s="12"/>
      <c r="J64" s="12">
        <v>400</v>
      </c>
      <c r="K64" s="1" t="s">
        <v>279</v>
      </c>
    </row>
    <row r="65" spans="1:11" ht="15" x14ac:dyDescent="0.25">
      <c r="A65" s="12">
        <f t="shared" si="1"/>
        <v>63</v>
      </c>
      <c r="B65" s="12" t="s">
        <v>207</v>
      </c>
      <c r="C65" s="12"/>
      <c r="D65" s="12" t="s">
        <v>217</v>
      </c>
      <c r="E65" s="12"/>
      <c r="F65" s="12" t="s">
        <v>278</v>
      </c>
      <c r="G65" s="12" t="s">
        <v>252</v>
      </c>
      <c r="H65" s="12"/>
      <c r="I65" s="12"/>
      <c r="J65" s="12">
        <v>300</v>
      </c>
      <c r="K65" s="1" t="s">
        <v>279</v>
      </c>
    </row>
    <row r="66" spans="1:11" ht="15" x14ac:dyDescent="0.25">
      <c r="A66" s="12">
        <f t="shared" si="1"/>
        <v>64</v>
      </c>
      <c r="B66" s="12" t="s">
        <v>208</v>
      </c>
      <c r="C66" s="12"/>
      <c r="D66" s="12" t="s">
        <v>217</v>
      </c>
      <c r="E66" s="12"/>
      <c r="F66" s="12" t="s">
        <v>278</v>
      </c>
      <c r="G66" s="12" t="s">
        <v>278</v>
      </c>
      <c r="H66" s="12"/>
      <c r="I66" s="12"/>
      <c r="J66" s="12">
        <v>500</v>
      </c>
      <c r="K66" s="1" t="s">
        <v>279</v>
      </c>
    </row>
    <row r="67" spans="1:11" ht="15" x14ac:dyDescent="0.25">
      <c r="A67" s="12">
        <f t="shared" ref="A67:A98" si="2">IF(B67="","",ROW()-ROW($A$2))</f>
        <v>65</v>
      </c>
      <c r="B67" s="12" t="s">
        <v>209</v>
      </c>
      <c r="C67" s="12"/>
      <c r="D67" s="12" t="s">
        <v>217</v>
      </c>
      <c r="E67" s="12"/>
      <c r="F67" s="12" t="s">
        <v>278</v>
      </c>
      <c r="G67" s="12" t="s">
        <v>278</v>
      </c>
      <c r="H67" s="12"/>
      <c r="I67" s="12"/>
      <c r="J67" s="12">
        <v>500</v>
      </c>
      <c r="K67" s="1" t="s">
        <v>279</v>
      </c>
    </row>
    <row r="68" spans="1:11" ht="15" x14ac:dyDescent="0.25">
      <c r="A68" s="12">
        <f t="shared" si="2"/>
        <v>66</v>
      </c>
      <c r="B68" s="12" t="s">
        <v>210</v>
      </c>
      <c r="C68" s="12"/>
      <c r="D68" s="12" t="s">
        <v>217</v>
      </c>
      <c r="E68" s="12"/>
      <c r="F68" s="12" t="s">
        <v>278</v>
      </c>
      <c r="G68" s="12" t="s">
        <v>252</v>
      </c>
      <c r="H68" s="12"/>
      <c r="I68" s="12"/>
      <c r="J68" s="12">
        <v>300</v>
      </c>
      <c r="K68" s="1" t="s">
        <v>279</v>
      </c>
    </row>
    <row r="69" spans="1:11" ht="15" x14ac:dyDescent="0.25">
      <c r="A69" s="12">
        <f t="shared" si="2"/>
        <v>67</v>
      </c>
      <c r="B69" s="12" t="s">
        <v>211</v>
      </c>
      <c r="C69" s="12"/>
      <c r="D69" s="12" t="s">
        <v>217</v>
      </c>
      <c r="E69" s="12"/>
      <c r="F69" s="12" t="s">
        <v>278</v>
      </c>
      <c r="G69" s="12" t="s">
        <v>278</v>
      </c>
      <c r="H69" s="12"/>
      <c r="I69" s="12"/>
      <c r="J69" s="12">
        <v>300</v>
      </c>
      <c r="K69" s="1" t="s">
        <v>279</v>
      </c>
    </row>
    <row r="70" spans="1:11" ht="15" x14ac:dyDescent="0.25">
      <c r="A70" s="12">
        <f t="shared" si="2"/>
        <v>68</v>
      </c>
      <c r="B70" s="12" t="s">
        <v>212</v>
      </c>
      <c r="C70" s="12"/>
      <c r="D70" s="12" t="s">
        <v>217</v>
      </c>
      <c r="E70" s="12"/>
      <c r="F70" s="12" t="s">
        <v>278</v>
      </c>
      <c r="G70" s="12" t="s">
        <v>252</v>
      </c>
      <c r="H70" s="12"/>
      <c r="I70" s="12"/>
      <c r="J70" s="12">
        <v>500</v>
      </c>
      <c r="K70" s="1" t="s">
        <v>279</v>
      </c>
    </row>
    <row r="71" spans="1:11" ht="15" x14ac:dyDescent="0.25">
      <c r="A71" s="12">
        <f t="shared" si="2"/>
        <v>69</v>
      </c>
      <c r="B71" s="12" t="s">
        <v>213</v>
      </c>
      <c r="C71" s="12"/>
      <c r="D71" s="12" t="s">
        <v>217</v>
      </c>
      <c r="E71" s="12"/>
      <c r="F71" s="12" t="s">
        <v>278</v>
      </c>
      <c r="G71" s="12" t="s">
        <v>278</v>
      </c>
      <c r="H71" s="12"/>
      <c r="I71" s="12"/>
      <c r="J71" s="12">
        <v>300</v>
      </c>
      <c r="K71" s="1" t="s">
        <v>279</v>
      </c>
    </row>
    <row r="72" spans="1:11" ht="15" x14ac:dyDescent="0.25">
      <c r="A72" s="12">
        <f t="shared" si="2"/>
        <v>70</v>
      </c>
      <c r="B72" s="12" t="s">
        <v>214</v>
      </c>
      <c r="C72" s="12"/>
      <c r="D72" s="12" t="s">
        <v>217</v>
      </c>
      <c r="E72" s="12"/>
      <c r="F72" s="12" t="s">
        <v>278</v>
      </c>
      <c r="G72" s="12" t="s">
        <v>278</v>
      </c>
      <c r="H72" s="12"/>
      <c r="I72" s="12"/>
      <c r="J72" s="12">
        <v>300</v>
      </c>
      <c r="K72" s="1" t="s">
        <v>279</v>
      </c>
    </row>
    <row r="73" spans="1:11" ht="15" x14ac:dyDescent="0.25">
      <c r="A73" s="12">
        <f t="shared" si="2"/>
        <v>71</v>
      </c>
      <c r="B73" s="12" t="s">
        <v>215</v>
      </c>
      <c r="C73" s="12"/>
      <c r="D73" s="12" t="s">
        <v>217</v>
      </c>
      <c r="E73" s="12"/>
      <c r="F73" s="12" t="s">
        <v>278</v>
      </c>
      <c r="G73" s="12" t="s">
        <v>278</v>
      </c>
      <c r="H73" s="12"/>
      <c r="I73" s="12"/>
      <c r="J73" s="12">
        <v>300</v>
      </c>
      <c r="K73" s="1" t="s">
        <v>279</v>
      </c>
    </row>
    <row r="74" spans="1:11" ht="15" x14ac:dyDescent="0.25">
      <c r="A74" s="12">
        <f t="shared" si="2"/>
        <v>72</v>
      </c>
      <c r="B74" s="12" t="s">
        <v>216</v>
      </c>
      <c r="C74" s="12"/>
      <c r="D74" s="12" t="s">
        <v>217</v>
      </c>
      <c r="E74" s="12"/>
      <c r="F74" s="12" t="s">
        <v>278</v>
      </c>
      <c r="G74" s="12" t="s">
        <v>278</v>
      </c>
      <c r="H74" s="12"/>
      <c r="I74" s="12"/>
      <c r="J74" s="12">
        <v>500</v>
      </c>
      <c r="K74" s="1" t="s">
        <v>279</v>
      </c>
    </row>
    <row r="75" spans="1:11" ht="15" x14ac:dyDescent="0.25">
      <c r="A75" s="12">
        <f t="shared" si="2"/>
        <v>73</v>
      </c>
      <c r="B75" s="12" t="s">
        <v>218</v>
      </c>
      <c r="C75" s="12"/>
      <c r="D75" s="12" t="s">
        <v>219</v>
      </c>
      <c r="E75" s="12"/>
      <c r="F75" s="12" t="s">
        <v>278</v>
      </c>
      <c r="G75" s="12" t="s">
        <v>278</v>
      </c>
      <c r="H75" s="12"/>
      <c r="I75" s="12"/>
      <c r="J75" s="12">
        <v>300</v>
      </c>
      <c r="K75" s="1" t="s">
        <v>279</v>
      </c>
    </row>
    <row r="76" spans="1:11" ht="15" x14ac:dyDescent="0.25">
      <c r="A76" s="12">
        <f t="shared" si="2"/>
        <v>74</v>
      </c>
      <c r="B76" s="12" t="s">
        <v>220</v>
      </c>
      <c r="C76" s="12"/>
      <c r="D76" s="12" t="s">
        <v>233</v>
      </c>
      <c r="E76" s="12"/>
      <c r="F76" s="12"/>
      <c r="G76" s="12" t="s">
        <v>278</v>
      </c>
      <c r="H76" s="12"/>
      <c r="I76" s="12"/>
      <c r="J76" s="12">
        <v>800</v>
      </c>
      <c r="K76" s="1" t="s">
        <v>279</v>
      </c>
    </row>
    <row r="77" spans="1:11" ht="15" x14ac:dyDescent="0.25">
      <c r="A77" s="12">
        <f t="shared" si="2"/>
        <v>75</v>
      </c>
      <c r="B77" s="12" t="s">
        <v>221</v>
      </c>
      <c r="C77" s="12"/>
      <c r="D77" s="12" t="s">
        <v>233</v>
      </c>
      <c r="E77" s="12"/>
      <c r="F77" s="12"/>
      <c r="G77" s="12" t="s">
        <v>252</v>
      </c>
      <c r="H77" s="12"/>
      <c r="I77" s="12"/>
      <c r="J77" s="12"/>
    </row>
    <row r="78" spans="1:11" ht="15" x14ac:dyDescent="0.25">
      <c r="A78" s="12">
        <f t="shared" si="2"/>
        <v>76</v>
      </c>
      <c r="B78" s="12" t="s">
        <v>222</v>
      </c>
      <c r="C78" s="12"/>
      <c r="D78" s="12" t="s">
        <v>233</v>
      </c>
      <c r="E78" s="12"/>
      <c r="F78" s="12" t="s">
        <v>278</v>
      </c>
      <c r="G78" s="12" t="s">
        <v>278</v>
      </c>
      <c r="H78" s="12"/>
      <c r="I78" s="12"/>
      <c r="J78" s="12">
        <v>300</v>
      </c>
      <c r="K78" s="1" t="s">
        <v>279</v>
      </c>
    </row>
    <row r="79" spans="1:11" ht="15" x14ac:dyDescent="0.25">
      <c r="A79" s="12">
        <f t="shared" si="2"/>
        <v>77</v>
      </c>
      <c r="B79" s="12" t="s">
        <v>223</v>
      </c>
      <c r="C79" s="12"/>
      <c r="D79" s="12" t="s">
        <v>233</v>
      </c>
      <c r="E79" s="12"/>
      <c r="F79" s="12" t="s">
        <v>278</v>
      </c>
      <c r="G79" s="12" t="s">
        <v>252</v>
      </c>
      <c r="H79" s="12"/>
      <c r="I79" s="12"/>
      <c r="J79" s="12">
        <v>300</v>
      </c>
      <c r="K79" s="1" t="s">
        <v>279</v>
      </c>
    </row>
    <row r="80" spans="1:11" ht="15" x14ac:dyDescent="0.25">
      <c r="A80" s="12">
        <f t="shared" si="2"/>
        <v>78</v>
      </c>
      <c r="B80" s="12" t="s">
        <v>224</v>
      </c>
      <c r="C80" s="12"/>
      <c r="D80" s="12" t="s">
        <v>233</v>
      </c>
      <c r="E80" s="12"/>
      <c r="F80" s="12" t="s">
        <v>278</v>
      </c>
      <c r="G80" s="12" t="s">
        <v>278</v>
      </c>
      <c r="H80" s="12"/>
      <c r="I80" s="12"/>
      <c r="J80" s="12">
        <v>300</v>
      </c>
      <c r="K80" s="1" t="s">
        <v>279</v>
      </c>
    </row>
    <row r="81" spans="1:11" ht="15" x14ac:dyDescent="0.25">
      <c r="A81" s="12">
        <f t="shared" si="2"/>
        <v>79</v>
      </c>
      <c r="B81" s="12" t="s">
        <v>225</v>
      </c>
      <c r="C81" s="12"/>
      <c r="D81" s="12" t="s">
        <v>233</v>
      </c>
      <c r="E81" s="12"/>
      <c r="F81" s="12" t="s">
        <v>278</v>
      </c>
      <c r="G81" s="12" t="s">
        <v>278</v>
      </c>
      <c r="H81" s="12"/>
      <c r="I81" s="12"/>
      <c r="J81" s="12">
        <v>300</v>
      </c>
      <c r="K81" s="1" t="s">
        <v>279</v>
      </c>
    </row>
    <row r="82" spans="1:11" ht="15" x14ac:dyDescent="0.25">
      <c r="A82" s="12">
        <f t="shared" si="2"/>
        <v>80</v>
      </c>
      <c r="B82" s="12" t="s">
        <v>226</v>
      </c>
      <c r="C82" s="12"/>
      <c r="D82" s="12" t="s">
        <v>233</v>
      </c>
      <c r="E82" s="12"/>
      <c r="F82" s="12" t="s">
        <v>278</v>
      </c>
      <c r="G82" s="12" t="s">
        <v>252</v>
      </c>
      <c r="H82" s="12"/>
      <c r="I82" s="12"/>
      <c r="J82" s="12"/>
    </row>
    <row r="83" spans="1:11" ht="15" x14ac:dyDescent="0.25">
      <c r="A83" s="12">
        <f t="shared" si="2"/>
        <v>81</v>
      </c>
      <c r="B83" s="12" t="s">
        <v>227</v>
      </c>
      <c r="C83" s="12"/>
      <c r="D83" s="12" t="s">
        <v>233</v>
      </c>
      <c r="E83" s="12"/>
      <c r="F83" s="12" t="s">
        <v>278</v>
      </c>
      <c r="G83" s="12" t="s">
        <v>278</v>
      </c>
      <c r="H83" s="12"/>
      <c r="I83" s="12"/>
      <c r="J83" s="12">
        <v>300</v>
      </c>
      <c r="K83" s="1" t="s">
        <v>279</v>
      </c>
    </row>
    <row r="84" spans="1:11" ht="15" x14ac:dyDescent="0.25">
      <c r="A84" s="12">
        <f t="shared" si="2"/>
        <v>82</v>
      </c>
      <c r="B84" s="12" t="s">
        <v>228</v>
      </c>
      <c r="C84" s="12"/>
      <c r="D84" s="12" t="s">
        <v>233</v>
      </c>
      <c r="E84" s="12"/>
      <c r="F84" s="12" t="s">
        <v>278</v>
      </c>
      <c r="G84" s="12" t="s">
        <v>278</v>
      </c>
      <c r="H84" s="12"/>
      <c r="I84" s="12"/>
      <c r="J84" s="12">
        <v>300</v>
      </c>
      <c r="K84" s="1" t="s">
        <v>279</v>
      </c>
    </row>
    <row r="85" spans="1:11" ht="15" x14ac:dyDescent="0.25">
      <c r="A85" s="12">
        <f t="shared" si="2"/>
        <v>83</v>
      </c>
      <c r="B85" s="12" t="s">
        <v>229</v>
      </c>
      <c r="C85" s="12"/>
      <c r="D85" s="12" t="s">
        <v>233</v>
      </c>
      <c r="E85" s="12"/>
      <c r="F85" s="12" t="s">
        <v>278</v>
      </c>
      <c r="G85" s="12" t="s">
        <v>252</v>
      </c>
      <c r="H85" s="12"/>
      <c r="I85" s="12"/>
      <c r="J85" s="12">
        <v>200</v>
      </c>
      <c r="K85" s="1" t="s">
        <v>279</v>
      </c>
    </row>
    <row r="86" spans="1:11" ht="15" x14ac:dyDescent="0.25">
      <c r="A86" s="12">
        <f t="shared" si="2"/>
        <v>84</v>
      </c>
      <c r="B86" s="12" t="s">
        <v>230</v>
      </c>
      <c r="C86" s="12"/>
      <c r="D86" s="12" t="s">
        <v>233</v>
      </c>
      <c r="E86" s="12"/>
      <c r="F86" s="12" t="s">
        <v>278</v>
      </c>
      <c r="G86" s="12" t="s">
        <v>278</v>
      </c>
      <c r="H86" s="12"/>
      <c r="I86" s="12"/>
      <c r="J86" s="12"/>
    </row>
    <row r="87" spans="1:11" ht="15" x14ac:dyDescent="0.25">
      <c r="A87" s="12">
        <f t="shared" si="2"/>
        <v>85</v>
      </c>
      <c r="B87" s="12" t="s">
        <v>231</v>
      </c>
      <c r="C87" s="12"/>
      <c r="D87" s="12" t="s">
        <v>233</v>
      </c>
      <c r="E87" s="12"/>
      <c r="F87" s="12" t="s">
        <v>278</v>
      </c>
      <c r="G87" s="12" t="s">
        <v>252</v>
      </c>
      <c r="H87" s="12"/>
      <c r="I87" s="12"/>
      <c r="J87" s="12">
        <v>300</v>
      </c>
      <c r="K87" s="1" t="s">
        <v>279</v>
      </c>
    </row>
    <row r="88" spans="1:11" ht="15" x14ac:dyDescent="0.25">
      <c r="A88" s="12">
        <f t="shared" si="2"/>
        <v>86</v>
      </c>
      <c r="B88" s="12" t="s">
        <v>232</v>
      </c>
      <c r="C88" s="12"/>
      <c r="D88" s="12" t="s">
        <v>233</v>
      </c>
      <c r="E88" s="12"/>
      <c r="F88" s="12"/>
      <c r="G88" s="12" t="s">
        <v>252</v>
      </c>
      <c r="H88" s="12"/>
      <c r="I88" s="12"/>
      <c r="J88" s="12"/>
    </row>
    <row r="89" spans="1:11" ht="15" x14ac:dyDescent="0.25">
      <c r="A89" s="12">
        <f t="shared" si="2"/>
        <v>87</v>
      </c>
      <c r="B89" s="12" t="s">
        <v>234</v>
      </c>
      <c r="C89" s="12"/>
      <c r="D89" s="12" t="s">
        <v>235</v>
      </c>
      <c r="E89" s="12"/>
      <c r="F89" s="12" t="s">
        <v>278</v>
      </c>
      <c r="G89" s="12" t="s">
        <v>278</v>
      </c>
      <c r="H89" s="12"/>
      <c r="I89" s="12"/>
      <c r="J89" s="12">
        <v>500</v>
      </c>
      <c r="K89" s="1" t="s">
        <v>279</v>
      </c>
    </row>
    <row r="90" spans="1:11" ht="15" x14ac:dyDescent="0.25">
      <c r="A90" s="12">
        <f t="shared" si="2"/>
        <v>88</v>
      </c>
      <c r="B90" s="12" t="s">
        <v>236</v>
      </c>
      <c r="C90" s="12"/>
      <c r="D90" s="12" t="s">
        <v>237</v>
      </c>
      <c r="E90" s="12"/>
      <c r="F90" s="12" t="s">
        <v>278</v>
      </c>
      <c r="G90" s="12" t="s">
        <v>278</v>
      </c>
      <c r="H90" s="12"/>
      <c r="I90" s="12"/>
      <c r="J90" s="12">
        <v>500</v>
      </c>
      <c r="K90" s="1" t="s">
        <v>279</v>
      </c>
    </row>
    <row r="91" spans="1:11" ht="15" x14ac:dyDescent="0.25">
      <c r="A91" s="12">
        <f t="shared" si="2"/>
        <v>89</v>
      </c>
      <c r="B91" s="12" t="s">
        <v>238</v>
      </c>
      <c r="C91" s="12"/>
      <c r="D91" s="12" t="s">
        <v>239</v>
      </c>
      <c r="E91" s="12"/>
      <c r="F91" s="12" t="s">
        <v>278</v>
      </c>
      <c r="G91" s="12" t="s">
        <v>278</v>
      </c>
      <c r="H91" s="12"/>
      <c r="I91" s="12"/>
      <c r="J91" s="12">
        <v>500</v>
      </c>
      <c r="K91" s="1" t="s">
        <v>279</v>
      </c>
    </row>
    <row r="92" spans="1:11" ht="15" x14ac:dyDescent="0.25">
      <c r="A92" s="12">
        <f t="shared" si="2"/>
        <v>90</v>
      </c>
      <c r="B92" s="12" t="s">
        <v>240</v>
      </c>
      <c r="C92" s="12"/>
      <c r="D92" s="12" t="s">
        <v>241</v>
      </c>
      <c r="E92" s="12"/>
      <c r="F92" s="12" t="s">
        <v>278</v>
      </c>
      <c r="G92" s="12" t="s">
        <v>278</v>
      </c>
      <c r="H92" s="12"/>
      <c r="I92" s="12"/>
      <c r="J92" s="12">
        <v>500</v>
      </c>
      <c r="K92" s="1" t="s">
        <v>279</v>
      </c>
    </row>
    <row r="93" spans="1:11" ht="15" x14ac:dyDescent="0.25">
      <c r="A93" s="12">
        <f t="shared" si="2"/>
        <v>91</v>
      </c>
      <c r="B93" s="12" t="s">
        <v>242</v>
      </c>
      <c r="C93" s="12"/>
      <c r="D93" s="12" t="s">
        <v>243</v>
      </c>
      <c r="E93" s="12"/>
      <c r="F93" s="12" t="s">
        <v>278</v>
      </c>
      <c r="G93" s="12" t="s">
        <v>252</v>
      </c>
      <c r="H93" s="12"/>
      <c r="I93" s="12"/>
      <c r="J93" s="12"/>
    </row>
    <row r="94" spans="1:11" ht="15" x14ac:dyDescent="0.25">
      <c r="A94" s="12">
        <f t="shared" si="2"/>
        <v>92</v>
      </c>
      <c r="B94" s="12" t="s">
        <v>244</v>
      </c>
      <c r="C94" s="12"/>
      <c r="D94" s="12" t="s">
        <v>245</v>
      </c>
      <c r="E94" s="12"/>
      <c r="F94" s="12" t="s">
        <v>278</v>
      </c>
      <c r="G94" s="12" t="s">
        <v>278</v>
      </c>
      <c r="H94" s="12"/>
      <c r="I94" s="12"/>
      <c r="J94" s="12">
        <v>500</v>
      </c>
      <c r="K94" s="1" t="s">
        <v>279</v>
      </c>
    </row>
    <row r="95" spans="1:11" ht="15" x14ac:dyDescent="0.25">
      <c r="A95" s="12">
        <f t="shared" si="2"/>
        <v>93</v>
      </c>
      <c r="B95" s="12" t="s">
        <v>246</v>
      </c>
      <c r="C95" s="12"/>
      <c r="D95" s="12" t="s">
        <v>247</v>
      </c>
      <c r="E95" s="12"/>
      <c r="F95" s="12" t="s">
        <v>278</v>
      </c>
      <c r="G95" s="12" t="s">
        <v>278</v>
      </c>
      <c r="H95" s="12"/>
      <c r="I95" s="12"/>
      <c r="J95" s="12">
        <v>500</v>
      </c>
      <c r="K95" s="1" t="s">
        <v>279</v>
      </c>
    </row>
    <row r="96" spans="1:11" ht="15" x14ac:dyDescent="0.25">
      <c r="A96" s="12">
        <f t="shared" si="2"/>
        <v>94</v>
      </c>
      <c r="B96" s="12" t="s">
        <v>248</v>
      </c>
      <c r="C96" s="12"/>
      <c r="D96" s="12" t="s">
        <v>249</v>
      </c>
      <c r="E96" s="12"/>
      <c r="F96" s="12" t="s">
        <v>278</v>
      </c>
      <c r="G96" s="12" t="s">
        <v>278</v>
      </c>
      <c r="H96" s="12"/>
      <c r="I96" s="12"/>
      <c r="J96" s="12">
        <v>500</v>
      </c>
      <c r="K96" s="1" t="s">
        <v>279</v>
      </c>
    </row>
    <row r="97" spans="1:12" ht="15" x14ac:dyDescent="0.25">
      <c r="A97" s="12">
        <f t="shared" si="2"/>
        <v>95</v>
      </c>
      <c r="B97" s="12" t="s">
        <v>250</v>
      </c>
      <c r="C97" s="12"/>
      <c r="D97" s="12" t="s">
        <v>251</v>
      </c>
      <c r="E97" s="12"/>
      <c r="F97" s="12" t="s">
        <v>278</v>
      </c>
      <c r="G97" s="12" t="s">
        <v>252</v>
      </c>
      <c r="H97" s="12"/>
      <c r="I97" s="12"/>
      <c r="J97" s="12">
        <v>500</v>
      </c>
      <c r="K97" s="1" t="s">
        <v>279</v>
      </c>
    </row>
    <row r="98" spans="1:12" ht="15" x14ac:dyDescent="0.25">
      <c r="A98" s="12">
        <f t="shared" si="2"/>
        <v>96</v>
      </c>
      <c r="B98" s="12" t="s">
        <v>253</v>
      </c>
      <c r="C98" s="12"/>
      <c r="D98" s="12" t="s">
        <v>254</v>
      </c>
      <c r="E98" s="12"/>
      <c r="F98" s="12" t="s">
        <v>278</v>
      </c>
      <c r="G98" s="12" t="s">
        <v>278</v>
      </c>
      <c r="H98" s="12"/>
      <c r="I98" s="12"/>
      <c r="J98" s="12">
        <v>500</v>
      </c>
      <c r="K98" s="1" t="s">
        <v>279</v>
      </c>
    </row>
    <row r="99" spans="1:12" ht="15" x14ac:dyDescent="0.25">
      <c r="A99" s="12">
        <f t="shared" ref="A99:A130" si="3">IF(B99="","",ROW()-ROW($A$2))</f>
        <v>97</v>
      </c>
      <c r="B99" s="12" t="s">
        <v>255</v>
      </c>
      <c r="C99" s="12"/>
      <c r="D99" s="12" t="s">
        <v>256</v>
      </c>
      <c r="E99" s="12"/>
      <c r="F99" s="12" t="s">
        <v>278</v>
      </c>
      <c r="G99" s="12" t="s">
        <v>278</v>
      </c>
      <c r="H99" s="12"/>
      <c r="I99" s="12"/>
      <c r="J99" s="12">
        <v>500</v>
      </c>
      <c r="K99" s="1" t="s">
        <v>279</v>
      </c>
    </row>
    <row r="100" spans="1:12" ht="15" x14ac:dyDescent="0.25">
      <c r="A100" s="12">
        <f t="shared" si="3"/>
        <v>98</v>
      </c>
      <c r="B100" s="12" t="s">
        <v>257</v>
      </c>
      <c r="C100" s="12"/>
      <c r="D100" s="12" t="s">
        <v>258</v>
      </c>
      <c r="E100" s="12"/>
      <c r="F100" s="12" t="s">
        <v>278</v>
      </c>
      <c r="G100" s="12" t="s">
        <v>278</v>
      </c>
      <c r="H100" s="12"/>
      <c r="I100" s="12"/>
      <c r="J100" s="12">
        <v>500</v>
      </c>
      <c r="K100" s="1" t="s">
        <v>279</v>
      </c>
    </row>
    <row r="101" spans="1:12" ht="15" x14ac:dyDescent="0.25">
      <c r="A101" s="12">
        <f t="shared" si="3"/>
        <v>99</v>
      </c>
      <c r="B101" s="12" t="s">
        <v>259</v>
      </c>
      <c r="C101" s="12"/>
      <c r="D101" s="12" t="s">
        <v>260</v>
      </c>
      <c r="E101" s="12"/>
      <c r="F101" s="12" t="s">
        <v>278</v>
      </c>
      <c r="G101" s="12" t="s">
        <v>278</v>
      </c>
      <c r="H101" s="12"/>
      <c r="I101" s="12"/>
      <c r="J101" s="12"/>
    </row>
    <row r="102" spans="1:12" ht="15" x14ac:dyDescent="0.25">
      <c r="A102" s="12">
        <f t="shared" si="3"/>
        <v>100</v>
      </c>
      <c r="B102" s="12" t="s">
        <v>261</v>
      </c>
      <c r="C102" s="12"/>
      <c r="D102" s="12" t="s">
        <v>262</v>
      </c>
      <c r="E102" s="12"/>
      <c r="F102" s="12" t="s">
        <v>278</v>
      </c>
      <c r="G102" s="12" t="s">
        <v>278</v>
      </c>
      <c r="H102" s="12"/>
      <c r="I102" s="12"/>
      <c r="J102" s="12">
        <v>300</v>
      </c>
      <c r="K102" s="1" t="s">
        <v>279</v>
      </c>
    </row>
    <row r="103" spans="1:12" ht="15" x14ac:dyDescent="0.25">
      <c r="A103" s="12">
        <f t="shared" si="3"/>
        <v>101</v>
      </c>
      <c r="B103" s="12" t="s">
        <v>263</v>
      </c>
      <c r="C103" s="12"/>
      <c r="D103" s="12" t="s">
        <v>264</v>
      </c>
      <c r="E103" s="12"/>
      <c r="F103" s="12" t="s">
        <v>278</v>
      </c>
      <c r="G103" s="12" t="s">
        <v>278</v>
      </c>
      <c r="H103" s="12"/>
      <c r="I103" s="12"/>
      <c r="J103" s="12">
        <v>500</v>
      </c>
      <c r="K103" s="1" t="s">
        <v>279</v>
      </c>
    </row>
    <row r="104" spans="1:12" ht="15" x14ac:dyDescent="0.25">
      <c r="A104" s="12">
        <f t="shared" si="3"/>
        <v>102</v>
      </c>
      <c r="B104" s="12" t="s">
        <v>265</v>
      </c>
      <c r="C104" s="12"/>
      <c r="D104" s="12" t="s">
        <v>266</v>
      </c>
      <c r="E104" s="12"/>
      <c r="F104" s="12" t="s">
        <v>278</v>
      </c>
      <c r="G104" s="12" t="s">
        <v>278</v>
      </c>
      <c r="H104" s="12"/>
      <c r="I104" s="12"/>
      <c r="J104" s="12">
        <v>300</v>
      </c>
      <c r="K104" s="1" t="s">
        <v>279</v>
      </c>
    </row>
    <row r="105" spans="1:12" ht="15" x14ac:dyDescent="0.25">
      <c r="A105" s="12">
        <f t="shared" si="3"/>
        <v>103</v>
      </c>
      <c r="B105" s="12" t="s">
        <v>267</v>
      </c>
      <c r="C105" s="12"/>
      <c r="D105" s="12" t="s">
        <v>268</v>
      </c>
      <c r="E105" s="12"/>
      <c r="F105" s="12" t="s">
        <v>278</v>
      </c>
      <c r="G105" s="12" t="s">
        <v>278</v>
      </c>
      <c r="H105" s="12"/>
      <c r="I105" s="12"/>
      <c r="J105" s="12">
        <v>500</v>
      </c>
      <c r="K105" s="1" t="s">
        <v>279</v>
      </c>
      <c r="L105" s="1" t="s">
        <v>269</v>
      </c>
    </row>
    <row r="106" spans="1:12" ht="15" x14ac:dyDescent="0.25">
      <c r="A106" s="12">
        <f t="shared" si="3"/>
        <v>104</v>
      </c>
      <c r="B106" s="12" t="s">
        <v>270</v>
      </c>
      <c r="C106" s="12"/>
      <c r="D106" s="12" t="s">
        <v>271</v>
      </c>
      <c r="E106" s="12"/>
      <c r="F106" s="12" t="s">
        <v>278</v>
      </c>
      <c r="G106" s="12" t="s">
        <v>278</v>
      </c>
      <c r="H106" s="12"/>
      <c r="I106" s="12"/>
      <c r="J106" s="12">
        <v>500</v>
      </c>
      <c r="K106" s="1" t="s">
        <v>279</v>
      </c>
    </row>
    <row r="107" spans="1:12" ht="15" x14ac:dyDescent="0.25">
      <c r="A107" s="12">
        <f t="shared" si="3"/>
        <v>105</v>
      </c>
      <c r="B107" s="12" t="s">
        <v>272</v>
      </c>
      <c r="C107" s="12"/>
      <c r="D107" s="12" t="s">
        <v>273</v>
      </c>
      <c r="E107" s="12"/>
      <c r="F107" s="12" t="s">
        <v>278</v>
      </c>
      <c r="G107" s="12" t="s">
        <v>278</v>
      </c>
      <c r="H107" s="12"/>
      <c r="I107" s="12"/>
      <c r="J107" s="12">
        <v>500</v>
      </c>
      <c r="K107" s="1" t="s">
        <v>279</v>
      </c>
    </row>
    <row r="108" spans="1:12" ht="15" x14ac:dyDescent="0.25">
      <c r="A108" s="12">
        <f t="shared" si="3"/>
        <v>106</v>
      </c>
      <c r="B108" s="12" t="s">
        <v>274</v>
      </c>
      <c r="C108" s="12"/>
      <c r="D108" s="12" t="s">
        <v>275</v>
      </c>
      <c r="E108" s="12"/>
      <c r="F108" s="12" t="s">
        <v>278</v>
      </c>
      <c r="G108" s="12" t="s">
        <v>278</v>
      </c>
      <c r="H108" s="12"/>
      <c r="I108" s="12"/>
      <c r="J108" s="12">
        <v>800</v>
      </c>
      <c r="K108" s="1" t="s">
        <v>279</v>
      </c>
    </row>
    <row r="109" spans="1:12" ht="15" x14ac:dyDescent="0.25">
      <c r="A109" s="12">
        <f t="shared" si="3"/>
        <v>107</v>
      </c>
      <c r="B109" s="12" t="s">
        <v>276</v>
      </c>
      <c r="C109" s="12"/>
      <c r="D109" s="12" t="s">
        <v>277</v>
      </c>
      <c r="E109" s="12"/>
      <c r="F109" s="12" t="s">
        <v>278</v>
      </c>
      <c r="G109" s="12" t="s">
        <v>278</v>
      </c>
      <c r="H109" s="12"/>
      <c r="I109" s="12"/>
      <c r="J109" s="12">
        <v>300</v>
      </c>
      <c r="K109" s="1" t="s">
        <v>279</v>
      </c>
    </row>
    <row r="110" spans="1:12" ht="15" x14ac:dyDescent="0.25">
      <c r="A110" s="12">
        <f t="shared" si="3"/>
        <v>108</v>
      </c>
      <c r="B110" s="12" t="s">
        <v>280</v>
      </c>
      <c r="C110" s="12"/>
      <c r="D110" s="12" t="s">
        <v>303</v>
      </c>
      <c r="E110" s="12"/>
      <c r="F110" s="12" t="s">
        <v>307</v>
      </c>
      <c r="G110" s="12" t="s">
        <v>307</v>
      </c>
      <c r="H110" s="12"/>
      <c r="I110" s="12"/>
      <c r="J110" s="12">
        <v>500</v>
      </c>
      <c r="K110" s="1" t="s">
        <v>353</v>
      </c>
    </row>
    <row r="111" spans="1:12" ht="15" x14ac:dyDescent="0.25">
      <c r="A111" s="12">
        <f t="shared" si="3"/>
        <v>109</v>
      </c>
      <c r="B111" s="12" t="s">
        <v>281</v>
      </c>
      <c r="C111" s="12"/>
      <c r="D111" s="12" t="s">
        <v>303</v>
      </c>
      <c r="E111" s="12"/>
      <c r="F111" s="12" t="s">
        <v>307</v>
      </c>
      <c r="G111" s="12" t="s">
        <v>307</v>
      </c>
      <c r="H111" s="12"/>
      <c r="I111" s="12"/>
      <c r="J111" s="12">
        <v>200</v>
      </c>
      <c r="K111" s="1" t="s">
        <v>353</v>
      </c>
    </row>
    <row r="112" spans="1:12" ht="15" x14ac:dyDescent="0.25">
      <c r="A112" s="12">
        <f t="shared" si="3"/>
        <v>110</v>
      </c>
      <c r="B112" s="12" t="s">
        <v>282</v>
      </c>
      <c r="C112" s="12"/>
      <c r="D112" s="12" t="s">
        <v>303</v>
      </c>
      <c r="E112" s="12"/>
      <c r="F112" s="12"/>
      <c r="G112" s="12" t="s">
        <v>304</v>
      </c>
      <c r="H112" s="12"/>
      <c r="I112" s="12"/>
      <c r="J112" s="12"/>
    </row>
    <row r="113" spans="1:12" ht="15" x14ac:dyDescent="0.25">
      <c r="A113" s="12">
        <f t="shared" si="3"/>
        <v>111</v>
      </c>
      <c r="B113" s="12" t="s">
        <v>283</v>
      </c>
      <c r="C113" s="12"/>
      <c r="D113" s="12" t="s">
        <v>303</v>
      </c>
      <c r="E113" s="12"/>
      <c r="F113" s="12" t="s">
        <v>307</v>
      </c>
      <c r="G113" s="12" t="s">
        <v>307</v>
      </c>
      <c r="H113" s="12"/>
      <c r="I113" s="12"/>
      <c r="J113" s="12">
        <v>200</v>
      </c>
      <c r="K113" s="1" t="s">
        <v>353</v>
      </c>
    </row>
    <row r="114" spans="1:12" ht="15" x14ac:dyDescent="0.25">
      <c r="A114" s="12">
        <f t="shared" si="3"/>
        <v>112</v>
      </c>
      <c r="B114" s="12" t="s">
        <v>284</v>
      </c>
      <c r="C114" s="12"/>
      <c r="D114" s="12" t="s">
        <v>303</v>
      </c>
      <c r="E114" s="12"/>
      <c r="F114" s="12" t="s">
        <v>307</v>
      </c>
      <c r="G114" s="12" t="s">
        <v>307</v>
      </c>
      <c r="H114" s="12"/>
      <c r="I114" s="12"/>
      <c r="J114" s="12"/>
    </row>
    <row r="115" spans="1:12" ht="15" x14ac:dyDescent="0.25">
      <c r="A115" s="12">
        <f t="shared" si="3"/>
        <v>113</v>
      </c>
      <c r="B115" s="12" t="s">
        <v>285</v>
      </c>
      <c r="C115" s="12"/>
      <c r="D115" s="12" t="s">
        <v>303</v>
      </c>
      <c r="E115" s="12"/>
      <c r="F115" s="12" t="s">
        <v>307</v>
      </c>
      <c r="G115" s="12" t="s">
        <v>304</v>
      </c>
      <c r="H115" s="12"/>
      <c r="I115" s="12"/>
      <c r="J115" s="12"/>
    </row>
    <row r="116" spans="1:12" ht="15" x14ac:dyDescent="0.25">
      <c r="A116" s="12">
        <f t="shared" si="3"/>
        <v>114</v>
      </c>
      <c r="B116" s="12" t="s">
        <v>286</v>
      </c>
      <c r="C116" s="12"/>
      <c r="D116" s="12" t="s">
        <v>303</v>
      </c>
      <c r="E116" s="12"/>
      <c r="F116" s="12"/>
      <c r="G116" s="12" t="s">
        <v>304</v>
      </c>
      <c r="H116" s="12"/>
      <c r="I116" s="12"/>
      <c r="J116" s="12"/>
    </row>
    <row r="117" spans="1:12" ht="15" x14ac:dyDescent="0.25">
      <c r="A117" s="12">
        <f t="shared" si="3"/>
        <v>115</v>
      </c>
      <c r="B117" s="12" t="s">
        <v>287</v>
      </c>
      <c r="C117" s="12"/>
      <c r="D117" s="12" t="s">
        <v>303</v>
      </c>
      <c r="E117" s="12"/>
      <c r="F117" s="12"/>
      <c r="G117" s="12" t="s">
        <v>304</v>
      </c>
      <c r="H117" s="12"/>
      <c r="I117" s="12"/>
      <c r="J117" s="12">
        <v>300</v>
      </c>
      <c r="K117" s="1" t="s">
        <v>353</v>
      </c>
    </row>
    <row r="118" spans="1:12" ht="15" x14ac:dyDescent="0.25">
      <c r="A118" s="12">
        <f t="shared" si="3"/>
        <v>116</v>
      </c>
      <c r="B118" s="12" t="s">
        <v>288</v>
      </c>
      <c r="C118" s="12"/>
      <c r="D118" s="12" t="s">
        <v>303</v>
      </c>
      <c r="E118" s="12"/>
      <c r="F118" s="12" t="s">
        <v>307</v>
      </c>
      <c r="G118" s="12" t="s">
        <v>304</v>
      </c>
      <c r="H118" s="12"/>
      <c r="I118" s="12"/>
      <c r="J118" s="12">
        <v>200</v>
      </c>
      <c r="K118" s="1" t="s">
        <v>353</v>
      </c>
    </row>
    <row r="119" spans="1:12" ht="15" x14ac:dyDescent="0.25">
      <c r="A119" s="12">
        <f t="shared" si="3"/>
        <v>117</v>
      </c>
      <c r="B119" s="12" t="s">
        <v>289</v>
      </c>
      <c r="C119" s="12"/>
      <c r="D119" s="12" t="s">
        <v>303</v>
      </c>
      <c r="E119" s="12"/>
      <c r="F119" s="12" t="s">
        <v>307</v>
      </c>
      <c r="G119" s="12" t="s">
        <v>307</v>
      </c>
      <c r="H119" s="12"/>
      <c r="I119" s="12"/>
      <c r="J119" s="12">
        <v>300</v>
      </c>
      <c r="K119" s="1" t="s">
        <v>353</v>
      </c>
    </row>
    <row r="120" spans="1:12" ht="15" x14ac:dyDescent="0.25">
      <c r="A120" s="12">
        <f t="shared" si="3"/>
        <v>118</v>
      </c>
      <c r="B120" s="12" t="s">
        <v>290</v>
      </c>
      <c r="C120" s="12"/>
      <c r="D120" s="12" t="s">
        <v>303</v>
      </c>
      <c r="E120" s="12"/>
      <c r="F120" s="12"/>
      <c r="G120" s="12" t="s">
        <v>307</v>
      </c>
      <c r="H120" s="12"/>
      <c r="I120" s="12"/>
      <c r="J120" s="12"/>
      <c r="K120" s="1"/>
      <c r="L120" s="1" t="s">
        <v>354</v>
      </c>
    </row>
    <row r="121" spans="1:12" ht="15" x14ac:dyDescent="0.25">
      <c r="A121" s="12">
        <f t="shared" si="3"/>
        <v>119</v>
      </c>
      <c r="B121" s="12" t="s">
        <v>291</v>
      </c>
      <c r="C121" s="12"/>
      <c r="D121" s="12" t="s">
        <v>303</v>
      </c>
      <c r="E121" s="12"/>
      <c r="F121" s="12" t="s">
        <v>307</v>
      </c>
      <c r="G121" s="12" t="s">
        <v>307</v>
      </c>
      <c r="H121" s="12"/>
      <c r="I121" s="12"/>
      <c r="J121" s="12">
        <v>300</v>
      </c>
      <c r="K121" s="1" t="s">
        <v>353</v>
      </c>
    </row>
    <row r="122" spans="1:12" ht="15" x14ac:dyDescent="0.25">
      <c r="A122" s="12">
        <f t="shared" si="3"/>
        <v>120</v>
      </c>
      <c r="B122" s="12" t="s">
        <v>326</v>
      </c>
      <c r="C122" s="12"/>
      <c r="D122" s="12" t="s">
        <v>303</v>
      </c>
      <c r="E122" s="12"/>
      <c r="F122" s="12" t="s">
        <v>307</v>
      </c>
      <c r="G122" s="12" t="s">
        <v>307</v>
      </c>
      <c r="H122" s="12"/>
      <c r="I122" s="12"/>
      <c r="J122" s="12"/>
    </row>
    <row r="123" spans="1:12" ht="15" x14ac:dyDescent="0.25">
      <c r="A123" s="12">
        <f t="shared" si="3"/>
        <v>121</v>
      </c>
      <c r="B123" s="12" t="s">
        <v>292</v>
      </c>
      <c r="C123" s="12"/>
      <c r="D123" s="12" t="s">
        <v>303</v>
      </c>
      <c r="E123" s="12"/>
      <c r="F123" s="12" t="s">
        <v>307</v>
      </c>
      <c r="G123" s="12" t="s">
        <v>307</v>
      </c>
      <c r="H123" s="12"/>
      <c r="I123" s="12"/>
      <c r="J123" s="12">
        <v>400</v>
      </c>
      <c r="K123" s="1" t="s">
        <v>353</v>
      </c>
    </row>
    <row r="124" spans="1:12" ht="15" x14ac:dyDescent="0.25">
      <c r="A124" s="12">
        <f t="shared" si="3"/>
        <v>122</v>
      </c>
      <c r="B124" s="12" t="s">
        <v>293</v>
      </c>
      <c r="C124" s="12"/>
      <c r="D124" s="12" t="s">
        <v>303</v>
      </c>
      <c r="E124" s="12"/>
      <c r="F124" s="12" t="s">
        <v>307</v>
      </c>
      <c r="G124" s="12" t="s">
        <v>307</v>
      </c>
      <c r="H124" s="12"/>
      <c r="I124" s="12"/>
      <c r="J124" s="12">
        <v>500</v>
      </c>
      <c r="K124" s="1" t="s">
        <v>353</v>
      </c>
    </row>
    <row r="125" spans="1:12" ht="15" x14ac:dyDescent="0.25">
      <c r="A125" s="12">
        <f t="shared" si="3"/>
        <v>123</v>
      </c>
      <c r="B125" s="12" t="s">
        <v>294</v>
      </c>
      <c r="C125" s="12"/>
      <c r="D125" s="12" t="s">
        <v>303</v>
      </c>
      <c r="E125" s="12"/>
      <c r="F125" s="12" t="s">
        <v>307</v>
      </c>
      <c r="G125" s="12" t="s">
        <v>307</v>
      </c>
      <c r="H125" s="12"/>
      <c r="I125" s="12"/>
      <c r="J125" s="12">
        <v>500</v>
      </c>
      <c r="K125" s="1" t="s">
        <v>353</v>
      </c>
    </row>
    <row r="126" spans="1:12" ht="15" x14ac:dyDescent="0.25">
      <c r="A126" s="12">
        <f t="shared" si="3"/>
        <v>124</v>
      </c>
      <c r="B126" s="12" t="s">
        <v>295</v>
      </c>
      <c r="C126" s="12"/>
      <c r="D126" s="12" t="s">
        <v>303</v>
      </c>
      <c r="E126" s="12"/>
      <c r="F126" s="12" t="s">
        <v>307</v>
      </c>
      <c r="G126" s="12" t="s">
        <v>307</v>
      </c>
      <c r="H126" s="12"/>
      <c r="I126" s="12"/>
      <c r="J126" s="12">
        <v>300</v>
      </c>
      <c r="K126" s="1" t="s">
        <v>353</v>
      </c>
    </row>
    <row r="127" spans="1:12" ht="15" x14ac:dyDescent="0.25">
      <c r="A127" s="12">
        <f t="shared" si="3"/>
        <v>125</v>
      </c>
      <c r="B127" s="12" t="s">
        <v>296</v>
      </c>
      <c r="C127" s="12"/>
      <c r="D127" s="12" t="s">
        <v>303</v>
      </c>
      <c r="E127" s="12"/>
      <c r="F127" s="12"/>
      <c r="G127" s="12" t="s">
        <v>307</v>
      </c>
      <c r="H127" s="12"/>
      <c r="I127" s="12"/>
      <c r="J127" s="12">
        <v>500</v>
      </c>
    </row>
    <row r="128" spans="1:12" ht="15" x14ac:dyDescent="0.25">
      <c r="A128" s="12">
        <f t="shared" si="3"/>
        <v>126</v>
      </c>
      <c r="B128" s="12" t="s">
        <v>297</v>
      </c>
      <c r="C128" s="12"/>
      <c r="D128" s="12" t="s">
        <v>303</v>
      </c>
      <c r="E128" s="12"/>
      <c r="F128" s="12" t="s">
        <v>307</v>
      </c>
      <c r="G128" s="12" t="s">
        <v>307</v>
      </c>
      <c r="H128" s="12"/>
      <c r="I128" s="12"/>
      <c r="J128" s="12">
        <v>300</v>
      </c>
      <c r="K128" s="1" t="s">
        <v>353</v>
      </c>
    </row>
    <row r="129" spans="1:11" ht="15" x14ac:dyDescent="0.25">
      <c r="A129" s="12">
        <f t="shared" si="3"/>
        <v>127</v>
      </c>
      <c r="B129" s="12" t="s">
        <v>298</v>
      </c>
      <c r="C129" s="12"/>
      <c r="D129" s="12" t="s">
        <v>303</v>
      </c>
      <c r="E129" s="12"/>
      <c r="F129" s="12" t="s">
        <v>307</v>
      </c>
      <c r="G129" s="12" t="s">
        <v>304</v>
      </c>
      <c r="H129" s="12"/>
      <c r="I129" s="12"/>
      <c r="J129" s="12"/>
    </row>
    <row r="130" spans="1:11" ht="15" x14ac:dyDescent="0.25">
      <c r="A130" s="12">
        <f t="shared" si="3"/>
        <v>128</v>
      </c>
      <c r="B130" s="12" t="s">
        <v>299</v>
      </c>
      <c r="C130" s="12"/>
      <c r="D130" s="12" t="s">
        <v>303</v>
      </c>
      <c r="E130" s="12"/>
      <c r="F130" s="12" t="s">
        <v>307</v>
      </c>
      <c r="G130" s="12" t="s">
        <v>304</v>
      </c>
      <c r="H130" s="12"/>
      <c r="I130" s="12"/>
      <c r="J130" s="12">
        <v>200</v>
      </c>
      <c r="K130" s="1" t="s">
        <v>353</v>
      </c>
    </row>
    <row r="131" spans="1:11" ht="15" x14ac:dyDescent="0.25">
      <c r="A131" s="12">
        <f t="shared" ref="A131:A162" si="4">IF(B131="","",ROW()-ROW($A$2))</f>
        <v>129</v>
      </c>
      <c r="B131" s="12" t="s">
        <v>300</v>
      </c>
      <c r="C131" s="12"/>
      <c r="D131" s="12" t="s">
        <v>303</v>
      </c>
      <c r="E131" s="12"/>
      <c r="F131" s="12" t="s">
        <v>307</v>
      </c>
      <c r="G131" s="12" t="s">
        <v>304</v>
      </c>
      <c r="H131" s="12"/>
      <c r="I131" s="12"/>
      <c r="J131" s="12">
        <v>500</v>
      </c>
      <c r="K131" s="1" t="s">
        <v>353</v>
      </c>
    </row>
    <row r="132" spans="1:11" ht="15" x14ac:dyDescent="0.25">
      <c r="A132" s="12">
        <f t="shared" si="4"/>
        <v>130</v>
      </c>
      <c r="B132" s="12" t="s">
        <v>301</v>
      </c>
      <c r="C132" s="12"/>
      <c r="D132" s="12" t="s">
        <v>303</v>
      </c>
      <c r="E132" s="12"/>
      <c r="F132" s="12" t="s">
        <v>307</v>
      </c>
      <c r="G132" s="12" t="s">
        <v>307</v>
      </c>
      <c r="H132" s="12"/>
      <c r="I132" s="12"/>
      <c r="J132" s="12">
        <v>500</v>
      </c>
      <c r="K132" s="1" t="s">
        <v>353</v>
      </c>
    </row>
    <row r="133" spans="1:11" ht="15" x14ac:dyDescent="0.25">
      <c r="A133" s="12">
        <f t="shared" si="4"/>
        <v>131</v>
      </c>
      <c r="B133" s="12" t="s">
        <v>302</v>
      </c>
      <c r="C133" s="12"/>
      <c r="D133" s="12" t="s">
        <v>303</v>
      </c>
      <c r="E133" s="12"/>
      <c r="F133" s="12" t="s">
        <v>307</v>
      </c>
      <c r="G133" s="12" t="s">
        <v>304</v>
      </c>
      <c r="H133" s="12"/>
      <c r="I133" s="12"/>
      <c r="J133" s="12">
        <v>300</v>
      </c>
      <c r="K133" s="1" t="s">
        <v>353</v>
      </c>
    </row>
    <row r="134" spans="1:11" ht="15" x14ac:dyDescent="0.25">
      <c r="A134" s="12">
        <f t="shared" si="4"/>
        <v>132</v>
      </c>
      <c r="B134" s="12" t="s">
        <v>305</v>
      </c>
      <c r="C134" s="12"/>
      <c r="D134" s="12" t="s">
        <v>309</v>
      </c>
      <c r="E134" s="12"/>
      <c r="F134" s="12" t="s">
        <v>307</v>
      </c>
      <c r="G134" s="12" t="s">
        <v>307</v>
      </c>
      <c r="H134" s="12"/>
      <c r="I134" s="12"/>
      <c r="J134" s="12">
        <v>300</v>
      </c>
      <c r="K134" s="1" t="s">
        <v>353</v>
      </c>
    </row>
    <row r="135" spans="1:11" ht="15" x14ac:dyDescent="0.25">
      <c r="A135" s="12">
        <f t="shared" si="4"/>
        <v>133</v>
      </c>
      <c r="B135" s="12" t="s">
        <v>306</v>
      </c>
      <c r="C135" s="12"/>
      <c r="D135" s="12" t="s">
        <v>309</v>
      </c>
      <c r="E135" s="12"/>
      <c r="F135" s="12" t="s">
        <v>307</v>
      </c>
      <c r="G135" s="12" t="s">
        <v>307</v>
      </c>
      <c r="H135" s="12"/>
      <c r="I135" s="12"/>
      <c r="J135" s="12">
        <v>300</v>
      </c>
      <c r="K135" s="1" t="s">
        <v>353</v>
      </c>
    </row>
    <row r="136" spans="1:11" ht="15" x14ac:dyDescent="0.25">
      <c r="A136" s="12">
        <f t="shared" si="4"/>
        <v>134</v>
      </c>
      <c r="B136" s="12" t="s">
        <v>308</v>
      </c>
      <c r="C136" s="12"/>
      <c r="D136" s="12" t="s">
        <v>309</v>
      </c>
      <c r="E136" s="12"/>
      <c r="F136" s="12"/>
      <c r="G136" s="12"/>
      <c r="H136" s="12"/>
      <c r="I136" s="12"/>
      <c r="J136" s="12">
        <v>300</v>
      </c>
      <c r="K136" s="1" t="s">
        <v>353</v>
      </c>
    </row>
    <row r="137" spans="1:11" ht="15" x14ac:dyDescent="0.25">
      <c r="A137" s="12">
        <f t="shared" si="4"/>
        <v>135</v>
      </c>
      <c r="B137" s="12" t="s">
        <v>310</v>
      </c>
      <c r="C137" s="12"/>
      <c r="D137" s="12" t="s">
        <v>337</v>
      </c>
      <c r="E137" s="12"/>
      <c r="F137" s="12"/>
      <c r="G137" s="12"/>
      <c r="H137" s="12"/>
      <c r="I137" s="12"/>
      <c r="J137" s="12">
        <v>200</v>
      </c>
      <c r="K137" s="1" t="s">
        <v>353</v>
      </c>
    </row>
    <row r="138" spans="1:11" ht="15" x14ac:dyDescent="0.25">
      <c r="A138" s="12">
        <f t="shared" si="4"/>
        <v>136</v>
      </c>
      <c r="B138" s="12" t="s">
        <v>311</v>
      </c>
      <c r="C138" s="12"/>
      <c r="D138" s="12" t="s">
        <v>337</v>
      </c>
      <c r="E138" s="12"/>
      <c r="F138" s="12"/>
      <c r="G138" s="12"/>
      <c r="H138" s="12"/>
      <c r="I138" s="12"/>
      <c r="J138" s="12">
        <v>200</v>
      </c>
      <c r="K138" s="1" t="s">
        <v>353</v>
      </c>
    </row>
    <row r="139" spans="1:11" ht="15" x14ac:dyDescent="0.25">
      <c r="A139" s="12">
        <f t="shared" si="4"/>
        <v>137</v>
      </c>
      <c r="B139" s="12" t="s">
        <v>312</v>
      </c>
      <c r="C139" s="12"/>
      <c r="D139" s="12" t="s">
        <v>337</v>
      </c>
      <c r="E139" s="12"/>
      <c r="F139" s="12"/>
      <c r="G139" s="12"/>
      <c r="H139" s="12"/>
      <c r="I139" s="12"/>
      <c r="J139" s="12">
        <v>300</v>
      </c>
      <c r="K139" s="1" t="s">
        <v>353</v>
      </c>
    </row>
    <row r="140" spans="1:11" ht="15" x14ac:dyDescent="0.25">
      <c r="A140" s="12">
        <f t="shared" si="4"/>
        <v>138</v>
      </c>
      <c r="B140" s="12" t="s">
        <v>313</v>
      </c>
      <c r="C140" s="12"/>
      <c r="D140" s="12" t="s">
        <v>337</v>
      </c>
      <c r="E140" s="12"/>
      <c r="F140" s="12"/>
      <c r="G140" s="12"/>
      <c r="H140" s="12"/>
      <c r="I140" s="12"/>
      <c r="J140" s="12">
        <v>200</v>
      </c>
      <c r="K140" s="1" t="s">
        <v>353</v>
      </c>
    </row>
    <row r="141" spans="1:11" ht="15" x14ac:dyDescent="0.25">
      <c r="A141" s="12">
        <f t="shared" si="4"/>
        <v>139</v>
      </c>
      <c r="B141" s="12" t="s">
        <v>314</v>
      </c>
      <c r="C141" s="12"/>
      <c r="D141" s="12" t="s">
        <v>337</v>
      </c>
      <c r="E141" s="12"/>
      <c r="F141" s="12"/>
      <c r="G141" s="12"/>
      <c r="H141" s="12"/>
      <c r="I141" s="12"/>
      <c r="J141" s="12">
        <v>200</v>
      </c>
      <c r="K141" s="1" t="s">
        <v>353</v>
      </c>
    </row>
    <row r="142" spans="1:11" ht="15" x14ac:dyDescent="0.25">
      <c r="A142" s="12">
        <f t="shared" si="4"/>
        <v>140</v>
      </c>
      <c r="B142" s="12" t="s">
        <v>315</v>
      </c>
      <c r="C142" s="12"/>
      <c r="D142" s="12" t="s">
        <v>337</v>
      </c>
      <c r="E142" s="12"/>
      <c r="F142" s="12"/>
      <c r="G142" s="12"/>
      <c r="H142" s="12"/>
      <c r="I142" s="12"/>
      <c r="J142" s="12">
        <v>200</v>
      </c>
      <c r="K142" s="1" t="s">
        <v>353</v>
      </c>
    </row>
    <row r="143" spans="1:11" ht="15" x14ac:dyDescent="0.25">
      <c r="A143" s="12">
        <f t="shared" si="4"/>
        <v>141</v>
      </c>
      <c r="B143" s="12" t="s">
        <v>316</v>
      </c>
      <c r="C143" s="12"/>
      <c r="D143" s="12" t="s">
        <v>337</v>
      </c>
      <c r="E143" s="12"/>
      <c r="F143" s="12"/>
      <c r="G143" s="12"/>
      <c r="H143" s="12"/>
      <c r="I143" s="12"/>
      <c r="J143" s="12">
        <v>200</v>
      </c>
      <c r="K143" s="1" t="s">
        <v>353</v>
      </c>
    </row>
    <row r="144" spans="1:11" ht="15" x14ac:dyDescent="0.25">
      <c r="A144" s="12">
        <f t="shared" si="4"/>
        <v>142</v>
      </c>
      <c r="B144" s="12" t="s">
        <v>317</v>
      </c>
      <c r="C144" s="12"/>
      <c r="D144" s="12" t="s">
        <v>337</v>
      </c>
      <c r="E144" s="12"/>
      <c r="F144" s="12"/>
      <c r="G144" s="12"/>
      <c r="H144" s="12"/>
      <c r="I144" s="12"/>
      <c r="J144" s="12">
        <v>200</v>
      </c>
      <c r="K144" s="1" t="s">
        <v>353</v>
      </c>
    </row>
    <row r="145" spans="1:12" ht="15" x14ac:dyDescent="0.25">
      <c r="A145" s="12">
        <f t="shared" si="4"/>
        <v>143</v>
      </c>
      <c r="B145" s="12" t="s">
        <v>318</v>
      </c>
      <c r="C145" s="12"/>
      <c r="D145" s="12" t="s">
        <v>337</v>
      </c>
      <c r="E145" s="12"/>
      <c r="F145" s="12"/>
      <c r="G145" s="12"/>
      <c r="H145" s="12"/>
      <c r="I145" s="12"/>
      <c r="J145" s="12">
        <v>200</v>
      </c>
      <c r="K145" s="1" t="s">
        <v>353</v>
      </c>
    </row>
    <row r="146" spans="1:12" ht="15" x14ac:dyDescent="0.25">
      <c r="A146" s="12">
        <f t="shared" si="4"/>
        <v>144</v>
      </c>
      <c r="B146" s="12" t="s">
        <v>319</v>
      </c>
      <c r="C146" s="12"/>
      <c r="D146" s="12" t="s">
        <v>337</v>
      </c>
      <c r="E146" s="12"/>
      <c r="F146" s="12"/>
      <c r="G146" s="12"/>
      <c r="H146" s="12"/>
      <c r="I146" s="12"/>
      <c r="J146" s="12">
        <v>400</v>
      </c>
      <c r="K146" s="1" t="s">
        <v>353</v>
      </c>
    </row>
    <row r="147" spans="1:12" ht="15" x14ac:dyDescent="0.25">
      <c r="A147" s="12">
        <f t="shared" si="4"/>
        <v>145</v>
      </c>
      <c r="B147" s="12" t="s">
        <v>320</v>
      </c>
      <c r="C147" s="12"/>
      <c r="D147" s="12" t="s">
        <v>334</v>
      </c>
      <c r="E147" s="12"/>
      <c r="F147" s="12"/>
      <c r="G147" s="12"/>
      <c r="H147" s="12"/>
      <c r="I147" s="12"/>
      <c r="J147" s="12">
        <v>300</v>
      </c>
      <c r="K147" s="1" t="s">
        <v>353</v>
      </c>
    </row>
    <row r="148" spans="1:12" ht="15" x14ac:dyDescent="0.25">
      <c r="A148" s="12">
        <f t="shared" si="4"/>
        <v>146</v>
      </c>
      <c r="B148" s="12" t="s">
        <v>321</v>
      </c>
      <c r="C148" s="12"/>
      <c r="D148" s="12" t="s">
        <v>334</v>
      </c>
      <c r="E148" s="12"/>
      <c r="F148" s="12"/>
      <c r="G148" s="12"/>
      <c r="H148" s="12"/>
      <c r="I148" s="12"/>
      <c r="J148" s="12">
        <v>400</v>
      </c>
      <c r="K148" s="1" t="s">
        <v>353</v>
      </c>
    </row>
    <row r="149" spans="1:12" ht="15" x14ac:dyDescent="0.25">
      <c r="A149" s="12">
        <f t="shared" si="4"/>
        <v>147</v>
      </c>
      <c r="B149" s="12" t="s">
        <v>322</v>
      </c>
      <c r="C149" s="12"/>
      <c r="D149" s="12" t="s">
        <v>328</v>
      </c>
      <c r="E149" s="12"/>
      <c r="F149" s="12"/>
      <c r="G149" s="12"/>
      <c r="H149" s="12"/>
      <c r="I149" s="12"/>
      <c r="J149" s="12">
        <v>400</v>
      </c>
      <c r="K149" s="1" t="s">
        <v>353</v>
      </c>
    </row>
    <row r="150" spans="1:12" ht="15" x14ac:dyDescent="0.25">
      <c r="A150" s="12">
        <f t="shared" si="4"/>
        <v>148</v>
      </c>
      <c r="B150" s="12" t="s">
        <v>323</v>
      </c>
      <c r="C150" s="12"/>
      <c r="D150" s="12" t="s">
        <v>328</v>
      </c>
      <c r="E150" s="12"/>
      <c r="F150" s="12"/>
      <c r="G150" s="12"/>
      <c r="H150" s="12"/>
      <c r="I150" s="12"/>
      <c r="J150" s="12">
        <v>400</v>
      </c>
      <c r="K150" s="1" t="s">
        <v>353</v>
      </c>
    </row>
    <row r="151" spans="1:12" ht="15" x14ac:dyDescent="0.25">
      <c r="A151" s="12">
        <f t="shared" si="4"/>
        <v>149</v>
      </c>
      <c r="B151" s="12" t="s">
        <v>324</v>
      </c>
      <c r="C151" s="12"/>
      <c r="D151" s="12" t="s">
        <v>325</v>
      </c>
      <c r="E151" s="12"/>
      <c r="F151" s="12"/>
      <c r="G151" s="12"/>
      <c r="H151" s="12"/>
      <c r="I151" s="12"/>
      <c r="J151" s="12">
        <v>500</v>
      </c>
      <c r="K151" s="1" t="s">
        <v>353</v>
      </c>
    </row>
    <row r="152" spans="1:12" ht="15" x14ac:dyDescent="0.25">
      <c r="A152" s="12">
        <f t="shared" si="4"/>
        <v>150</v>
      </c>
      <c r="B152" s="12" t="s">
        <v>326</v>
      </c>
      <c r="C152" s="12"/>
      <c r="D152" s="12" t="s">
        <v>337</v>
      </c>
      <c r="E152" s="12"/>
      <c r="F152" s="12"/>
      <c r="G152" s="12"/>
      <c r="H152" s="12"/>
      <c r="I152" s="12"/>
      <c r="J152" s="12">
        <v>200</v>
      </c>
      <c r="K152" s="1" t="s">
        <v>353</v>
      </c>
    </row>
    <row r="153" spans="1:12" ht="15" x14ac:dyDescent="0.25">
      <c r="A153" s="12">
        <f t="shared" si="4"/>
        <v>151</v>
      </c>
      <c r="B153" s="12" t="s">
        <v>327</v>
      </c>
      <c r="C153" s="12"/>
      <c r="D153" s="12" t="s">
        <v>328</v>
      </c>
      <c r="E153" s="12"/>
      <c r="F153" s="12"/>
      <c r="G153" s="12"/>
      <c r="H153" s="12"/>
      <c r="I153" s="12"/>
      <c r="J153" s="12">
        <v>300</v>
      </c>
    </row>
    <row r="154" spans="1:12" ht="15" x14ac:dyDescent="0.25">
      <c r="A154" s="12">
        <f t="shared" si="4"/>
        <v>152</v>
      </c>
      <c r="B154" s="12" t="s">
        <v>329</v>
      </c>
      <c r="C154" s="12"/>
      <c r="D154" s="12"/>
      <c r="E154" s="12"/>
      <c r="F154" s="12"/>
      <c r="G154" s="12"/>
      <c r="H154" s="12"/>
      <c r="I154" s="12"/>
      <c r="J154" s="12">
        <v>300</v>
      </c>
      <c r="K154" s="1" t="s">
        <v>353</v>
      </c>
    </row>
    <row r="155" spans="1:12" ht="15" x14ac:dyDescent="0.25">
      <c r="A155" s="12">
        <f t="shared" si="4"/>
        <v>153</v>
      </c>
      <c r="B155" s="12" t="s">
        <v>330</v>
      </c>
      <c r="C155" s="12"/>
      <c r="D155" s="12" t="s">
        <v>337</v>
      </c>
      <c r="E155" s="12"/>
      <c r="F155" s="12"/>
      <c r="G155" s="12"/>
      <c r="H155" s="12"/>
      <c r="I155" s="12"/>
      <c r="J155" s="12">
        <v>200</v>
      </c>
      <c r="K155" s="1" t="s">
        <v>353</v>
      </c>
    </row>
    <row r="156" spans="1:12" ht="15" x14ac:dyDescent="0.25">
      <c r="A156" s="12">
        <f t="shared" si="4"/>
        <v>154</v>
      </c>
      <c r="B156" s="12" t="s">
        <v>331</v>
      </c>
      <c r="C156" s="12"/>
      <c r="D156" s="12" t="s">
        <v>332</v>
      </c>
      <c r="E156" s="12"/>
      <c r="F156" s="12"/>
      <c r="G156" s="12"/>
      <c r="H156" s="12"/>
      <c r="I156" s="12"/>
      <c r="J156" s="12">
        <v>300</v>
      </c>
      <c r="K156" s="1" t="s">
        <v>353</v>
      </c>
    </row>
    <row r="157" spans="1:12" ht="15" x14ac:dyDescent="0.25">
      <c r="A157" s="12">
        <f t="shared" si="4"/>
        <v>155</v>
      </c>
      <c r="B157" s="12" t="s">
        <v>333</v>
      </c>
      <c r="C157" s="12"/>
      <c r="D157" s="12" t="s">
        <v>334</v>
      </c>
      <c r="E157" s="12"/>
      <c r="F157" s="12"/>
      <c r="G157" s="12"/>
      <c r="H157" s="12"/>
      <c r="I157" s="12"/>
      <c r="J157" s="12">
        <v>300</v>
      </c>
      <c r="K157" s="1" t="s">
        <v>353</v>
      </c>
      <c r="L157" s="1" t="s">
        <v>354</v>
      </c>
    </row>
    <row r="158" spans="1:12" ht="15" x14ac:dyDescent="0.25">
      <c r="A158" s="12">
        <f t="shared" si="4"/>
        <v>156</v>
      </c>
      <c r="B158" s="12" t="s">
        <v>335</v>
      </c>
      <c r="C158" s="12"/>
      <c r="D158" s="12" t="s">
        <v>337</v>
      </c>
      <c r="E158" s="12"/>
      <c r="F158" s="12"/>
      <c r="G158" s="12"/>
      <c r="H158" s="12"/>
      <c r="I158" s="12"/>
      <c r="J158" s="12">
        <v>300</v>
      </c>
      <c r="K158" s="1" t="s">
        <v>353</v>
      </c>
    </row>
    <row r="159" spans="1:12" ht="15" x14ac:dyDescent="0.25">
      <c r="A159" s="12">
        <f t="shared" si="4"/>
        <v>157</v>
      </c>
      <c r="B159" s="12" t="s">
        <v>336</v>
      </c>
      <c r="C159" s="12"/>
      <c r="D159" s="12" t="s">
        <v>337</v>
      </c>
      <c r="E159" s="12"/>
      <c r="F159" s="12"/>
      <c r="G159" s="12"/>
      <c r="H159" s="12"/>
      <c r="I159" s="12"/>
      <c r="J159" s="12">
        <v>200</v>
      </c>
      <c r="K159" s="1" t="s">
        <v>353</v>
      </c>
    </row>
    <row r="160" spans="1:12" ht="15" x14ac:dyDescent="0.25">
      <c r="A160" s="12">
        <f t="shared" si="4"/>
        <v>158</v>
      </c>
      <c r="B160" s="12" t="s">
        <v>338</v>
      </c>
      <c r="C160" s="12"/>
      <c r="D160" s="13" t="s">
        <v>344</v>
      </c>
      <c r="E160" s="12"/>
      <c r="F160" s="12"/>
      <c r="G160" s="12"/>
      <c r="H160" s="12"/>
      <c r="I160" s="12"/>
      <c r="J160" s="13">
        <v>200</v>
      </c>
      <c r="K160" s="1" t="s">
        <v>353</v>
      </c>
    </row>
    <row r="161" spans="1:12" ht="15" x14ac:dyDescent="0.25">
      <c r="A161" s="12">
        <f t="shared" si="4"/>
        <v>159</v>
      </c>
      <c r="B161" s="12" t="s">
        <v>339</v>
      </c>
      <c r="C161" s="12"/>
      <c r="D161" s="13" t="s">
        <v>344</v>
      </c>
      <c r="E161" s="12"/>
      <c r="F161" s="12"/>
      <c r="G161" s="12"/>
      <c r="H161" s="12"/>
      <c r="I161" s="12"/>
      <c r="J161" s="13">
        <v>200</v>
      </c>
      <c r="K161" s="1" t="s">
        <v>353</v>
      </c>
    </row>
    <row r="162" spans="1:12" ht="15" x14ac:dyDescent="0.25">
      <c r="A162" s="12">
        <f t="shared" si="4"/>
        <v>160</v>
      </c>
      <c r="B162" s="12" t="s">
        <v>340</v>
      </c>
      <c r="C162" s="12"/>
      <c r="D162" s="13" t="s">
        <v>341</v>
      </c>
      <c r="E162" s="12"/>
      <c r="F162" s="12"/>
      <c r="G162" s="12"/>
      <c r="H162" s="12"/>
      <c r="I162" s="12"/>
      <c r="J162" s="13">
        <v>300</v>
      </c>
      <c r="K162" s="1" t="s">
        <v>353</v>
      </c>
    </row>
    <row r="163" spans="1:12" ht="15" x14ac:dyDescent="0.25">
      <c r="A163" s="12">
        <f>IF(B163="","",ROW()-ROW($A$2))</f>
        <v>161</v>
      </c>
      <c r="B163" s="12" t="s">
        <v>342</v>
      </c>
      <c r="C163" s="12"/>
      <c r="D163" s="13" t="s">
        <v>346</v>
      </c>
      <c r="E163" s="12"/>
      <c r="F163" s="12"/>
      <c r="G163" s="12"/>
      <c r="H163" s="12"/>
      <c r="I163" s="12"/>
      <c r="J163" s="13">
        <v>200</v>
      </c>
      <c r="K163" s="1" t="s">
        <v>353</v>
      </c>
    </row>
    <row r="164" spans="1:12" ht="15" x14ac:dyDescent="0.25">
      <c r="A164" s="12">
        <f>IF(B164="","",ROW()-ROW($A$2))</f>
        <v>162</v>
      </c>
      <c r="B164" s="12" t="s">
        <v>343</v>
      </c>
      <c r="C164" s="12"/>
      <c r="D164" s="13" t="s">
        <v>344</v>
      </c>
      <c r="E164" s="12"/>
      <c r="F164" s="12"/>
      <c r="G164" s="12"/>
      <c r="H164" s="12"/>
      <c r="I164" s="12"/>
      <c r="J164" s="13">
        <v>200</v>
      </c>
      <c r="K164" s="1" t="s">
        <v>353</v>
      </c>
    </row>
    <row r="165" spans="1:12" ht="15" x14ac:dyDescent="0.25">
      <c r="A165" s="12">
        <f>IF(B165="","",ROW()-ROW($A$2))</f>
        <v>163</v>
      </c>
      <c r="B165" s="12" t="s">
        <v>345</v>
      </c>
      <c r="C165" s="12"/>
      <c r="D165" s="13" t="s">
        <v>346</v>
      </c>
      <c r="E165" s="12"/>
      <c r="F165" s="12"/>
      <c r="G165" s="12"/>
      <c r="H165" s="12"/>
      <c r="I165" s="12"/>
      <c r="J165" s="13">
        <v>300</v>
      </c>
      <c r="K165" s="1" t="s">
        <v>353</v>
      </c>
    </row>
    <row r="166" spans="1:12" ht="15" x14ac:dyDescent="0.25">
      <c r="A166" s="12">
        <f>IF(B166="","",ROW()-ROW($A$2))</f>
        <v>164</v>
      </c>
      <c r="B166" s="12" t="s">
        <v>347</v>
      </c>
      <c r="C166" s="12"/>
      <c r="D166" s="13" t="s">
        <v>349</v>
      </c>
      <c r="E166" s="12"/>
      <c r="F166" s="12"/>
      <c r="G166" s="12"/>
      <c r="H166" s="12"/>
      <c r="I166" s="12"/>
      <c r="J166" s="13">
        <v>200</v>
      </c>
      <c r="K166" s="1" t="s">
        <v>353</v>
      </c>
    </row>
    <row r="167" spans="1:12" ht="15" x14ac:dyDescent="0.25">
      <c r="A167" s="12">
        <f>IF(B167="","",ROW()-ROW($A$2))</f>
        <v>165</v>
      </c>
      <c r="B167" s="12" t="s">
        <v>348</v>
      </c>
      <c r="C167" s="12"/>
      <c r="D167" s="13" t="s">
        <v>349</v>
      </c>
      <c r="E167" s="12"/>
      <c r="F167" s="12"/>
      <c r="G167" s="12"/>
      <c r="H167" s="12"/>
      <c r="I167" s="12"/>
      <c r="J167" s="13">
        <v>1000</v>
      </c>
      <c r="K167" s="1" t="s">
        <v>353</v>
      </c>
    </row>
    <row r="168" spans="1:12" ht="15" x14ac:dyDescent="0.25">
      <c r="B168" s="1" t="s">
        <v>350</v>
      </c>
      <c r="K168" s="1" t="s">
        <v>353</v>
      </c>
    </row>
    <row r="169" spans="1:12" ht="15" x14ac:dyDescent="0.25">
      <c r="B169" s="1" t="s">
        <v>351</v>
      </c>
      <c r="K169" s="1" t="s">
        <v>353</v>
      </c>
      <c r="L169" s="1" t="s">
        <v>354</v>
      </c>
    </row>
    <row r="170" spans="1:12" ht="15" x14ac:dyDescent="0.25">
      <c r="B170" s="1" t="s">
        <v>352</v>
      </c>
      <c r="K170" s="1" t="s">
        <v>353</v>
      </c>
      <c r="L170" s="1" t="s">
        <v>354</v>
      </c>
    </row>
    <row r="171" spans="1:12" ht="15" x14ac:dyDescent="0.25">
      <c r="B171" s="1" t="str">
        <f t="shared" ref="B171:B218" si="5">IF(C171="","",ROW()-ROW($A$2))</f>
        <v/>
      </c>
    </row>
    <row r="172" spans="1:12" ht="15" x14ac:dyDescent="0.25">
      <c r="B172" s="1" t="str">
        <f t="shared" si="5"/>
        <v/>
      </c>
    </row>
    <row r="173" spans="1:12" ht="15" x14ac:dyDescent="0.25">
      <c r="B173" s="1" t="str">
        <f t="shared" si="5"/>
        <v/>
      </c>
    </row>
    <row r="174" spans="1:12" ht="15" x14ac:dyDescent="0.25">
      <c r="B174" s="1" t="str">
        <f t="shared" si="5"/>
        <v/>
      </c>
    </row>
    <row r="175" spans="1:12" ht="15" x14ac:dyDescent="0.25">
      <c r="B175" s="1" t="str">
        <f t="shared" si="5"/>
        <v/>
      </c>
    </row>
    <row r="176" spans="1:12" ht="15" x14ac:dyDescent="0.25">
      <c r="B176" s="1" t="str">
        <f t="shared" si="5"/>
        <v/>
      </c>
    </row>
    <row r="177" spans="2:2" ht="15" x14ac:dyDescent="0.25">
      <c r="B177" s="1" t="str">
        <f t="shared" si="5"/>
        <v/>
      </c>
    </row>
    <row r="178" spans="2:2" ht="15" x14ac:dyDescent="0.25">
      <c r="B178" s="1" t="str">
        <f t="shared" si="5"/>
        <v/>
      </c>
    </row>
    <row r="179" spans="2:2" ht="15" x14ac:dyDescent="0.25">
      <c r="B179" s="1" t="str">
        <f t="shared" si="5"/>
        <v/>
      </c>
    </row>
    <row r="180" spans="2:2" ht="15" x14ac:dyDescent="0.25">
      <c r="B180" s="1" t="str">
        <f t="shared" si="5"/>
        <v/>
      </c>
    </row>
    <row r="181" spans="2:2" ht="15" x14ac:dyDescent="0.25">
      <c r="B181" s="1" t="str">
        <f t="shared" si="5"/>
        <v/>
      </c>
    </row>
    <row r="182" spans="2:2" ht="15" x14ac:dyDescent="0.25">
      <c r="B182" s="1" t="str">
        <f t="shared" si="5"/>
        <v/>
      </c>
    </row>
    <row r="183" spans="2:2" ht="15" x14ac:dyDescent="0.25">
      <c r="B183" s="1" t="str">
        <f t="shared" si="5"/>
        <v/>
      </c>
    </row>
    <row r="184" spans="2:2" ht="15" x14ac:dyDescent="0.25">
      <c r="B184" s="1" t="str">
        <f t="shared" si="5"/>
        <v/>
      </c>
    </row>
    <row r="185" spans="2:2" ht="15" x14ac:dyDescent="0.25">
      <c r="B185" s="1" t="str">
        <f t="shared" si="5"/>
        <v/>
      </c>
    </row>
    <row r="186" spans="2:2" ht="15" x14ac:dyDescent="0.25">
      <c r="B186" s="1" t="str">
        <f t="shared" si="5"/>
        <v/>
      </c>
    </row>
    <row r="187" spans="2:2" ht="15" x14ac:dyDescent="0.25">
      <c r="B187" s="1" t="str">
        <f t="shared" si="5"/>
        <v/>
      </c>
    </row>
    <row r="188" spans="2:2" ht="15" x14ac:dyDescent="0.25">
      <c r="B188" s="1" t="str">
        <f t="shared" si="5"/>
        <v/>
      </c>
    </row>
    <row r="189" spans="2:2" ht="15" x14ac:dyDescent="0.25">
      <c r="B189" s="1" t="str">
        <f t="shared" si="5"/>
        <v/>
      </c>
    </row>
    <row r="190" spans="2:2" ht="15" x14ac:dyDescent="0.25">
      <c r="B190" s="1" t="str">
        <f t="shared" si="5"/>
        <v/>
      </c>
    </row>
    <row r="191" spans="2:2" ht="15" x14ac:dyDescent="0.25">
      <c r="B191" s="1" t="str">
        <f t="shared" si="5"/>
        <v/>
      </c>
    </row>
    <row r="192" spans="2:2" ht="15" x14ac:dyDescent="0.25">
      <c r="B192" s="1" t="str">
        <f t="shared" si="5"/>
        <v/>
      </c>
    </row>
    <row r="193" spans="2:2" ht="15" x14ac:dyDescent="0.25">
      <c r="B193" s="1" t="str">
        <f t="shared" si="5"/>
        <v/>
      </c>
    </row>
    <row r="194" spans="2:2" ht="15" x14ac:dyDescent="0.25">
      <c r="B194" s="1" t="str">
        <f t="shared" si="5"/>
        <v/>
      </c>
    </row>
    <row r="195" spans="2:2" ht="15" x14ac:dyDescent="0.25">
      <c r="B195" s="1" t="str">
        <f t="shared" si="5"/>
        <v/>
      </c>
    </row>
    <row r="196" spans="2:2" ht="15" x14ac:dyDescent="0.25">
      <c r="B196" s="1" t="str">
        <f t="shared" si="5"/>
        <v/>
      </c>
    </row>
    <row r="197" spans="2:2" ht="15" x14ac:dyDescent="0.25">
      <c r="B197" s="1" t="str">
        <f t="shared" si="5"/>
        <v/>
      </c>
    </row>
    <row r="198" spans="2:2" ht="15" x14ac:dyDescent="0.25">
      <c r="B198" s="1" t="str">
        <f t="shared" si="5"/>
        <v/>
      </c>
    </row>
    <row r="199" spans="2:2" ht="15" x14ac:dyDescent="0.25">
      <c r="B199" s="1" t="str">
        <f t="shared" si="5"/>
        <v/>
      </c>
    </row>
    <row r="200" spans="2:2" ht="15" x14ac:dyDescent="0.25">
      <c r="B200" s="1" t="str">
        <f t="shared" si="5"/>
        <v/>
      </c>
    </row>
    <row r="201" spans="2:2" ht="15" x14ac:dyDescent="0.25">
      <c r="B201" s="1" t="str">
        <f t="shared" si="5"/>
        <v/>
      </c>
    </row>
    <row r="202" spans="2:2" ht="15" x14ac:dyDescent="0.25">
      <c r="B202" s="1" t="str">
        <f t="shared" si="5"/>
        <v/>
      </c>
    </row>
    <row r="203" spans="2:2" ht="15" x14ac:dyDescent="0.25">
      <c r="B203" s="1" t="str">
        <f t="shared" si="5"/>
        <v/>
      </c>
    </row>
    <row r="204" spans="2:2" ht="15" x14ac:dyDescent="0.25">
      <c r="B204" s="1" t="str">
        <f t="shared" si="5"/>
        <v/>
      </c>
    </row>
    <row r="205" spans="2:2" ht="15" x14ac:dyDescent="0.25">
      <c r="B205" s="1" t="str">
        <f t="shared" si="5"/>
        <v/>
      </c>
    </row>
    <row r="206" spans="2:2" ht="15" x14ac:dyDescent="0.25">
      <c r="B206" s="1" t="str">
        <f t="shared" si="5"/>
        <v/>
      </c>
    </row>
    <row r="207" spans="2:2" ht="15" x14ac:dyDescent="0.25">
      <c r="B207" s="1" t="str">
        <f t="shared" si="5"/>
        <v/>
      </c>
    </row>
    <row r="208" spans="2:2" ht="15" x14ac:dyDescent="0.25">
      <c r="B208" s="1" t="str">
        <f t="shared" si="5"/>
        <v/>
      </c>
    </row>
    <row r="209" spans="2:2" ht="15" x14ac:dyDescent="0.25">
      <c r="B209" s="1" t="str">
        <f t="shared" si="5"/>
        <v/>
      </c>
    </row>
    <row r="210" spans="2:2" ht="15" x14ac:dyDescent="0.25">
      <c r="B210" s="1" t="str">
        <f t="shared" si="5"/>
        <v/>
      </c>
    </row>
    <row r="211" spans="2:2" ht="15" x14ac:dyDescent="0.25">
      <c r="B211" s="1" t="str">
        <f t="shared" si="5"/>
        <v/>
      </c>
    </row>
    <row r="212" spans="2:2" ht="15" x14ac:dyDescent="0.25">
      <c r="B212" s="1" t="str">
        <f t="shared" si="5"/>
        <v/>
      </c>
    </row>
    <row r="213" spans="2:2" ht="15" x14ac:dyDescent="0.25">
      <c r="B213" s="1" t="str">
        <f t="shared" si="5"/>
        <v/>
      </c>
    </row>
    <row r="214" spans="2:2" ht="15" x14ac:dyDescent="0.25">
      <c r="B214" s="1" t="str">
        <f t="shared" si="5"/>
        <v/>
      </c>
    </row>
    <row r="215" spans="2:2" ht="15" x14ac:dyDescent="0.25">
      <c r="B215" s="1" t="str">
        <f t="shared" si="5"/>
        <v/>
      </c>
    </row>
    <row r="216" spans="2:2" ht="15" x14ac:dyDescent="0.25">
      <c r="B216" s="1" t="str">
        <f t="shared" si="5"/>
        <v/>
      </c>
    </row>
    <row r="217" spans="2:2" ht="15" x14ac:dyDescent="0.25">
      <c r="B217" s="1" t="str">
        <f t="shared" si="5"/>
        <v/>
      </c>
    </row>
    <row r="218" spans="2:2" ht="15" x14ac:dyDescent="0.25">
      <c r="B218" s="1" t="str">
        <f t="shared" si="5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1"/>
  <sheetViews>
    <sheetView workbookViewId="0">
      <selection activeCell="J13" sqref="J13"/>
    </sheetView>
  </sheetViews>
  <sheetFormatPr defaultColWidth="9.5703125" defaultRowHeight="15" x14ac:dyDescent="0.25"/>
  <cols>
    <col min="1" max="1" width="9.5703125" customWidth="1"/>
    <col min="2" max="2" width="4.5703125" customWidth="1"/>
    <col min="3" max="3" width="34.28515625" customWidth="1"/>
    <col min="4" max="4" width="11" customWidth="1"/>
    <col min="5" max="5" width="15.42578125" style="14" customWidth="1"/>
    <col min="6" max="6" width="9.5703125" customWidth="1"/>
    <col min="7" max="7" width="11.42578125" customWidth="1"/>
    <col min="8" max="8" width="9.5703125" customWidth="1"/>
  </cols>
  <sheetData>
    <row r="2" spans="2:9" x14ac:dyDescent="0.25">
      <c r="B2" s="40" t="s">
        <v>355</v>
      </c>
      <c r="C2" s="40" t="s">
        <v>356</v>
      </c>
      <c r="D2" s="40" t="s">
        <v>357</v>
      </c>
      <c r="E2" s="40" t="s">
        <v>358</v>
      </c>
      <c r="F2" s="40" t="s">
        <v>359</v>
      </c>
      <c r="G2" s="40" t="s">
        <v>360</v>
      </c>
      <c r="H2" s="12"/>
    </row>
    <row r="3" spans="2:9" x14ac:dyDescent="0.25">
      <c r="B3" s="12">
        <f>IF(C3="","",ROW()-ROW($B$2))</f>
        <v>1</v>
      </c>
      <c r="C3" s="12" t="s">
        <v>361</v>
      </c>
      <c r="D3" s="12" t="s">
        <v>370</v>
      </c>
      <c r="E3" s="41">
        <v>944462644</v>
      </c>
      <c r="F3" s="12" t="s">
        <v>401</v>
      </c>
      <c r="G3" s="12" t="s">
        <v>364</v>
      </c>
      <c r="H3" s="12"/>
    </row>
    <row r="4" spans="2:9" x14ac:dyDescent="0.25">
      <c r="B4" s="12">
        <f>IF(C4="","",ROW()-ROW($B$2))</f>
        <v>2</v>
      </c>
      <c r="C4" s="12" t="s">
        <v>362</v>
      </c>
      <c r="D4" s="12" t="s">
        <v>363</v>
      </c>
      <c r="E4" s="41">
        <v>1689912935</v>
      </c>
      <c r="F4" s="12" t="s">
        <v>401</v>
      </c>
      <c r="G4" s="12" t="s">
        <v>364</v>
      </c>
      <c r="H4" s="12"/>
    </row>
    <row r="5" spans="2:9" x14ac:dyDescent="0.25">
      <c r="B5" s="12">
        <v>3</v>
      </c>
      <c r="C5" s="12" t="s">
        <v>365</v>
      </c>
      <c r="D5" s="12" t="s">
        <v>366</v>
      </c>
      <c r="E5" s="41">
        <v>1235925926</v>
      </c>
      <c r="F5" s="12" t="s">
        <v>401</v>
      </c>
      <c r="G5" s="12" t="s">
        <v>367</v>
      </c>
      <c r="H5" s="12"/>
      <c r="I5" s="1" t="s">
        <v>368</v>
      </c>
    </row>
    <row r="6" spans="2:9" x14ac:dyDescent="0.25">
      <c r="B6" s="12">
        <f t="shared" ref="B6:B37" si="0">IF(C6="","",ROW()-ROW($B$2))</f>
        <v>4</v>
      </c>
      <c r="C6" s="12" t="s">
        <v>369</v>
      </c>
      <c r="D6" s="12" t="s">
        <v>370</v>
      </c>
      <c r="E6" s="41">
        <v>919078787</v>
      </c>
      <c r="F6" s="12" t="s">
        <v>401</v>
      </c>
      <c r="G6" s="12"/>
      <c r="H6" s="12"/>
    </row>
    <row r="7" spans="2:9" x14ac:dyDescent="0.25">
      <c r="B7" s="12">
        <f t="shared" si="0"/>
        <v>5</v>
      </c>
      <c r="C7" s="12" t="s">
        <v>371</v>
      </c>
      <c r="D7" s="12"/>
      <c r="E7" s="41">
        <v>942494249</v>
      </c>
      <c r="F7" s="12" t="s">
        <v>401</v>
      </c>
      <c r="G7" s="12"/>
      <c r="H7" s="12"/>
    </row>
    <row r="8" spans="2:9" x14ac:dyDescent="0.25">
      <c r="B8" s="12">
        <f t="shared" si="0"/>
        <v>6</v>
      </c>
      <c r="C8" s="12" t="s">
        <v>372</v>
      </c>
      <c r="D8" s="12"/>
      <c r="E8" s="41">
        <v>1696492910</v>
      </c>
      <c r="F8" s="12" t="s">
        <v>390</v>
      </c>
      <c r="G8" s="12"/>
      <c r="H8" s="12"/>
    </row>
    <row r="9" spans="2:9" x14ac:dyDescent="0.25">
      <c r="B9" s="12">
        <f t="shared" si="0"/>
        <v>7</v>
      </c>
      <c r="C9" s="12" t="s">
        <v>373</v>
      </c>
      <c r="D9" s="12"/>
      <c r="E9" s="41">
        <v>919925596</v>
      </c>
      <c r="F9" s="12"/>
      <c r="G9" s="12"/>
      <c r="H9" s="12"/>
    </row>
    <row r="10" spans="2:9" x14ac:dyDescent="0.25">
      <c r="B10" s="12">
        <f t="shared" si="0"/>
        <v>8</v>
      </c>
      <c r="C10" s="12" t="s">
        <v>374</v>
      </c>
      <c r="D10" s="12"/>
      <c r="E10" s="41">
        <v>974341648</v>
      </c>
      <c r="F10" s="12" t="s">
        <v>390</v>
      </c>
      <c r="G10" s="12"/>
      <c r="H10" s="12"/>
    </row>
    <row r="11" spans="2:9" x14ac:dyDescent="0.25">
      <c r="B11" s="12">
        <f t="shared" si="0"/>
        <v>9</v>
      </c>
      <c r="C11" s="12" t="s">
        <v>375</v>
      </c>
      <c r="D11" s="12"/>
      <c r="E11" s="41">
        <v>979668053</v>
      </c>
      <c r="F11" s="12" t="s">
        <v>390</v>
      </c>
      <c r="G11" s="12"/>
      <c r="H11" s="12"/>
    </row>
    <row r="12" spans="2:9" x14ac:dyDescent="0.25">
      <c r="B12" s="12">
        <f t="shared" si="0"/>
        <v>10</v>
      </c>
      <c r="C12" s="12" t="s">
        <v>376</v>
      </c>
      <c r="D12" s="12"/>
      <c r="E12" s="41">
        <v>906658681</v>
      </c>
      <c r="F12" s="12" t="s">
        <v>390</v>
      </c>
      <c r="G12" s="12"/>
      <c r="H12" s="12"/>
    </row>
    <row r="13" spans="2:9" x14ac:dyDescent="0.25">
      <c r="B13" s="12">
        <f t="shared" si="0"/>
        <v>11</v>
      </c>
      <c r="C13" s="12" t="s">
        <v>377</v>
      </c>
      <c r="D13" s="12"/>
      <c r="E13" s="41">
        <v>1699997066</v>
      </c>
      <c r="F13" s="12" t="s">
        <v>401</v>
      </c>
      <c r="G13" s="12"/>
      <c r="H13" s="12"/>
    </row>
    <row r="14" spans="2:9" x14ac:dyDescent="0.25">
      <c r="B14" s="12">
        <f t="shared" si="0"/>
        <v>12</v>
      </c>
      <c r="C14" s="12" t="s">
        <v>378</v>
      </c>
      <c r="D14" s="12"/>
      <c r="E14" s="41">
        <v>973534459</v>
      </c>
      <c r="F14" s="12" t="s">
        <v>390</v>
      </c>
      <c r="G14" s="12"/>
      <c r="H14" s="12"/>
    </row>
    <row r="15" spans="2:9" x14ac:dyDescent="0.25">
      <c r="B15" s="12">
        <f t="shared" si="0"/>
        <v>13</v>
      </c>
      <c r="C15" s="12" t="s">
        <v>379</v>
      </c>
      <c r="D15" s="12"/>
      <c r="E15" s="42">
        <v>1226276879</v>
      </c>
      <c r="F15" s="12" t="s">
        <v>401</v>
      </c>
      <c r="G15" s="12"/>
      <c r="H15" s="12" t="s">
        <v>380</v>
      </c>
    </row>
    <row r="16" spans="2:9" x14ac:dyDescent="0.25">
      <c r="B16" s="12">
        <f t="shared" si="0"/>
        <v>14</v>
      </c>
      <c r="C16" s="12" t="s">
        <v>381</v>
      </c>
      <c r="D16" s="12"/>
      <c r="E16" s="41">
        <v>9039887566</v>
      </c>
      <c r="F16" s="12"/>
      <c r="G16" s="12"/>
      <c r="H16" s="12" t="s">
        <v>382</v>
      </c>
    </row>
    <row r="17" spans="2:8" x14ac:dyDescent="0.25">
      <c r="B17" s="12">
        <f t="shared" si="0"/>
        <v>15</v>
      </c>
      <c r="C17" s="12" t="s">
        <v>383</v>
      </c>
      <c r="D17" s="12"/>
      <c r="E17" s="41">
        <v>1687999256</v>
      </c>
      <c r="F17" s="12"/>
      <c r="G17" s="12"/>
      <c r="H17" s="12"/>
    </row>
    <row r="18" spans="2:8" x14ac:dyDescent="0.25">
      <c r="B18" s="12">
        <f t="shared" si="0"/>
        <v>16</v>
      </c>
      <c r="C18" s="12" t="s">
        <v>384</v>
      </c>
      <c r="D18" s="12"/>
      <c r="E18" s="41">
        <v>963968689</v>
      </c>
      <c r="F18" s="12" t="s">
        <v>390</v>
      </c>
      <c r="G18" s="12"/>
      <c r="H18" s="12"/>
    </row>
    <row r="19" spans="2:8" x14ac:dyDescent="0.25">
      <c r="B19" s="12">
        <f t="shared" si="0"/>
        <v>17</v>
      </c>
      <c r="C19" s="12" t="s">
        <v>385</v>
      </c>
      <c r="D19" s="12"/>
      <c r="E19" s="41">
        <v>963333125</v>
      </c>
      <c r="F19" s="12" t="s">
        <v>401</v>
      </c>
      <c r="G19" s="12"/>
      <c r="H19" s="12"/>
    </row>
    <row r="20" spans="2:8" x14ac:dyDescent="0.25">
      <c r="B20" s="12">
        <f t="shared" si="0"/>
        <v>18</v>
      </c>
      <c r="C20" s="12" t="s">
        <v>386</v>
      </c>
      <c r="D20" s="12"/>
      <c r="E20" s="41">
        <v>9906609081</v>
      </c>
      <c r="F20" s="12" t="s">
        <v>401</v>
      </c>
      <c r="G20" s="12"/>
      <c r="H20" s="12"/>
    </row>
    <row r="21" spans="2:8" x14ac:dyDescent="0.25">
      <c r="B21" s="12">
        <f t="shared" si="0"/>
        <v>19</v>
      </c>
      <c r="C21" s="12" t="s">
        <v>387</v>
      </c>
      <c r="D21" s="12"/>
      <c r="E21" s="41">
        <v>913769919</v>
      </c>
      <c r="F21" s="12" t="s">
        <v>401</v>
      </c>
      <c r="G21" s="12"/>
      <c r="H21" s="12"/>
    </row>
    <row r="22" spans="2:8" x14ac:dyDescent="0.25">
      <c r="B22" s="12">
        <f t="shared" si="0"/>
        <v>20</v>
      </c>
      <c r="C22" s="12" t="s">
        <v>388</v>
      </c>
      <c r="D22" s="12"/>
      <c r="E22" s="41">
        <v>1223436115</v>
      </c>
      <c r="F22" s="12" t="s">
        <v>390</v>
      </c>
      <c r="G22" s="12">
        <v>1667070754</v>
      </c>
      <c r="H22" s="12"/>
    </row>
    <row r="23" spans="2:8" x14ac:dyDescent="0.25">
      <c r="B23" s="12">
        <f t="shared" si="0"/>
        <v>21</v>
      </c>
      <c r="C23" s="12" t="s">
        <v>389</v>
      </c>
      <c r="D23" s="12"/>
      <c r="E23" s="41">
        <v>918812543</v>
      </c>
      <c r="F23" s="12" t="s">
        <v>390</v>
      </c>
      <c r="G23" s="12"/>
      <c r="H23" s="12"/>
    </row>
    <row r="24" spans="2:8" x14ac:dyDescent="0.25">
      <c r="B24" s="12">
        <f t="shared" si="0"/>
        <v>22</v>
      </c>
      <c r="C24" s="12" t="s">
        <v>391</v>
      </c>
      <c r="D24" s="12"/>
      <c r="E24" s="41">
        <v>1699530969</v>
      </c>
      <c r="F24" s="12"/>
      <c r="G24" s="12"/>
      <c r="H24" s="12"/>
    </row>
    <row r="25" spans="2:8" x14ac:dyDescent="0.25">
      <c r="B25" s="12">
        <f t="shared" si="0"/>
        <v>23</v>
      </c>
      <c r="C25" s="12" t="s">
        <v>392</v>
      </c>
      <c r="D25" s="12"/>
      <c r="E25" s="41">
        <v>989529106</v>
      </c>
      <c r="F25" s="12" t="s">
        <v>401</v>
      </c>
      <c r="G25" s="12"/>
      <c r="H25" s="12"/>
    </row>
    <row r="26" spans="2:8" x14ac:dyDescent="0.25">
      <c r="B26" s="12">
        <f t="shared" si="0"/>
        <v>24</v>
      </c>
      <c r="C26" s="12" t="s">
        <v>393</v>
      </c>
      <c r="D26" s="12"/>
      <c r="E26" s="41">
        <v>1689995416</v>
      </c>
      <c r="F26" s="12"/>
      <c r="G26" s="12"/>
      <c r="H26" s="12"/>
    </row>
    <row r="27" spans="2:8" x14ac:dyDescent="0.25">
      <c r="B27" s="12">
        <f t="shared" si="0"/>
        <v>25</v>
      </c>
      <c r="C27" s="12" t="s">
        <v>394</v>
      </c>
      <c r="D27" s="12"/>
      <c r="E27" s="41">
        <v>1235132222</v>
      </c>
      <c r="F27" s="12"/>
      <c r="G27" s="12"/>
      <c r="H27" s="12"/>
    </row>
    <row r="28" spans="2:8" x14ac:dyDescent="0.25">
      <c r="B28" s="12">
        <f t="shared" si="0"/>
        <v>26</v>
      </c>
      <c r="C28" s="12" t="s">
        <v>395</v>
      </c>
      <c r="D28" s="12"/>
      <c r="E28" s="41"/>
      <c r="F28" s="12" t="s">
        <v>401</v>
      </c>
      <c r="G28" s="12"/>
      <c r="H28" s="12"/>
    </row>
    <row r="29" spans="2:8" x14ac:dyDescent="0.25">
      <c r="B29" s="12">
        <f t="shared" si="0"/>
        <v>27</v>
      </c>
      <c r="C29" s="12" t="s">
        <v>396</v>
      </c>
      <c r="D29" s="12"/>
      <c r="E29" s="41"/>
      <c r="F29" s="12" t="s">
        <v>401</v>
      </c>
      <c r="G29" s="12"/>
      <c r="H29" s="12"/>
    </row>
    <row r="30" spans="2:8" x14ac:dyDescent="0.25">
      <c r="B30" s="12">
        <f t="shared" si="0"/>
        <v>28</v>
      </c>
      <c r="C30" s="12" t="s">
        <v>397</v>
      </c>
      <c r="D30" s="12"/>
      <c r="E30" s="41"/>
      <c r="F30" s="12" t="s">
        <v>401</v>
      </c>
      <c r="G30" s="12"/>
      <c r="H30" s="12"/>
    </row>
    <row r="31" spans="2:8" x14ac:dyDescent="0.25">
      <c r="B31" s="12">
        <f t="shared" si="0"/>
        <v>29</v>
      </c>
      <c r="C31" s="12" t="s">
        <v>398</v>
      </c>
      <c r="D31" s="12"/>
      <c r="E31" s="41"/>
      <c r="F31" s="12" t="s">
        <v>401</v>
      </c>
      <c r="G31" s="12"/>
      <c r="H31" s="12"/>
    </row>
    <row r="32" spans="2:8" x14ac:dyDescent="0.25">
      <c r="B32" s="12">
        <f t="shared" si="0"/>
        <v>30</v>
      </c>
      <c r="C32" s="12" t="s">
        <v>399</v>
      </c>
      <c r="D32" s="12"/>
      <c r="E32" s="41"/>
      <c r="F32" s="12" t="s">
        <v>401</v>
      </c>
      <c r="G32" s="12"/>
      <c r="H32" s="12"/>
    </row>
    <row r="33" spans="2:8" x14ac:dyDescent="0.25">
      <c r="B33" s="12">
        <f t="shared" si="0"/>
        <v>31</v>
      </c>
      <c r="C33" s="12" t="s">
        <v>400</v>
      </c>
      <c r="D33" s="12"/>
      <c r="E33" s="41"/>
      <c r="F33" s="12" t="s">
        <v>401</v>
      </c>
      <c r="G33" s="12"/>
      <c r="H33" s="12"/>
    </row>
    <row r="34" spans="2:8" x14ac:dyDescent="0.25">
      <c r="B34" s="12">
        <f t="shared" si="0"/>
        <v>32</v>
      </c>
      <c r="C34" s="12" t="s">
        <v>402</v>
      </c>
      <c r="D34" s="12"/>
      <c r="E34" s="41"/>
      <c r="F34" s="12"/>
      <c r="G34" s="12"/>
      <c r="H34" s="12"/>
    </row>
    <row r="35" spans="2:8" x14ac:dyDescent="0.25">
      <c r="B35" s="1" t="str">
        <f t="shared" si="0"/>
        <v/>
      </c>
    </row>
    <row r="36" spans="2:8" x14ac:dyDescent="0.25">
      <c r="B36" s="1" t="str">
        <f t="shared" si="0"/>
        <v/>
      </c>
    </row>
    <row r="37" spans="2:8" x14ac:dyDescent="0.25">
      <c r="B37" s="1" t="str">
        <f t="shared" si="0"/>
        <v/>
      </c>
    </row>
    <row r="38" spans="2:8" x14ac:dyDescent="0.25">
      <c r="B38" s="1" t="str">
        <f t="shared" ref="B38:B69" si="1">IF(C38="","",ROW()-ROW($B$2))</f>
        <v/>
      </c>
    </row>
    <row r="39" spans="2:8" x14ac:dyDescent="0.25">
      <c r="B39" s="1" t="str">
        <f t="shared" si="1"/>
        <v/>
      </c>
    </row>
    <row r="40" spans="2:8" x14ac:dyDescent="0.25">
      <c r="B40" s="1" t="str">
        <f t="shared" si="1"/>
        <v/>
      </c>
    </row>
    <row r="41" spans="2:8" x14ac:dyDescent="0.25">
      <c r="B41" s="1" t="str">
        <f t="shared" si="1"/>
        <v/>
      </c>
    </row>
    <row r="42" spans="2:8" x14ac:dyDescent="0.25">
      <c r="B42" s="1" t="str">
        <f t="shared" si="1"/>
        <v/>
      </c>
    </row>
    <row r="43" spans="2:8" x14ac:dyDescent="0.25">
      <c r="B43" s="1" t="str">
        <f t="shared" si="1"/>
        <v/>
      </c>
    </row>
    <row r="44" spans="2:8" x14ac:dyDescent="0.25">
      <c r="B44" s="1" t="str">
        <f t="shared" si="1"/>
        <v/>
      </c>
    </row>
    <row r="45" spans="2:8" x14ac:dyDescent="0.25">
      <c r="B45" s="1" t="str">
        <f t="shared" si="1"/>
        <v/>
      </c>
    </row>
    <row r="46" spans="2:8" x14ac:dyDescent="0.25">
      <c r="B46" s="1" t="str">
        <f t="shared" si="1"/>
        <v/>
      </c>
    </row>
    <row r="47" spans="2:8" x14ac:dyDescent="0.25">
      <c r="B47" s="1" t="str">
        <f t="shared" si="1"/>
        <v/>
      </c>
    </row>
    <row r="48" spans="2:8" x14ac:dyDescent="0.25">
      <c r="B48" s="1" t="str">
        <f t="shared" si="1"/>
        <v/>
      </c>
    </row>
    <row r="49" spans="2:2" x14ac:dyDescent="0.25">
      <c r="B49" s="1" t="str">
        <f t="shared" si="1"/>
        <v/>
      </c>
    </row>
    <row r="50" spans="2:2" x14ac:dyDescent="0.25">
      <c r="B50" s="1" t="str">
        <f t="shared" si="1"/>
        <v/>
      </c>
    </row>
    <row r="51" spans="2:2" x14ac:dyDescent="0.25">
      <c r="B51" s="1" t="str">
        <f t="shared" si="1"/>
        <v/>
      </c>
    </row>
    <row r="52" spans="2:2" x14ac:dyDescent="0.25">
      <c r="B52" s="1" t="str">
        <f t="shared" si="1"/>
        <v/>
      </c>
    </row>
    <row r="53" spans="2:2" x14ac:dyDescent="0.25">
      <c r="B53" s="1" t="str">
        <f t="shared" si="1"/>
        <v/>
      </c>
    </row>
    <row r="54" spans="2:2" x14ac:dyDescent="0.25">
      <c r="B54" s="1" t="str">
        <f t="shared" si="1"/>
        <v/>
      </c>
    </row>
    <row r="55" spans="2:2" x14ac:dyDescent="0.25">
      <c r="B55" s="1" t="str">
        <f t="shared" si="1"/>
        <v/>
      </c>
    </row>
    <row r="56" spans="2:2" x14ac:dyDescent="0.25">
      <c r="B56" s="1" t="str">
        <f t="shared" si="1"/>
        <v/>
      </c>
    </row>
    <row r="57" spans="2:2" x14ac:dyDescent="0.25">
      <c r="B57" s="1" t="str">
        <f t="shared" si="1"/>
        <v/>
      </c>
    </row>
    <row r="58" spans="2:2" x14ac:dyDescent="0.25">
      <c r="B58" s="1" t="str">
        <f t="shared" si="1"/>
        <v/>
      </c>
    </row>
    <row r="59" spans="2:2" x14ac:dyDescent="0.25">
      <c r="B59" s="1" t="str">
        <f t="shared" si="1"/>
        <v/>
      </c>
    </row>
    <row r="60" spans="2:2" x14ac:dyDescent="0.25">
      <c r="B60" s="1" t="str">
        <f t="shared" si="1"/>
        <v/>
      </c>
    </row>
    <row r="61" spans="2:2" x14ac:dyDescent="0.25">
      <c r="B61" s="1" t="str">
        <f t="shared" si="1"/>
        <v/>
      </c>
    </row>
    <row r="62" spans="2:2" x14ac:dyDescent="0.25">
      <c r="B62" s="1" t="str">
        <f t="shared" si="1"/>
        <v/>
      </c>
    </row>
    <row r="63" spans="2:2" x14ac:dyDescent="0.25">
      <c r="B63" s="1" t="str">
        <f t="shared" si="1"/>
        <v/>
      </c>
    </row>
    <row r="64" spans="2:2" x14ac:dyDescent="0.25">
      <c r="B64" s="1" t="str">
        <f t="shared" si="1"/>
        <v/>
      </c>
    </row>
    <row r="65" spans="2:2" x14ac:dyDescent="0.25">
      <c r="B65" s="1" t="str">
        <f t="shared" si="1"/>
        <v/>
      </c>
    </row>
    <row r="66" spans="2:2" x14ac:dyDescent="0.25">
      <c r="B66" s="1" t="str">
        <f t="shared" si="1"/>
        <v/>
      </c>
    </row>
    <row r="67" spans="2:2" x14ac:dyDescent="0.25">
      <c r="B67" s="1" t="str">
        <f t="shared" si="1"/>
        <v/>
      </c>
    </row>
    <row r="68" spans="2:2" x14ac:dyDescent="0.25">
      <c r="B68" s="1" t="str">
        <f t="shared" si="1"/>
        <v/>
      </c>
    </row>
    <row r="69" spans="2:2" x14ac:dyDescent="0.25">
      <c r="B69" s="1" t="str">
        <f t="shared" si="1"/>
        <v/>
      </c>
    </row>
    <row r="70" spans="2:2" x14ac:dyDescent="0.25">
      <c r="B70" s="1" t="str">
        <f t="shared" ref="B70:B101" si="2">IF(C70="","",ROW()-ROW($B$2))</f>
        <v/>
      </c>
    </row>
    <row r="71" spans="2:2" x14ac:dyDescent="0.25">
      <c r="B71" s="1" t="str">
        <f t="shared" si="2"/>
        <v/>
      </c>
    </row>
    <row r="72" spans="2:2" x14ac:dyDescent="0.25">
      <c r="B72" s="1" t="str">
        <f t="shared" si="2"/>
        <v/>
      </c>
    </row>
    <row r="73" spans="2:2" x14ac:dyDescent="0.25">
      <c r="B73" s="1" t="str">
        <f t="shared" si="2"/>
        <v/>
      </c>
    </row>
    <row r="74" spans="2:2" x14ac:dyDescent="0.25">
      <c r="B74" s="1" t="str">
        <f t="shared" si="2"/>
        <v/>
      </c>
    </row>
    <row r="75" spans="2:2" x14ac:dyDescent="0.25">
      <c r="B75" s="1" t="str">
        <f t="shared" si="2"/>
        <v/>
      </c>
    </row>
    <row r="76" spans="2:2" x14ac:dyDescent="0.25">
      <c r="B76" s="1" t="str">
        <f t="shared" si="2"/>
        <v/>
      </c>
    </row>
    <row r="77" spans="2:2" x14ac:dyDescent="0.25">
      <c r="B77" s="1" t="str">
        <f t="shared" si="2"/>
        <v/>
      </c>
    </row>
    <row r="78" spans="2:2" x14ac:dyDescent="0.25">
      <c r="B78" s="1" t="str">
        <f t="shared" si="2"/>
        <v/>
      </c>
    </row>
    <row r="79" spans="2:2" x14ac:dyDescent="0.25">
      <c r="B79" s="1" t="str">
        <f t="shared" si="2"/>
        <v/>
      </c>
    </row>
    <row r="80" spans="2:2" x14ac:dyDescent="0.25">
      <c r="B80" s="1" t="str">
        <f t="shared" si="2"/>
        <v/>
      </c>
    </row>
    <row r="81" spans="2:2" x14ac:dyDescent="0.25">
      <c r="B81" s="1" t="str">
        <f t="shared" si="2"/>
        <v/>
      </c>
    </row>
    <row r="82" spans="2:2" x14ac:dyDescent="0.25">
      <c r="B82" s="1" t="str">
        <f t="shared" si="2"/>
        <v/>
      </c>
    </row>
    <row r="83" spans="2:2" x14ac:dyDescent="0.25">
      <c r="B83" s="1" t="str">
        <f t="shared" si="2"/>
        <v/>
      </c>
    </row>
    <row r="84" spans="2:2" x14ac:dyDescent="0.25">
      <c r="B84" s="1" t="str">
        <f t="shared" si="2"/>
        <v/>
      </c>
    </row>
    <row r="85" spans="2:2" x14ac:dyDescent="0.25">
      <c r="B85" s="1" t="str">
        <f t="shared" si="2"/>
        <v/>
      </c>
    </row>
    <row r="86" spans="2:2" x14ac:dyDescent="0.25">
      <c r="B86" s="1" t="str">
        <f t="shared" si="2"/>
        <v/>
      </c>
    </row>
    <row r="87" spans="2:2" x14ac:dyDescent="0.25">
      <c r="B87" s="1" t="str">
        <f t="shared" si="2"/>
        <v/>
      </c>
    </row>
    <row r="88" spans="2:2" x14ac:dyDescent="0.25">
      <c r="B88" s="1" t="str">
        <f t="shared" si="2"/>
        <v/>
      </c>
    </row>
    <row r="89" spans="2:2" x14ac:dyDescent="0.25">
      <c r="B89" s="1" t="str">
        <f t="shared" si="2"/>
        <v/>
      </c>
    </row>
    <row r="90" spans="2:2" x14ac:dyDescent="0.25">
      <c r="B90" s="1" t="str">
        <f t="shared" si="2"/>
        <v/>
      </c>
    </row>
    <row r="91" spans="2:2" x14ac:dyDescent="0.25">
      <c r="B91" s="1" t="str">
        <f t="shared" si="2"/>
        <v/>
      </c>
    </row>
    <row r="92" spans="2:2" x14ac:dyDescent="0.25">
      <c r="B92" s="1" t="str">
        <f t="shared" si="2"/>
        <v/>
      </c>
    </row>
    <row r="93" spans="2:2" x14ac:dyDescent="0.25">
      <c r="B93" s="1" t="str">
        <f t="shared" si="2"/>
        <v/>
      </c>
    </row>
    <row r="94" spans="2:2" x14ac:dyDescent="0.25">
      <c r="B94" s="1" t="str">
        <f t="shared" si="2"/>
        <v/>
      </c>
    </row>
    <row r="95" spans="2:2" x14ac:dyDescent="0.25">
      <c r="B95" s="1" t="str">
        <f t="shared" si="2"/>
        <v/>
      </c>
    </row>
    <row r="96" spans="2:2" x14ac:dyDescent="0.25">
      <c r="B96" s="1" t="str">
        <f t="shared" si="2"/>
        <v/>
      </c>
    </row>
    <row r="97" spans="2:2" x14ac:dyDescent="0.25">
      <c r="B97" s="1" t="str">
        <f t="shared" si="2"/>
        <v/>
      </c>
    </row>
    <row r="98" spans="2:2" x14ac:dyDescent="0.25">
      <c r="B98" s="1" t="str">
        <f t="shared" si="2"/>
        <v/>
      </c>
    </row>
    <row r="99" spans="2:2" x14ac:dyDescent="0.25">
      <c r="B99" s="1" t="str">
        <f t="shared" si="2"/>
        <v/>
      </c>
    </row>
    <row r="100" spans="2:2" x14ac:dyDescent="0.25">
      <c r="B100" s="1" t="str">
        <f t="shared" si="2"/>
        <v/>
      </c>
    </row>
    <row r="101" spans="2:2" x14ac:dyDescent="0.25">
      <c r="B101" s="1" t="str">
        <f t="shared" si="2"/>
        <v/>
      </c>
    </row>
    <row r="102" spans="2:2" x14ac:dyDescent="0.25">
      <c r="B102" s="1" t="str">
        <f t="shared" ref="B102:B133" si="3">IF(C102="","",ROW()-ROW($B$2))</f>
        <v/>
      </c>
    </row>
    <row r="103" spans="2:2" x14ac:dyDescent="0.25">
      <c r="B103" s="1" t="str">
        <f t="shared" si="3"/>
        <v/>
      </c>
    </row>
    <row r="104" spans="2:2" x14ac:dyDescent="0.25">
      <c r="B104" s="1" t="str">
        <f t="shared" si="3"/>
        <v/>
      </c>
    </row>
    <row r="105" spans="2:2" x14ac:dyDescent="0.25">
      <c r="B105" s="1" t="str">
        <f t="shared" si="3"/>
        <v/>
      </c>
    </row>
    <row r="106" spans="2:2" x14ac:dyDescent="0.25">
      <c r="B106" s="1" t="str">
        <f t="shared" si="3"/>
        <v/>
      </c>
    </row>
    <row r="107" spans="2:2" x14ac:dyDescent="0.25">
      <c r="B107" s="1" t="str">
        <f t="shared" si="3"/>
        <v/>
      </c>
    </row>
    <row r="108" spans="2:2" x14ac:dyDescent="0.25">
      <c r="B108" s="1" t="str">
        <f t="shared" si="3"/>
        <v/>
      </c>
    </row>
    <row r="109" spans="2:2" x14ac:dyDescent="0.25">
      <c r="B109" s="1" t="str">
        <f t="shared" si="3"/>
        <v/>
      </c>
    </row>
    <row r="110" spans="2:2" x14ac:dyDescent="0.25">
      <c r="B110" s="1" t="str">
        <f t="shared" si="3"/>
        <v/>
      </c>
    </row>
    <row r="111" spans="2:2" x14ac:dyDescent="0.25">
      <c r="B111" s="1" t="str">
        <f t="shared" si="3"/>
        <v/>
      </c>
    </row>
    <row r="112" spans="2:2" x14ac:dyDescent="0.25">
      <c r="B112" s="1" t="str">
        <f t="shared" si="3"/>
        <v/>
      </c>
    </row>
    <row r="113" spans="2:2" x14ac:dyDescent="0.25">
      <c r="B113" s="1" t="str">
        <f t="shared" si="3"/>
        <v/>
      </c>
    </row>
    <row r="114" spans="2:2" x14ac:dyDescent="0.25">
      <c r="B114" s="1" t="str">
        <f t="shared" si="3"/>
        <v/>
      </c>
    </row>
    <row r="115" spans="2:2" x14ac:dyDescent="0.25">
      <c r="B115" s="1" t="str">
        <f t="shared" si="3"/>
        <v/>
      </c>
    </row>
    <row r="116" spans="2:2" x14ac:dyDescent="0.25">
      <c r="B116" s="1" t="str">
        <f t="shared" si="3"/>
        <v/>
      </c>
    </row>
    <row r="117" spans="2:2" x14ac:dyDescent="0.25">
      <c r="B117" s="1" t="str">
        <f t="shared" si="3"/>
        <v/>
      </c>
    </row>
    <row r="118" spans="2:2" x14ac:dyDescent="0.25">
      <c r="B118" s="1" t="str">
        <f t="shared" si="3"/>
        <v/>
      </c>
    </row>
    <row r="119" spans="2:2" x14ac:dyDescent="0.25">
      <c r="B119" s="1" t="str">
        <f t="shared" si="3"/>
        <v/>
      </c>
    </row>
    <row r="120" spans="2:2" x14ac:dyDescent="0.25">
      <c r="B120" s="1" t="str">
        <f t="shared" si="3"/>
        <v/>
      </c>
    </row>
    <row r="121" spans="2:2" x14ac:dyDescent="0.25">
      <c r="B121" s="1" t="str">
        <f t="shared" si="3"/>
        <v/>
      </c>
    </row>
    <row r="122" spans="2:2" x14ac:dyDescent="0.25">
      <c r="B122" s="1" t="str">
        <f t="shared" si="3"/>
        <v/>
      </c>
    </row>
    <row r="123" spans="2:2" x14ac:dyDescent="0.25">
      <c r="B123" s="1" t="str">
        <f t="shared" si="3"/>
        <v/>
      </c>
    </row>
    <row r="124" spans="2:2" x14ac:dyDescent="0.25">
      <c r="B124" s="1" t="str">
        <f t="shared" si="3"/>
        <v/>
      </c>
    </row>
    <row r="125" spans="2:2" x14ac:dyDescent="0.25">
      <c r="B125" s="1" t="str">
        <f t="shared" si="3"/>
        <v/>
      </c>
    </row>
    <row r="126" spans="2:2" x14ac:dyDescent="0.25">
      <c r="B126" s="1" t="str">
        <f t="shared" si="3"/>
        <v/>
      </c>
    </row>
    <row r="127" spans="2:2" x14ac:dyDescent="0.25">
      <c r="B127" s="1" t="str">
        <f t="shared" si="3"/>
        <v/>
      </c>
    </row>
    <row r="128" spans="2:2" x14ac:dyDescent="0.25">
      <c r="B128" s="1" t="str">
        <f t="shared" si="3"/>
        <v/>
      </c>
    </row>
    <row r="129" spans="2:2" x14ac:dyDescent="0.25">
      <c r="B129" s="1" t="str">
        <f t="shared" si="3"/>
        <v/>
      </c>
    </row>
    <row r="130" spans="2:2" x14ac:dyDescent="0.25">
      <c r="B130" s="1" t="str">
        <f t="shared" si="3"/>
        <v/>
      </c>
    </row>
    <row r="131" spans="2:2" x14ac:dyDescent="0.25">
      <c r="B131" s="1" t="str">
        <f t="shared" si="3"/>
        <v/>
      </c>
    </row>
    <row r="132" spans="2:2" x14ac:dyDescent="0.25">
      <c r="B132" s="1" t="str">
        <f t="shared" si="3"/>
        <v/>
      </c>
    </row>
    <row r="133" spans="2:2" x14ac:dyDescent="0.25">
      <c r="B133" s="1" t="str">
        <f t="shared" si="3"/>
        <v/>
      </c>
    </row>
    <row r="134" spans="2:2" x14ac:dyDescent="0.25">
      <c r="B134" s="1" t="str">
        <f t="shared" ref="B134:B165" si="4">IF(C134="","",ROW()-ROW($B$2))</f>
        <v/>
      </c>
    </row>
    <row r="135" spans="2:2" x14ac:dyDescent="0.25">
      <c r="B135" s="1" t="str">
        <f t="shared" si="4"/>
        <v/>
      </c>
    </row>
    <row r="136" spans="2:2" x14ac:dyDescent="0.25">
      <c r="B136" s="1" t="str">
        <f t="shared" si="4"/>
        <v/>
      </c>
    </row>
    <row r="137" spans="2:2" x14ac:dyDescent="0.25">
      <c r="B137" s="1" t="str">
        <f t="shared" si="4"/>
        <v/>
      </c>
    </row>
    <row r="138" spans="2:2" x14ac:dyDescent="0.25">
      <c r="B138" s="1" t="str">
        <f t="shared" si="4"/>
        <v/>
      </c>
    </row>
    <row r="139" spans="2:2" x14ac:dyDescent="0.25">
      <c r="B139" s="1" t="str">
        <f t="shared" si="4"/>
        <v/>
      </c>
    </row>
    <row r="140" spans="2:2" x14ac:dyDescent="0.25">
      <c r="B140" s="1" t="str">
        <f t="shared" si="4"/>
        <v/>
      </c>
    </row>
    <row r="141" spans="2:2" x14ac:dyDescent="0.25">
      <c r="B141" s="1" t="str">
        <f t="shared" si="4"/>
        <v/>
      </c>
    </row>
    <row r="142" spans="2:2" x14ac:dyDescent="0.25">
      <c r="B142" s="1" t="str">
        <f t="shared" si="4"/>
        <v/>
      </c>
    </row>
    <row r="143" spans="2:2" x14ac:dyDescent="0.25">
      <c r="B143" s="1" t="str">
        <f t="shared" si="4"/>
        <v/>
      </c>
    </row>
    <row r="144" spans="2:2" x14ac:dyDescent="0.25">
      <c r="B144" s="1" t="str">
        <f t="shared" si="4"/>
        <v/>
      </c>
    </row>
    <row r="145" spans="2:2" x14ac:dyDescent="0.25">
      <c r="B145" s="1" t="str">
        <f t="shared" si="4"/>
        <v/>
      </c>
    </row>
    <row r="146" spans="2:2" x14ac:dyDescent="0.25">
      <c r="B146" s="1" t="str">
        <f t="shared" si="4"/>
        <v/>
      </c>
    </row>
    <row r="147" spans="2:2" x14ac:dyDescent="0.25">
      <c r="B147" s="1" t="str">
        <f t="shared" si="4"/>
        <v/>
      </c>
    </row>
    <row r="148" spans="2:2" x14ac:dyDescent="0.25">
      <c r="B148" s="1" t="str">
        <f t="shared" si="4"/>
        <v/>
      </c>
    </row>
    <row r="149" spans="2:2" x14ac:dyDescent="0.25">
      <c r="B149" s="1" t="str">
        <f t="shared" si="4"/>
        <v/>
      </c>
    </row>
    <row r="150" spans="2:2" x14ac:dyDescent="0.25">
      <c r="B150" s="1" t="str">
        <f t="shared" si="4"/>
        <v/>
      </c>
    </row>
    <row r="151" spans="2:2" x14ac:dyDescent="0.25">
      <c r="B151" s="1" t="str">
        <f t="shared" si="4"/>
        <v/>
      </c>
    </row>
    <row r="152" spans="2:2" x14ac:dyDescent="0.25">
      <c r="B152" s="1" t="str">
        <f t="shared" si="4"/>
        <v/>
      </c>
    </row>
    <row r="153" spans="2:2" x14ac:dyDescent="0.25">
      <c r="B153" s="1" t="str">
        <f t="shared" si="4"/>
        <v/>
      </c>
    </row>
    <row r="154" spans="2:2" x14ac:dyDescent="0.25">
      <c r="B154" s="1" t="str">
        <f t="shared" si="4"/>
        <v/>
      </c>
    </row>
    <row r="155" spans="2:2" x14ac:dyDescent="0.25">
      <c r="B155" s="1" t="str">
        <f t="shared" si="4"/>
        <v/>
      </c>
    </row>
    <row r="156" spans="2:2" x14ac:dyDescent="0.25">
      <c r="B156" s="1" t="str">
        <f t="shared" si="4"/>
        <v/>
      </c>
    </row>
    <row r="157" spans="2:2" x14ac:dyDescent="0.25">
      <c r="B157" s="1" t="str">
        <f t="shared" si="4"/>
        <v/>
      </c>
    </row>
    <row r="158" spans="2:2" x14ac:dyDescent="0.25">
      <c r="B158" s="1" t="str">
        <f t="shared" si="4"/>
        <v/>
      </c>
    </row>
    <row r="159" spans="2:2" x14ac:dyDescent="0.25">
      <c r="B159" s="1" t="str">
        <f t="shared" si="4"/>
        <v/>
      </c>
    </row>
    <row r="160" spans="2:2" x14ac:dyDescent="0.25">
      <c r="B160" s="1" t="str">
        <f t="shared" si="4"/>
        <v/>
      </c>
    </row>
    <row r="161" spans="2:2" x14ac:dyDescent="0.25">
      <c r="B161" s="1" t="str">
        <f t="shared" si="4"/>
        <v/>
      </c>
    </row>
    <row r="162" spans="2:2" x14ac:dyDescent="0.25">
      <c r="B162" s="1" t="str">
        <f t="shared" si="4"/>
        <v/>
      </c>
    </row>
    <row r="163" spans="2:2" x14ac:dyDescent="0.25">
      <c r="B163" s="1" t="str">
        <f t="shared" si="4"/>
        <v/>
      </c>
    </row>
    <row r="164" spans="2:2" x14ac:dyDescent="0.25">
      <c r="B164" s="1" t="str">
        <f t="shared" si="4"/>
        <v/>
      </c>
    </row>
    <row r="165" spans="2:2" x14ac:dyDescent="0.25">
      <c r="B165" s="1" t="str">
        <f t="shared" si="4"/>
        <v/>
      </c>
    </row>
    <row r="166" spans="2:2" x14ac:dyDescent="0.25">
      <c r="B166" s="1" t="str">
        <f t="shared" ref="B166:B191" si="5">IF(C166="","",ROW()-ROW($B$2))</f>
        <v/>
      </c>
    </row>
    <row r="167" spans="2:2" x14ac:dyDescent="0.25">
      <c r="B167" s="1" t="str">
        <f t="shared" si="5"/>
        <v/>
      </c>
    </row>
    <row r="168" spans="2:2" x14ac:dyDescent="0.25">
      <c r="B168" s="1" t="str">
        <f t="shared" si="5"/>
        <v/>
      </c>
    </row>
    <row r="169" spans="2:2" x14ac:dyDescent="0.25">
      <c r="B169" s="1" t="str">
        <f t="shared" si="5"/>
        <v/>
      </c>
    </row>
    <row r="170" spans="2:2" x14ac:dyDescent="0.25">
      <c r="B170" s="1" t="str">
        <f t="shared" si="5"/>
        <v/>
      </c>
    </row>
    <row r="171" spans="2:2" x14ac:dyDescent="0.25">
      <c r="B171" s="1" t="str">
        <f t="shared" si="5"/>
        <v/>
      </c>
    </row>
    <row r="172" spans="2:2" x14ac:dyDescent="0.25">
      <c r="B172" s="1" t="str">
        <f t="shared" si="5"/>
        <v/>
      </c>
    </row>
    <row r="173" spans="2:2" x14ac:dyDescent="0.25">
      <c r="B173" s="1" t="str">
        <f t="shared" si="5"/>
        <v/>
      </c>
    </row>
    <row r="174" spans="2:2" x14ac:dyDescent="0.25">
      <c r="B174" s="1" t="str">
        <f t="shared" si="5"/>
        <v/>
      </c>
    </row>
    <row r="175" spans="2:2" x14ac:dyDescent="0.25">
      <c r="B175" s="1" t="str">
        <f t="shared" si="5"/>
        <v/>
      </c>
    </row>
    <row r="176" spans="2:2" x14ac:dyDescent="0.25">
      <c r="B176" s="1" t="str">
        <f t="shared" si="5"/>
        <v/>
      </c>
    </row>
    <row r="177" spans="2:2" x14ac:dyDescent="0.25">
      <c r="B177" s="1" t="str">
        <f t="shared" si="5"/>
        <v/>
      </c>
    </row>
    <row r="178" spans="2:2" x14ac:dyDescent="0.25">
      <c r="B178" s="1" t="str">
        <f t="shared" si="5"/>
        <v/>
      </c>
    </row>
    <row r="179" spans="2:2" x14ac:dyDescent="0.25">
      <c r="B179" s="1" t="str">
        <f t="shared" si="5"/>
        <v/>
      </c>
    </row>
    <row r="180" spans="2:2" x14ac:dyDescent="0.25">
      <c r="B180" s="1" t="str">
        <f t="shared" si="5"/>
        <v/>
      </c>
    </row>
    <row r="181" spans="2:2" x14ac:dyDescent="0.25">
      <c r="B181" s="1" t="str">
        <f t="shared" si="5"/>
        <v/>
      </c>
    </row>
    <row r="182" spans="2:2" x14ac:dyDescent="0.25">
      <c r="B182" s="1" t="str">
        <f t="shared" si="5"/>
        <v/>
      </c>
    </row>
    <row r="183" spans="2:2" x14ac:dyDescent="0.25">
      <c r="B183" s="1" t="str">
        <f t="shared" si="5"/>
        <v/>
      </c>
    </row>
    <row r="184" spans="2:2" x14ac:dyDescent="0.25">
      <c r="B184" s="1" t="str">
        <f t="shared" si="5"/>
        <v/>
      </c>
    </row>
    <row r="185" spans="2:2" x14ac:dyDescent="0.25">
      <c r="B185" s="1" t="str">
        <f t="shared" si="5"/>
        <v/>
      </c>
    </row>
    <row r="186" spans="2:2" x14ac:dyDescent="0.25">
      <c r="B186" s="1" t="str">
        <f t="shared" si="5"/>
        <v/>
      </c>
    </row>
    <row r="187" spans="2:2" x14ac:dyDescent="0.25">
      <c r="B187" s="1" t="str">
        <f t="shared" si="5"/>
        <v/>
      </c>
    </row>
    <row r="188" spans="2:2" x14ac:dyDescent="0.25">
      <c r="B188" s="1" t="str">
        <f t="shared" si="5"/>
        <v/>
      </c>
    </row>
    <row r="189" spans="2:2" x14ac:dyDescent="0.25">
      <c r="B189" s="1" t="str">
        <f t="shared" si="5"/>
        <v/>
      </c>
    </row>
    <row r="190" spans="2:2" x14ac:dyDescent="0.25">
      <c r="B190" s="1" t="str">
        <f t="shared" si="5"/>
        <v/>
      </c>
    </row>
    <row r="191" spans="2:2" x14ac:dyDescent="0.25">
      <c r="B191" s="1" t="str">
        <f t="shared" si="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Ref</vt:lpstr>
      <vt:lpstr>Information</vt:lpstr>
      <vt:lpstr>TaskList</vt:lpstr>
      <vt:lpstr>20141024_Cost</vt:lpstr>
      <vt:lpstr>20141120_Prepare</vt:lpstr>
      <vt:lpstr>20141012_TPBank_Loan</vt:lpstr>
      <vt:lpstr>20141012_ToNhu_Fee</vt:lpstr>
      <vt:lpstr>20140822_WeedingSG</vt:lpstr>
      <vt:lpstr>20140822_FriendC3</vt:lpstr>
      <vt:lpstr>Data</vt:lpstr>
      <vt:lpstr>Internet</vt:lpstr>
      <vt:lpstr>Sheet1</vt:lpstr>
      <vt:lpstr>Done</vt:lpstr>
      <vt:lpstr>Status</vt:lpstr>
    </vt:vector>
  </TitlesOfParts>
  <Company>INFRAWARE,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Nixforest</cp:lastModifiedBy>
  <dcterms:created xsi:type="dcterms:W3CDTF">2010-06-21T07:17:39Z</dcterms:created>
  <dcterms:modified xsi:type="dcterms:W3CDTF">2015-04-25T01:28:48Z</dcterms:modified>
</cp:coreProperties>
</file>