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ickr\Downloads\"/>
    </mc:Choice>
  </mc:AlternateContent>
  <xr:revisionPtr revIDLastSave="0" documentId="13_ncr:1_{BA1F8FA1-5A11-4D70-AEA8-DF52D3828D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ñol" sheetId="1" r:id="rId1"/>
    <sheet name="Cubicacion" sheetId="2" r:id="rId2"/>
    <sheet name="Perímetro" sheetId="3" r:id="rId3"/>
    <sheet name="Superfici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4" l="1"/>
  <c r="E22" i="4"/>
  <c r="E21" i="4"/>
  <c r="E20" i="4"/>
  <c r="E19" i="4"/>
  <c r="E24" i="4" s="1"/>
  <c r="E18" i="4"/>
  <c r="E17" i="4"/>
  <c r="E16" i="4"/>
  <c r="E12" i="4"/>
  <c r="E7" i="4"/>
  <c r="E8" i="4"/>
  <c r="E9" i="4" s="1"/>
  <c r="E6" i="4"/>
  <c r="E5" i="4"/>
  <c r="E4" i="4"/>
  <c r="E10" i="3" l="1"/>
  <c r="E9" i="3"/>
  <c r="E8" i="3"/>
  <c r="E7" i="3"/>
  <c r="E6" i="3"/>
  <c r="G6" i="2" l="1"/>
  <c r="F5" i="2"/>
  <c r="I4" i="2"/>
</calcChain>
</file>

<file path=xl/sharedStrings.xml><?xml version="1.0" encoding="utf-8"?>
<sst xmlns="http://schemas.openxmlformats.org/spreadsheetml/2006/main" count="81" uniqueCount="70">
  <si>
    <t>descripcion de materiales</t>
  </si>
  <si>
    <t>ALICATE UNIVERSAL 5´´</t>
  </si>
  <si>
    <t>ALICATE UNIVERSAL 8´´</t>
  </si>
  <si>
    <t xml:space="preserve">ARENA GRUESA </t>
  </si>
  <si>
    <t>AGLOMERADO DESNUDO 12mm. 1,52X2,242 MT</t>
  </si>
  <si>
    <t>AGLOMERADO DESNUDO 15mm. 1,52X2,242 MT</t>
  </si>
  <si>
    <t>AGLOMERADO DESNUDO 18mm. 1,52X2,242 MT</t>
  </si>
  <si>
    <t>AGLOMERADO DESNUDO 18mm. 1,80X2,50 MT</t>
  </si>
  <si>
    <t>AGOREX 60 1gl</t>
  </si>
  <si>
    <t>AGOREX 60 DE 1 LITRO</t>
  </si>
  <si>
    <t>ALMBRE NEGRO RECOCIDO #14</t>
  </si>
  <si>
    <t>ALMBRE NEGRO RECOCIDO #18</t>
  </si>
  <si>
    <t>ALARGADOR ELECTRI 10 METROS</t>
  </si>
  <si>
    <t>ALARGADOR ELECTRI 3 METROS</t>
  </si>
  <si>
    <t>ALARGADOR ELECTRI 5 METROS</t>
  </si>
  <si>
    <t>ARCO DE SIERA 12´´</t>
  </si>
  <si>
    <t>ARNES</t>
  </si>
  <si>
    <t>BARRAS DE FE 6 mm L=6,00 mt</t>
  </si>
  <si>
    <t>BARRAS DE FE 12 mm L=6,00 mt</t>
  </si>
  <si>
    <t>BARRAS DE FE 10 mm L=6,00 mt</t>
  </si>
  <si>
    <t>BARRAS DE FE 8mm L=6,00 mt</t>
  </si>
  <si>
    <t xml:space="preserve">BOTA DE GOMA </t>
  </si>
  <si>
    <t>BROCA AVELLANAR</t>
  </si>
  <si>
    <t>BROCA CONICA ESCALONADA 4 A 32 MM</t>
  </si>
  <si>
    <t>BROCA COPA 32 MM</t>
  </si>
  <si>
    <t>BROCA PARA ACERO</t>
  </si>
  <si>
    <t xml:space="preserve">BROCA PARA CONCRETO </t>
  </si>
  <si>
    <t>BROCA DE MADERA</t>
  </si>
  <si>
    <t>BROCHAS 1´´</t>
  </si>
  <si>
    <t>BROCHAS 1/2´´</t>
  </si>
  <si>
    <t>BROCHAS 2´´</t>
  </si>
  <si>
    <t>CUBICACION</t>
  </si>
  <si>
    <t>MEDIDA RECTA</t>
  </si>
  <si>
    <t>LINEAL</t>
  </si>
  <si>
    <t>mt</t>
  </si>
  <si>
    <t>-</t>
  </si>
  <si>
    <t>suma parcial</t>
  </si>
  <si>
    <r>
      <t>mt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</si>
  <si>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mt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</si>
  <si>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                              </t>
  </si>
  <si>
    <t>PERIMETROS</t>
  </si>
  <si>
    <t>RECINTO</t>
  </si>
  <si>
    <t>B</t>
  </si>
  <si>
    <t>C</t>
  </si>
  <si>
    <t>D</t>
  </si>
  <si>
    <t>E</t>
  </si>
  <si>
    <t>A</t>
  </si>
  <si>
    <t>ANCHO</t>
  </si>
  <si>
    <t>LARGO</t>
  </si>
  <si>
    <t>M2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</si>
  <si>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</si>
  <si>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terreno construstruido</t>
  </si>
  <si>
    <t>SECTOR A</t>
  </si>
  <si>
    <t>SECTOR B</t>
  </si>
  <si>
    <t>SECTOR C</t>
  </si>
  <si>
    <t>SECTOR D</t>
  </si>
  <si>
    <t>SECTOR E</t>
  </si>
  <si>
    <t>a</t>
  </si>
  <si>
    <t>l</t>
  </si>
  <si>
    <t>SUPERFICIE DEL TERRENO</t>
  </si>
  <si>
    <t>SUPERFICIE DE PATIO</t>
  </si>
  <si>
    <t>RECINTO 1</t>
  </si>
  <si>
    <t>RECINTO 2</t>
  </si>
  <si>
    <t>RECINTO 3</t>
  </si>
  <si>
    <t>RECINTO 4</t>
  </si>
  <si>
    <t>RECINTO 5</t>
  </si>
  <si>
    <t>RECINTO 6</t>
  </si>
  <si>
    <t>RECINTO 7</t>
  </si>
  <si>
    <t>RECINTO 8</t>
  </si>
  <si>
    <r>
      <t>camilo</t>
    </r>
    <r>
      <rPr>
        <vertAlign val="superscript"/>
        <sz val="11"/>
        <color theme="1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</si>
</sst>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164" fontId="0" fillId="0" borderId="0" xfId="0" applyNumberFormat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C33"/>
  <sheetViews>
    <sheetView tabSelected="1" workbookViewId="0">
      <selection activeCell="D7" sqref="D7"/>
    </sheetView>
  </sheetViews>
  <sheetFormatPr baseColWidth="10" defaultRowHeight="15" x14ac:dyDescent="0.25"/>
  <cols>
    <col min="3" max="3" width="43" customWidth="1"/>
  </cols>
  <sheetData>
    <row r="3" spans="3:3" ht="15.75" x14ac:dyDescent="0.25">
      <c r="C3" s="1" t="s">
        <v>0</v>
      </c>
    </row>
    <row r="4" spans="3:3" x14ac:dyDescent="0.25">
      <c r="C4" t="s">
        <v>4</v>
      </c>
    </row>
    <row r="5" spans="3:3" x14ac:dyDescent="0.25">
      <c r="C5" t="s">
        <v>5</v>
      </c>
    </row>
    <row r="6" spans="3:3" x14ac:dyDescent="0.25">
      <c r="C6" t="s">
        <v>6</v>
      </c>
    </row>
    <row r="7" spans="3:3" x14ac:dyDescent="0.25">
      <c r="C7" t="s">
        <v>7</v>
      </c>
    </row>
    <row r="8" spans="3:3" x14ac:dyDescent="0.25">
      <c r="C8" t="s">
        <v>8</v>
      </c>
    </row>
    <row r="9" spans="3:3" x14ac:dyDescent="0.25">
      <c r="C9" t="s">
        <v>9</v>
      </c>
    </row>
    <row r="10" spans="3:3" x14ac:dyDescent="0.25">
      <c r="C10" t="s">
        <v>10</v>
      </c>
    </row>
    <row r="11" spans="3:3" x14ac:dyDescent="0.25">
      <c r="C11" t="s">
        <v>11</v>
      </c>
    </row>
    <row r="12" spans="3:3" x14ac:dyDescent="0.25">
      <c r="C12" t="s">
        <v>12</v>
      </c>
    </row>
    <row r="13" spans="3:3" x14ac:dyDescent="0.25">
      <c r="C13" t="s">
        <v>13</v>
      </c>
    </row>
    <row r="14" spans="3:3" x14ac:dyDescent="0.25">
      <c r="C14" t="s">
        <v>14</v>
      </c>
    </row>
    <row r="15" spans="3:3" x14ac:dyDescent="0.25">
      <c r="C15" t="s">
        <v>1</v>
      </c>
    </row>
    <row r="16" spans="3:3" x14ac:dyDescent="0.25">
      <c r="C16" t="s">
        <v>2</v>
      </c>
    </row>
    <row r="17" spans="3:3" x14ac:dyDescent="0.25">
      <c r="C17" t="s">
        <v>15</v>
      </c>
    </row>
    <row r="18" spans="3:3" x14ac:dyDescent="0.25">
      <c r="C18" t="s">
        <v>3</v>
      </c>
    </row>
    <row r="19" spans="3:3" x14ac:dyDescent="0.25">
      <c r="C19" t="s">
        <v>16</v>
      </c>
    </row>
    <row r="20" spans="3:3" x14ac:dyDescent="0.25">
      <c r="C20" t="s">
        <v>19</v>
      </c>
    </row>
    <row r="21" spans="3:3" x14ac:dyDescent="0.25">
      <c r="C21" t="s">
        <v>18</v>
      </c>
    </row>
    <row r="22" spans="3:3" x14ac:dyDescent="0.25">
      <c r="C22" t="s">
        <v>17</v>
      </c>
    </row>
    <row r="23" spans="3:3" x14ac:dyDescent="0.25">
      <c r="C23" t="s">
        <v>20</v>
      </c>
    </row>
    <row r="24" spans="3:3" x14ac:dyDescent="0.25">
      <c r="C24" t="s">
        <v>21</v>
      </c>
    </row>
    <row r="25" spans="3:3" x14ac:dyDescent="0.25">
      <c r="C25" t="s">
        <v>22</v>
      </c>
    </row>
    <row r="26" spans="3:3" x14ac:dyDescent="0.25">
      <c r="C26" t="s">
        <v>23</v>
      </c>
    </row>
    <row r="27" spans="3:3" x14ac:dyDescent="0.25">
      <c r="C27" t="s">
        <v>24</v>
      </c>
    </row>
    <row r="28" spans="3:3" x14ac:dyDescent="0.25">
      <c r="C28" t="s">
        <v>25</v>
      </c>
    </row>
    <row r="29" spans="3:3" x14ac:dyDescent="0.25">
      <c r="C29" t="s">
        <v>26</v>
      </c>
    </row>
    <row r="30" spans="3:3" x14ac:dyDescent="0.25">
      <c r="C30" t="s">
        <v>27</v>
      </c>
    </row>
    <row r="31" spans="3:3" x14ac:dyDescent="0.25">
      <c r="C31" t="s">
        <v>28</v>
      </c>
    </row>
    <row r="32" spans="3:3" x14ac:dyDescent="0.25">
      <c r="C32" t="s">
        <v>29</v>
      </c>
    </row>
    <row r="33" spans="3:3" x14ac:dyDescent="0.25">
      <c r="C33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workbookViewId="0">
      <selection activeCell="D20" sqref="D20"/>
    </sheetView>
  </sheetViews>
  <sheetFormatPr baseColWidth="10" defaultRowHeight="15" x14ac:dyDescent="0.25"/>
  <cols>
    <col min="1" max="1" width="12" customWidth="1"/>
    <col min="2" max="2" width="14.28515625" customWidth="1"/>
    <col min="3" max="3" width="13.5703125" customWidth="1"/>
    <col min="13" max="13" width="11.85546875" bestFit="1" customWidth="1"/>
  </cols>
  <sheetData>
    <row r="1" spans="1:9" x14ac:dyDescent="0.25">
      <c r="A1" t="s">
        <v>31</v>
      </c>
    </row>
    <row r="2" spans="1:9" x14ac:dyDescent="0.25">
      <c r="B2" t="s">
        <v>32</v>
      </c>
    </row>
    <row r="3" spans="1:9" x14ac:dyDescent="0.25">
      <c r="C3" t="s">
        <v>33</v>
      </c>
      <c r="D3">
        <v>1.2829999999999999</v>
      </c>
      <c r="E3" t="s">
        <v>34</v>
      </c>
    </row>
    <row r="4" spans="1:9" x14ac:dyDescent="0.25">
      <c r="C4" t="s">
        <v>36</v>
      </c>
      <c r="D4">
        <v>5</v>
      </c>
      <c r="E4">
        <v>5.5</v>
      </c>
      <c r="F4">
        <v>3.5</v>
      </c>
      <c r="G4">
        <v>9</v>
      </c>
      <c r="H4">
        <v>4.5999999999999996</v>
      </c>
      <c r="I4">
        <f>SUM(D4:H4)</f>
        <v>27.6</v>
      </c>
    </row>
    <row r="5" spans="1:9" ht="17.25" x14ac:dyDescent="0.25">
      <c r="D5">
        <v>10</v>
      </c>
      <c r="E5">
        <v>30</v>
      </c>
      <c r="F5">
        <f>D5*E5</f>
        <v>300</v>
      </c>
      <c r="G5" t="s">
        <v>37</v>
      </c>
    </row>
    <row r="6" spans="1:9" ht="17.25" x14ac:dyDescent="0.25">
      <c r="A6" t="s">
        <v>69</v>
      </c>
      <c r="D6">
        <v>3</v>
      </c>
      <c r="E6">
        <v>5</v>
      </c>
      <c r="F6">
        <v>6</v>
      </c>
      <c r="G6">
        <f>D6*E6*F6</f>
        <v>90</v>
      </c>
      <c r="H6" t="s">
        <v>38</v>
      </c>
    </row>
    <row r="17" spans="6:13" x14ac:dyDescent="0.25">
      <c r="F17" t="s">
        <v>35</v>
      </c>
    </row>
    <row r="20" spans="6:13" x14ac:dyDescent="0.25">
      <c r="M20" t="s">
        <v>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3"/>
  <sheetViews>
    <sheetView workbookViewId="0">
      <selection activeCell="F31" sqref="F31"/>
    </sheetView>
  </sheetViews>
  <sheetFormatPr baseColWidth="10" defaultRowHeight="15" x14ac:dyDescent="0.25"/>
  <cols>
    <col min="2" max="2" width="11.85546875" customWidth="1"/>
  </cols>
  <sheetData>
    <row r="3" spans="2:6" x14ac:dyDescent="0.25">
      <c r="B3" t="s">
        <v>40</v>
      </c>
    </row>
    <row r="4" spans="2:6" ht="15.75" thickBot="1" x14ac:dyDescent="0.3"/>
    <row r="5" spans="2:6" ht="15.75" thickBot="1" x14ac:dyDescent="0.3">
      <c r="B5" s="3" t="s">
        <v>41</v>
      </c>
      <c r="C5" s="3" t="s">
        <v>47</v>
      </c>
      <c r="D5" s="3" t="s">
        <v>48</v>
      </c>
      <c r="E5" s="3" t="s">
        <v>49</v>
      </c>
    </row>
    <row r="6" spans="2:6" ht="18" thickBot="1" x14ac:dyDescent="0.3">
      <c r="B6" s="7" t="s">
        <v>46</v>
      </c>
      <c r="C6" s="2">
        <v>2.25</v>
      </c>
      <c r="D6" s="2">
        <v>3.74</v>
      </c>
      <c r="E6" s="3">
        <f>C6*D6</f>
        <v>8.4150000000000009</v>
      </c>
      <c r="F6" s="3" t="s">
        <v>50</v>
      </c>
    </row>
    <row r="7" spans="2:6" ht="18" thickBot="1" x14ac:dyDescent="0.3">
      <c r="B7" s="7" t="s">
        <v>42</v>
      </c>
      <c r="C7" s="2">
        <v>3.54</v>
      </c>
      <c r="D7" s="3">
        <v>7.28</v>
      </c>
      <c r="E7" s="3">
        <f>C7*D7</f>
        <v>25.7712</v>
      </c>
      <c r="F7" s="3" t="s">
        <v>50</v>
      </c>
    </row>
    <row r="8" spans="2:6" ht="18" thickBot="1" x14ac:dyDescent="0.3">
      <c r="B8" s="7" t="s">
        <v>43</v>
      </c>
      <c r="C8" s="2">
        <v>2.33</v>
      </c>
      <c r="D8" s="3">
        <v>3.24</v>
      </c>
      <c r="E8" s="3">
        <f>C8*D8</f>
        <v>7.5492000000000008</v>
      </c>
      <c r="F8" s="3" t="s">
        <v>50</v>
      </c>
    </row>
    <row r="9" spans="2:6" ht="18" thickBot="1" x14ac:dyDescent="0.3">
      <c r="B9" s="7" t="s">
        <v>44</v>
      </c>
      <c r="C9" s="2">
        <v>1.71</v>
      </c>
      <c r="D9" s="3">
        <v>6.07</v>
      </c>
      <c r="E9" s="4">
        <f>C9*D9</f>
        <v>10.3797</v>
      </c>
      <c r="F9" s="3" t="s">
        <v>50</v>
      </c>
    </row>
    <row r="10" spans="2:6" ht="18" thickBot="1" x14ac:dyDescent="0.3">
      <c r="B10" s="7" t="s">
        <v>45</v>
      </c>
      <c r="C10" s="3">
        <v>2.4</v>
      </c>
      <c r="D10" s="5">
        <v>5.85</v>
      </c>
      <c r="E10" s="3">
        <f>C10*D10</f>
        <v>14.04</v>
      </c>
      <c r="F10" s="3" t="s">
        <v>50</v>
      </c>
    </row>
    <row r="13" spans="2:6" x14ac:dyDescent="0.25">
      <c r="B13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24"/>
  <sheetViews>
    <sheetView workbookViewId="0">
      <selection activeCell="H25" sqref="H25"/>
    </sheetView>
  </sheetViews>
  <sheetFormatPr baseColWidth="10" defaultRowHeight="15" x14ac:dyDescent="0.25"/>
  <cols>
    <col min="2" max="2" width="22.85546875" customWidth="1"/>
  </cols>
  <sheetData>
    <row r="3" spans="2:9" ht="17.25" x14ac:dyDescent="0.25">
      <c r="B3" s="9" t="s">
        <v>51</v>
      </c>
      <c r="C3" s="8" t="s">
        <v>57</v>
      </c>
      <c r="D3" s="8" t="s">
        <v>58</v>
      </c>
      <c r="E3" s="8" t="s">
        <v>50</v>
      </c>
    </row>
    <row r="4" spans="2:9" x14ac:dyDescent="0.25">
      <c r="B4" s="9" t="s">
        <v>52</v>
      </c>
      <c r="C4" s="9">
        <v>2.25</v>
      </c>
      <c r="D4" s="9">
        <v>3.74</v>
      </c>
      <c r="E4" s="11">
        <f>C4*D4</f>
        <v>8.4150000000000009</v>
      </c>
    </row>
    <row r="5" spans="2:9" x14ac:dyDescent="0.25">
      <c r="B5" s="9" t="s">
        <v>53</v>
      </c>
      <c r="C5" s="9">
        <v>3.54</v>
      </c>
      <c r="D5" s="9">
        <v>7.21</v>
      </c>
      <c r="E5" s="11">
        <f>C5*D5</f>
        <v>25.523399999999999</v>
      </c>
    </row>
    <row r="6" spans="2:9" x14ac:dyDescent="0.25">
      <c r="B6" s="9" t="s">
        <v>54</v>
      </c>
      <c r="C6" s="9">
        <v>2.33</v>
      </c>
      <c r="D6" s="9">
        <v>3.45</v>
      </c>
      <c r="E6" s="11">
        <f>C6*D6</f>
        <v>8.0385000000000009</v>
      </c>
    </row>
    <row r="7" spans="2:9" x14ac:dyDescent="0.25">
      <c r="B7" s="9" t="s">
        <v>55</v>
      </c>
      <c r="C7" s="9">
        <v>1.71</v>
      </c>
      <c r="D7" s="9">
        <v>6.07</v>
      </c>
      <c r="E7" s="11">
        <f>C7*D7</f>
        <v>10.3797</v>
      </c>
    </row>
    <row r="8" spans="2:9" x14ac:dyDescent="0.25">
      <c r="B8" s="9" t="s">
        <v>56</v>
      </c>
      <c r="C8" s="11">
        <v>2.4</v>
      </c>
      <c r="D8" s="9">
        <v>5.85</v>
      </c>
      <c r="E8" s="9">
        <f>C8*D8</f>
        <v>14.04</v>
      </c>
    </row>
    <row r="9" spans="2:9" x14ac:dyDescent="0.25">
      <c r="E9" s="11">
        <f>SUM(E4:E8)</f>
        <v>66.396600000000007</v>
      </c>
    </row>
    <row r="11" spans="2:9" ht="17.25" x14ac:dyDescent="0.25">
      <c r="B11" s="9" t="s">
        <v>59</v>
      </c>
      <c r="C11" s="8" t="s">
        <v>57</v>
      </c>
      <c r="D11" s="8" t="s">
        <v>58</v>
      </c>
      <c r="E11" s="8" t="s">
        <v>50</v>
      </c>
    </row>
    <row r="12" spans="2:9" x14ac:dyDescent="0.25">
      <c r="B12" s="9"/>
      <c r="C12" s="9">
        <v>10.39</v>
      </c>
      <c r="D12" s="9">
        <v>20</v>
      </c>
      <c r="E12" s="9">
        <f>C12*D12</f>
        <v>207.8</v>
      </c>
    </row>
    <row r="13" spans="2:9" x14ac:dyDescent="0.25">
      <c r="I13" s="10"/>
    </row>
    <row r="15" spans="2:9" ht="17.25" x14ac:dyDescent="0.25">
      <c r="B15" s="9" t="s">
        <v>60</v>
      </c>
      <c r="C15" s="8" t="s">
        <v>57</v>
      </c>
      <c r="D15" s="8" t="s">
        <v>58</v>
      </c>
      <c r="E15" s="8" t="s">
        <v>50</v>
      </c>
    </row>
    <row r="16" spans="2:9" x14ac:dyDescent="0.25">
      <c r="B16" s="9" t="s">
        <v>61</v>
      </c>
      <c r="C16" s="9">
        <v>8.32</v>
      </c>
      <c r="D16" s="9">
        <v>10.39</v>
      </c>
      <c r="E16" s="11">
        <f t="shared" ref="E16:E23" si="0">C16*D16</f>
        <v>86.444800000000001</v>
      </c>
    </row>
    <row r="17" spans="2:5" x14ac:dyDescent="0.25">
      <c r="B17" s="9" t="s">
        <v>62</v>
      </c>
      <c r="C17" s="9">
        <v>2.25</v>
      </c>
      <c r="D17" s="9">
        <v>2.75</v>
      </c>
      <c r="E17" s="11">
        <f t="shared" si="0"/>
        <v>6.1875</v>
      </c>
    </row>
    <row r="18" spans="2:5" x14ac:dyDescent="0.25">
      <c r="B18" s="9" t="s">
        <v>63</v>
      </c>
      <c r="C18" s="9">
        <v>2.25</v>
      </c>
      <c r="D18" s="9">
        <v>7.05</v>
      </c>
      <c r="E18" s="11">
        <f t="shared" si="0"/>
        <v>15.862499999999999</v>
      </c>
    </row>
    <row r="19" spans="2:5" x14ac:dyDescent="0.25">
      <c r="B19" s="9" t="s">
        <v>64</v>
      </c>
      <c r="C19" s="9">
        <v>2.33</v>
      </c>
      <c r="D19" s="9">
        <v>6.55</v>
      </c>
      <c r="E19" s="11">
        <f t="shared" si="0"/>
        <v>15.2615</v>
      </c>
    </row>
    <row r="20" spans="2:5" x14ac:dyDescent="0.25">
      <c r="B20" s="9" t="s">
        <v>65</v>
      </c>
      <c r="C20" s="9">
        <v>1.71</v>
      </c>
      <c r="D20" s="9">
        <v>3.93</v>
      </c>
      <c r="E20" s="11">
        <f t="shared" si="0"/>
        <v>6.7202999999999999</v>
      </c>
    </row>
    <row r="21" spans="2:5" x14ac:dyDescent="0.25">
      <c r="B21" s="9" t="s">
        <v>66</v>
      </c>
      <c r="C21" s="9">
        <v>2.4</v>
      </c>
      <c r="D21" s="9">
        <v>3.93</v>
      </c>
      <c r="E21" s="11">
        <f t="shared" si="0"/>
        <v>9.4320000000000004</v>
      </c>
    </row>
    <row r="22" spans="2:5" x14ac:dyDescent="0.25">
      <c r="B22" s="9" t="s">
        <v>67</v>
      </c>
      <c r="C22" s="9">
        <v>3.93</v>
      </c>
      <c r="D22" s="11">
        <v>77</v>
      </c>
      <c r="E22" s="11">
        <f t="shared" si="0"/>
        <v>302.61</v>
      </c>
    </row>
    <row r="23" spans="2:5" x14ac:dyDescent="0.25">
      <c r="B23" s="9" t="s">
        <v>68</v>
      </c>
      <c r="C23" s="9">
        <v>6.07</v>
      </c>
      <c r="D23" s="11">
        <v>77</v>
      </c>
      <c r="E23" s="11">
        <f t="shared" si="0"/>
        <v>467.39000000000004</v>
      </c>
    </row>
    <row r="24" spans="2:5" x14ac:dyDescent="0.25">
      <c r="E24" s="11">
        <f>SUM(E19:E23)</f>
        <v>801.41380000000004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Pañol</vt:lpstr>
      <vt:lpstr>Cubicacion</vt:lpstr>
      <vt:lpstr>Perímetro</vt:lpstr>
      <vt:lpstr>Superficies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NIXON RAUL REMIGIO REYES</cp:lastModifiedBy>
  <dcterms:created xsi:type="dcterms:W3CDTF">2025-03-26T18:31:47Z</dcterms:created>
  <dcterms:modified xsi:type="dcterms:W3CDTF">2025-04-18T18:34:20Z</dcterms:modified>
</cp:coreProperties>
</file>