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9040" windowHeight="16440" activeTab="7"/>
  </bookViews>
  <sheets>
    <sheet name="Desktop GIS" sheetId="1" r:id="rId1"/>
    <sheet name="Web GIS" sheetId="2" r:id="rId2"/>
    <sheet name="Java Script libs" sheetId="3" r:id="rId3"/>
    <sheet name="GeoSpatial libs" sheetId="4" r:id="rId4"/>
    <sheet name="Spat enabled platforms" sheetId="5" r:id="rId5"/>
    <sheet name="GeoSpatial DB" sheetId="6" r:id="rId6"/>
    <sheet name="OLAP DB" sheetId="7" r:id="rId7"/>
    <sheet name="NoSQL DB" sheetId="8" r:id="rId8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" i="2"/>
  <c r="X5"/>
  <c r="X6"/>
  <c r="X7"/>
  <c r="X3"/>
  <c r="R4" l="1"/>
  <c r="U7" i="8" l="1"/>
  <c r="R7"/>
  <c r="O7"/>
  <c r="L7"/>
  <c r="I7"/>
  <c r="F7"/>
  <c r="U6"/>
  <c r="R6"/>
  <c r="O6"/>
  <c r="L6"/>
  <c r="I6"/>
  <c r="F6"/>
  <c r="U5"/>
  <c r="R5"/>
  <c r="O5"/>
  <c r="L5"/>
  <c r="I5"/>
  <c r="F5"/>
  <c r="U4"/>
  <c r="R4"/>
  <c r="O4"/>
  <c r="L4"/>
  <c r="I4"/>
  <c r="F4"/>
  <c r="U3"/>
  <c r="R3"/>
  <c r="O3"/>
  <c r="L3"/>
  <c r="I3"/>
  <c r="F3"/>
  <c r="L7" i="7"/>
  <c r="I7"/>
  <c r="F7"/>
  <c r="L6"/>
  <c r="I6"/>
  <c r="F6"/>
  <c r="L5"/>
  <c r="I5"/>
  <c r="F5"/>
  <c r="L4"/>
  <c r="I4"/>
  <c r="F4"/>
  <c r="L3"/>
  <c r="I3"/>
  <c r="F3"/>
  <c r="L7" i="6"/>
  <c r="I7"/>
  <c r="F7"/>
  <c r="L6"/>
  <c r="I6"/>
  <c r="F6"/>
  <c r="L5"/>
  <c r="I5"/>
  <c r="F5"/>
  <c r="L4"/>
  <c r="I4"/>
  <c r="F4"/>
  <c r="L3"/>
  <c r="I3"/>
  <c r="F3"/>
  <c r="O7" i="5"/>
  <c r="L7"/>
  <c r="I7"/>
  <c r="F7"/>
  <c r="O6"/>
  <c r="L6"/>
  <c r="I6"/>
  <c r="F6"/>
  <c r="O5"/>
  <c r="L5"/>
  <c r="I5"/>
  <c r="F5"/>
  <c r="O4"/>
  <c r="L4"/>
  <c r="I4"/>
  <c r="F4"/>
  <c r="O3"/>
  <c r="L3"/>
  <c r="I3"/>
  <c r="F3"/>
  <c r="U7" i="4"/>
  <c r="R7"/>
  <c r="O7"/>
  <c r="L7"/>
  <c r="I7"/>
  <c r="F7"/>
  <c r="U6"/>
  <c r="R6"/>
  <c r="O6"/>
  <c r="L6"/>
  <c r="I6"/>
  <c r="F6"/>
  <c r="U5"/>
  <c r="R5"/>
  <c r="O5"/>
  <c r="L5"/>
  <c r="I5"/>
  <c r="F5"/>
  <c r="U4"/>
  <c r="R4"/>
  <c r="O4"/>
  <c r="L4"/>
  <c r="I4"/>
  <c r="F4"/>
  <c r="U3"/>
  <c r="R3"/>
  <c r="O3"/>
  <c r="L3"/>
  <c r="I3"/>
  <c r="F3"/>
  <c r="U7" i="3"/>
  <c r="R7"/>
  <c r="O7"/>
  <c r="L7"/>
  <c r="I7"/>
  <c r="F7"/>
  <c r="U6"/>
  <c r="R6"/>
  <c r="O6"/>
  <c r="L6"/>
  <c r="I6"/>
  <c r="F6"/>
  <c r="U5"/>
  <c r="R5"/>
  <c r="O5"/>
  <c r="L5"/>
  <c r="I5"/>
  <c r="F5"/>
  <c r="U4"/>
  <c r="R4"/>
  <c r="O4"/>
  <c r="L4"/>
  <c r="I4"/>
  <c r="F4"/>
  <c r="U3"/>
  <c r="R3"/>
  <c r="O3"/>
  <c r="L3"/>
  <c r="I3"/>
  <c r="F3"/>
  <c r="U7" i="2"/>
  <c r="R7"/>
  <c r="O7"/>
  <c r="L7"/>
  <c r="I7"/>
  <c r="F7"/>
  <c r="U6"/>
  <c r="R6"/>
  <c r="O6"/>
  <c r="L6"/>
  <c r="I6"/>
  <c r="F6"/>
  <c r="U5"/>
  <c r="R5"/>
  <c r="O5"/>
  <c r="L5"/>
  <c r="I5"/>
  <c r="F5"/>
  <c r="U4"/>
  <c r="O4"/>
  <c r="L4"/>
  <c r="I4"/>
  <c r="F4"/>
  <c r="U3"/>
  <c r="R3"/>
  <c r="O3"/>
  <c r="L3"/>
  <c r="I3"/>
  <c r="F3"/>
  <c r="U7" i="1"/>
  <c r="R7"/>
  <c r="O7"/>
  <c r="L7"/>
  <c r="I7"/>
  <c r="F7"/>
  <c r="U6"/>
  <c r="R6"/>
  <c r="O6"/>
  <c r="L6"/>
  <c r="I6"/>
  <c r="F6"/>
  <c r="U5"/>
  <c r="R5"/>
  <c r="O5"/>
  <c r="L5"/>
  <c r="I5"/>
  <c r="F5"/>
  <c r="U4"/>
  <c r="R4"/>
  <c r="O4"/>
  <c r="L4"/>
  <c r="I4"/>
  <c r="I8" s="1"/>
  <c r="F4"/>
  <c r="F8" s="1"/>
  <c r="U3"/>
  <c r="R3"/>
  <c r="O3"/>
  <c r="L3"/>
  <c r="L8" s="1"/>
  <c r="I3"/>
  <c r="F3"/>
  <c r="O8" i="5" l="1"/>
  <c r="I8"/>
  <c r="U8" i="3"/>
  <c r="R8"/>
  <c r="O8"/>
  <c r="L8"/>
  <c r="I8"/>
  <c r="F8"/>
  <c r="X8" i="2"/>
  <c r="I8" i="8"/>
  <c r="O8"/>
  <c r="F8"/>
  <c r="L8"/>
  <c r="R8"/>
  <c r="U8"/>
  <c r="F8" i="7"/>
  <c r="L8"/>
  <c r="I8"/>
  <c r="I8" i="6"/>
  <c r="F8"/>
  <c r="L8"/>
  <c r="F8" i="5"/>
  <c r="L8"/>
  <c r="I8" i="4"/>
  <c r="L8"/>
  <c r="R8"/>
  <c r="F8"/>
  <c r="O8"/>
  <c r="U8"/>
  <c r="F8" i="2"/>
  <c r="R8"/>
  <c r="I8"/>
  <c r="L8"/>
  <c r="O8"/>
  <c r="U8"/>
  <c r="O8" i="1"/>
  <c r="R8"/>
  <c r="U8"/>
</calcChain>
</file>

<file path=xl/sharedStrings.xml><?xml version="1.0" encoding="utf-8"?>
<sst xmlns="http://schemas.openxmlformats.org/spreadsheetml/2006/main" count="244" uniqueCount="56">
  <si>
    <t>GRASS</t>
  </si>
  <si>
    <t>QGIS</t>
  </si>
  <si>
    <t>uDig</t>
  </si>
  <si>
    <t>gvSIG</t>
  </si>
  <si>
    <t>SAGA</t>
  </si>
  <si>
    <t>OpenJUMP</t>
  </si>
  <si>
    <t>Feature</t>
  </si>
  <si>
    <t>Weight</t>
  </si>
  <si>
    <t>Comments</t>
  </si>
  <si>
    <t>Score</t>
  </si>
  <si>
    <t>wScore</t>
  </si>
  <si>
    <t>Perceived ease of use</t>
  </si>
  <si>
    <t>Build/Fix frequency</t>
  </si>
  <si>
    <t>Foreseeable longevity</t>
  </si>
  <si>
    <t>Ease to port Hazus analyses</t>
  </si>
  <si>
    <t>Matching Hazus features</t>
  </si>
  <si>
    <t>Summary score</t>
  </si>
  <si>
    <t>MapServer</t>
  </si>
  <si>
    <t>MapGuide</t>
  </si>
  <si>
    <t>GeoMOOSE</t>
  </si>
  <si>
    <t>Mapbender</t>
  </si>
  <si>
    <t>GeoServer</t>
  </si>
  <si>
    <t>Carto</t>
  </si>
  <si>
    <t>PyWPS</t>
  </si>
  <si>
    <t>OpenLayers</t>
  </si>
  <si>
    <t>Leaflet</t>
  </si>
  <si>
    <t>D3</t>
  </si>
  <si>
    <t>turf</t>
  </si>
  <si>
    <t>Cesium</t>
  </si>
  <si>
    <t>kepler.gl</t>
  </si>
  <si>
    <t>GeoTools</t>
  </si>
  <si>
    <t>GDAL/OGR</t>
  </si>
  <si>
    <t>GEOS</t>
  </si>
  <si>
    <t>GeoTrellis</t>
  </si>
  <si>
    <t>GeoWave</t>
  </si>
  <si>
    <t>STAC</t>
  </si>
  <si>
    <t>R</t>
  </si>
  <si>
    <t>Repast</t>
  </si>
  <si>
    <t>Eclipse</t>
  </si>
  <si>
    <t>Jupyter</t>
  </si>
  <si>
    <t>PostGIS</t>
  </si>
  <si>
    <t>SpatiaLite</t>
  </si>
  <si>
    <t>Rasdaman</t>
  </si>
  <si>
    <t>Kylin</t>
  </si>
  <si>
    <t>Pinot</t>
  </si>
  <si>
    <t>OpenCube</t>
  </si>
  <si>
    <t>CouchDB</t>
  </si>
  <si>
    <t>OrientDB</t>
  </si>
  <si>
    <t>redis</t>
  </si>
  <si>
    <t>RavenDB</t>
  </si>
  <si>
    <t>Cassandra</t>
  </si>
  <si>
    <t>Cartography rather than analysis</t>
  </si>
  <si>
    <t>Only import/export</t>
  </si>
  <si>
    <t>Very low level</t>
  </si>
  <si>
    <t>N/A</t>
  </si>
  <si>
    <t>Rasdaman is data manager for huge raster data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</si>
</sst>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FFCC00"/>
      <name val="Calibri"/>
      <family val="2"/>
    </font>
    <font>
      <b/>
      <sz val="12"/>
      <color rgb="FF008000"/>
      <name val="Calibri"/>
      <family val="2"/>
    </font>
    <font>
      <b/>
      <sz val="12"/>
      <color rgb="FF99CC00"/>
      <name val="Calibri"/>
      <family val="2"/>
    </font>
    <font>
      <sz val="12"/>
      <color rgb="FFFF00FF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9"/>
      <name val="Calibri"/>
      <family val="2"/>
    </font>
    <font>
      <b/>
      <sz val="12"/>
      <color rgb="FFFF0000"/>
      <name val="Calibri"/>
      <family val="2"/>
    </font>
    <font>
      <b/>
      <sz val="12"/>
      <color rgb="FFFFC000"/>
      <name val="Calibri"/>
      <family val="2"/>
    </font>
    <font>
      <b/>
      <sz val="12"/>
      <color theme="9" tint="0.39997558519241921"/>
      <name val="Calibri"/>
      <family val="2"/>
    </font>
    <font>
      <sz val="12"/>
      <color rgb="FFFF0000"/>
      <name val="Calibri"/>
      <family val="2"/>
    </font>
    <font>
      <b/>
      <sz val="12"/>
      <color rgb="FF92D050"/>
      <name val="Calibri"/>
      <family val="2"/>
    </font>
    <font>
      <b/>
      <sz val="12"/>
      <color rgb="FF00B050"/>
      <name val="Calibri"/>
      <family val="2"/>
    </font>
    <font>
      <b/>
      <sz val="12"/>
      <color rgb="FFFB9B3B"/>
      <name val="Calibri"/>
      <family val="2"/>
    </font>
    <font>
      <b/>
      <sz val="12"/>
      <color theme="5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Font="1" applyAlignment="1"/>
    <xf numFmtId="0" fontId="2" fillId="0" borderId="0" xfId="0" applyFont="1"/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right"/>
    </xf>
    <xf numFmtId="0" fontId="0" fillId="0" borderId="2" xfId="0" applyFont="1" applyBorder="1"/>
    <xf numFmtId="0" fontId="3" fillId="0" borderId="2" xfId="0" applyFont="1" applyBorder="1"/>
    <xf numFmtId="0" fontId="4" fillId="0" borderId="2" xfId="0" applyFont="1" applyBorder="1"/>
    <xf numFmtId="0" fontId="5" fillId="0" borderId="2" xfId="0" applyFont="1" applyBorder="1"/>
    <xf numFmtId="0" fontId="6" fillId="0" borderId="0" xfId="0" applyFont="1"/>
    <xf numFmtId="0" fontId="0" fillId="0" borderId="3" xfId="0" applyFont="1" applyBorder="1" applyAlignment="1">
      <alignment horizontal="center"/>
    </xf>
    <xf numFmtId="0" fontId="0" fillId="0" borderId="3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8" fillId="0" borderId="0" xfId="0" applyFont="1" applyAlignment="1"/>
    <xf numFmtId="0" fontId="8" fillId="0" borderId="0" xfId="0" applyFont="1"/>
    <xf numFmtId="0" fontId="9" fillId="0" borderId="2" xfId="0" applyFont="1" applyBorder="1"/>
    <xf numFmtId="0" fontId="10" fillId="0" borderId="3" xfId="0" applyFont="1" applyBorder="1"/>
    <xf numFmtId="0" fontId="10" fillId="0" borderId="2" xfId="0" applyFont="1" applyBorder="1"/>
    <xf numFmtId="0" fontId="11" fillId="0" borderId="3" xfId="0" applyFont="1" applyBorder="1"/>
    <xf numFmtId="0" fontId="12" fillId="0" borderId="2" xfId="0" applyFont="1" applyBorder="1"/>
    <xf numFmtId="0" fontId="11" fillId="0" borderId="2" xfId="0" applyFont="1" applyBorder="1"/>
    <xf numFmtId="0" fontId="13" fillId="0" borderId="2" xfId="0" applyFont="1" applyBorder="1"/>
    <xf numFmtId="0" fontId="14" fillId="0" borderId="0" xfId="0" applyFont="1"/>
    <xf numFmtId="0" fontId="15" fillId="0" borderId="2" xfId="0" applyFont="1" applyBorder="1"/>
    <xf numFmtId="0" fontId="16" fillId="0" borderId="2" xfId="0" applyFont="1" applyBorder="1"/>
    <xf numFmtId="0" fontId="17" fillId="0" borderId="2" xfId="0" applyFont="1" applyBorder="1"/>
    <xf numFmtId="0" fontId="15" fillId="0" borderId="3" xfId="0" applyFont="1" applyBorder="1"/>
    <xf numFmtId="0" fontId="18" fillId="0" borderId="2" xfId="0" applyFont="1" applyFill="1" applyBorder="1"/>
    <xf numFmtId="0" fontId="16" fillId="0" borderId="3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center"/>
    </xf>
    <xf numFmtId="0" fontId="7" fillId="0" borderId="2" xfId="0" applyFont="1" applyBorder="1"/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9B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U8"/>
  <sheetViews>
    <sheetView workbookViewId="0">
      <selection activeCell="R3" sqref="R3"/>
    </sheetView>
  </sheetViews>
  <sheetFormatPr defaultRowHeight="15"/>
  <cols>
    <col min="1" max="1" width="5.42578125" customWidth="1"/>
    <col min="2" max="2" width="25.5703125" bestFit="1" customWidth="1"/>
    <col min="3" max="3" width="7.42578125" bestFit="1" customWidth="1"/>
    <col min="4" max="4" width="10.5703125" bestFit="1" customWidth="1"/>
    <col min="5" max="5" width="5.85546875" bestFit="1" customWidth="1"/>
    <col min="6" max="6" width="7.42578125" bestFit="1" customWidth="1"/>
    <col min="7" max="7" width="10.5703125" bestFit="1" customWidth="1"/>
    <col min="8" max="8" width="5.85546875" bestFit="1" customWidth="1"/>
    <col min="9" max="9" width="7.42578125" bestFit="1" customWidth="1"/>
    <col min="10" max="10" width="10.5703125" bestFit="1" customWidth="1"/>
    <col min="11" max="11" width="5.85546875" bestFit="1" customWidth="1"/>
    <col min="12" max="12" width="7.42578125" bestFit="1" customWidth="1"/>
    <col min="13" max="13" width="10.5703125" bestFit="1" customWidth="1"/>
    <col min="14" max="14" width="5.85546875" bestFit="1" customWidth="1"/>
    <col min="15" max="15" width="7.42578125" bestFit="1" customWidth="1"/>
    <col min="16" max="16" width="10.5703125" bestFit="1" customWidth="1"/>
    <col min="17" max="17" width="5.85546875" bestFit="1" customWidth="1"/>
    <col min="18" max="18" width="7.42578125" bestFit="1" customWidth="1"/>
    <col min="19" max="19" width="10.5703125" bestFit="1" customWidth="1"/>
    <col min="20" max="20" width="5.85546875" bestFit="1" customWidth="1"/>
    <col min="21" max="21" width="7.42578125" bestFit="1" customWidth="1"/>
  </cols>
  <sheetData>
    <row r="1" spans="1:21" s="1" customFormat="1">
      <c r="D1" s="32" t="s">
        <v>0</v>
      </c>
      <c r="E1" s="35"/>
      <c r="F1" s="35"/>
      <c r="G1" s="32" t="s">
        <v>1</v>
      </c>
      <c r="H1" s="35"/>
      <c r="I1" s="35"/>
      <c r="J1" s="32" t="s">
        <v>2</v>
      </c>
      <c r="K1" s="35"/>
      <c r="L1" s="35"/>
      <c r="M1" s="32" t="s">
        <v>3</v>
      </c>
      <c r="N1" s="35"/>
      <c r="O1" s="35"/>
      <c r="P1" s="32" t="s">
        <v>4</v>
      </c>
      <c r="Q1" s="35"/>
      <c r="R1" s="35"/>
      <c r="S1" s="32" t="s">
        <v>5</v>
      </c>
      <c r="T1" s="33"/>
      <c r="U1" s="34"/>
    </row>
    <row r="2" spans="1:21" s="1" customFormat="1" ht="15.75" customHeight="1">
      <c r="A2" s="2"/>
      <c r="B2" s="3" t="s">
        <v>6</v>
      </c>
      <c r="C2" s="3" t="s">
        <v>7</v>
      </c>
      <c r="D2" s="4" t="s">
        <v>8</v>
      </c>
      <c r="E2" s="3" t="s">
        <v>9</v>
      </c>
      <c r="F2" s="3" t="s">
        <v>10</v>
      </c>
      <c r="G2" s="4" t="s">
        <v>8</v>
      </c>
      <c r="H2" s="3" t="s">
        <v>9</v>
      </c>
      <c r="I2" s="3" t="s">
        <v>10</v>
      </c>
      <c r="J2" s="4" t="s">
        <v>8</v>
      </c>
      <c r="K2" s="3" t="s">
        <v>9</v>
      </c>
      <c r="L2" s="3" t="s">
        <v>10</v>
      </c>
      <c r="M2" s="4" t="s">
        <v>8</v>
      </c>
      <c r="N2" s="3" t="s">
        <v>9</v>
      </c>
      <c r="O2" s="3" t="s">
        <v>10</v>
      </c>
      <c r="P2" s="4" t="s">
        <v>8</v>
      </c>
      <c r="Q2" s="3" t="s">
        <v>9</v>
      </c>
      <c r="R2" s="3" t="s">
        <v>10</v>
      </c>
      <c r="S2" s="4" t="s">
        <v>8</v>
      </c>
      <c r="T2" s="3" t="s">
        <v>9</v>
      </c>
      <c r="U2" s="3" t="s">
        <v>10</v>
      </c>
    </row>
    <row r="3" spans="1:21" s="1" customFormat="1" ht="15.75" customHeight="1">
      <c r="B3" s="1" t="s">
        <v>11</v>
      </c>
      <c r="C3" s="1">
        <v>85</v>
      </c>
      <c r="D3" s="5"/>
      <c r="E3" s="6">
        <v>30</v>
      </c>
      <c r="F3" s="6">
        <f>C3*E3/100</f>
        <v>25.5</v>
      </c>
      <c r="G3" s="5"/>
      <c r="H3" s="6">
        <v>90</v>
      </c>
      <c r="I3" s="6">
        <f>C3*H3/100</f>
        <v>76.5</v>
      </c>
      <c r="J3" s="5"/>
      <c r="K3" s="6">
        <v>90</v>
      </c>
      <c r="L3" s="6">
        <f>C3*K3/100</f>
        <v>76.5</v>
      </c>
      <c r="M3" s="5"/>
      <c r="N3" s="6">
        <v>80</v>
      </c>
      <c r="O3" s="6">
        <f>C3*N3/100</f>
        <v>68</v>
      </c>
      <c r="P3" s="5"/>
      <c r="Q3" s="6">
        <v>80</v>
      </c>
      <c r="R3" s="6">
        <f>C3*Q3/100</f>
        <v>68</v>
      </c>
      <c r="S3" s="5"/>
      <c r="T3" s="6">
        <v>80</v>
      </c>
      <c r="U3" s="6">
        <f>C3*T3/100</f>
        <v>68</v>
      </c>
    </row>
    <row r="4" spans="1:21" s="1" customFormat="1" ht="15.75" customHeight="1">
      <c r="B4" s="1" t="s">
        <v>12</v>
      </c>
      <c r="C4" s="1">
        <v>65</v>
      </c>
      <c r="D4" s="5"/>
      <c r="E4" s="6">
        <v>80</v>
      </c>
      <c r="F4" s="6">
        <f>C4*E4/100</f>
        <v>52</v>
      </c>
      <c r="G4" s="5"/>
      <c r="H4" s="6">
        <v>90</v>
      </c>
      <c r="I4" s="6">
        <f>C4*H4/100</f>
        <v>58.5</v>
      </c>
      <c r="J4" s="5"/>
      <c r="K4" s="6">
        <v>70</v>
      </c>
      <c r="L4" s="6">
        <f>C4*K4/100</f>
        <v>45.5</v>
      </c>
      <c r="M4" s="5"/>
      <c r="N4" s="6">
        <v>80</v>
      </c>
      <c r="O4" s="6">
        <f>C4*N4/100</f>
        <v>52</v>
      </c>
      <c r="P4" s="5"/>
      <c r="Q4" s="6">
        <v>70</v>
      </c>
      <c r="R4" s="6">
        <f>C4*Q4/100</f>
        <v>45.5</v>
      </c>
      <c r="S4" s="5"/>
      <c r="T4" s="6">
        <v>60</v>
      </c>
      <c r="U4" s="6">
        <f>C4*T4/100</f>
        <v>39</v>
      </c>
    </row>
    <row r="5" spans="1:21" s="1" customFormat="1" ht="15.75" customHeight="1">
      <c r="B5" s="1" t="s">
        <v>13</v>
      </c>
      <c r="C5" s="1">
        <v>50</v>
      </c>
      <c r="D5" s="5"/>
      <c r="E5" s="6">
        <v>100</v>
      </c>
      <c r="F5" s="6">
        <f>C5*E5/100</f>
        <v>50</v>
      </c>
      <c r="G5" s="5"/>
      <c r="H5" s="6">
        <v>100</v>
      </c>
      <c r="I5" s="6">
        <f>C5*H5/100</f>
        <v>50</v>
      </c>
      <c r="J5" s="5"/>
      <c r="K5" s="6">
        <v>100</v>
      </c>
      <c r="L5" s="6">
        <f>C5*K5/100</f>
        <v>50</v>
      </c>
      <c r="M5" s="5"/>
      <c r="N5" s="6">
        <v>90</v>
      </c>
      <c r="O5" s="6">
        <f>C5*N5/100</f>
        <v>45</v>
      </c>
      <c r="P5" s="5"/>
      <c r="Q5" s="6">
        <v>85</v>
      </c>
      <c r="R5" s="6">
        <f>C5*Q5/100</f>
        <v>42.5</v>
      </c>
      <c r="S5" s="5"/>
      <c r="T5" s="6">
        <v>70</v>
      </c>
      <c r="U5" s="6">
        <f>C5*T5/100</f>
        <v>35</v>
      </c>
    </row>
    <row r="6" spans="1:21" s="1" customFormat="1" ht="15.75" customHeight="1">
      <c r="B6" s="1" t="s">
        <v>14</v>
      </c>
      <c r="C6" s="1">
        <v>50</v>
      </c>
      <c r="D6" s="5"/>
      <c r="E6" s="6">
        <v>90</v>
      </c>
      <c r="F6" s="6">
        <f>C6*E6/100</f>
        <v>45</v>
      </c>
      <c r="G6" s="5"/>
      <c r="H6" s="6">
        <v>80</v>
      </c>
      <c r="I6" s="6">
        <f>C6*H6/100</f>
        <v>40</v>
      </c>
      <c r="J6" s="5"/>
      <c r="K6" s="6">
        <v>40</v>
      </c>
      <c r="L6" s="6">
        <f>C6*K6/100</f>
        <v>20</v>
      </c>
      <c r="M6" s="5"/>
      <c r="N6" s="6">
        <v>70</v>
      </c>
      <c r="O6" s="6">
        <f>C6*N6/100</f>
        <v>35</v>
      </c>
      <c r="P6" s="5"/>
      <c r="Q6" s="6">
        <v>80</v>
      </c>
      <c r="R6" s="6">
        <f>C6*Q6/100</f>
        <v>40</v>
      </c>
      <c r="S6" s="5"/>
      <c r="T6" s="6">
        <v>50</v>
      </c>
      <c r="U6" s="6">
        <f>C6*T6/100</f>
        <v>25</v>
      </c>
    </row>
    <row r="7" spans="1:21" s="1" customFormat="1" ht="15.75" customHeight="1">
      <c r="B7" s="1" t="s">
        <v>15</v>
      </c>
      <c r="C7" s="1">
        <v>45</v>
      </c>
      <c r="D7" s="5"/>
      <c r="E7" s="6">
        <v>100</v>
      </c>
      <c r="F7" s="6">
        <f>C7*E7/100</f>
        <v>45</v>
      </c>
      <c r="G7" s="5"/>
      <c r="H7" s="6">
        <v>100</v>
      </c>
      <c r="I7" s="6">
        <f>C7*H7/100</f>
        <v>45</v>
      </c>
      <c r="J7" s="5"/>
      <c r="K7" s="6">
        <v>40</v>
      </c>
      <c r="L7" s="6">
        <f>C7*K7/100</f>
        <v>18</v>
      </c>
      <c r="M7" s="5"/>
      <c r="N7" s="6">
        <v>85</v>
      </c>
      <c r="O7" s="6">
        <f>C7*N7/100</f>
        <v>38.25</v>
      </c>
      <c r="P7" s="5"/>
      <c r="Q7" s="6">
        <v>80</v>
      </c>
      <c r="R7" s="6">
        <f>C7*Q7/100</f>
        <v>36</v>
      </c>
      <c r="S7" s="5"/>
      <c r="T7" s="6">
        <v>50</v>
      </c>
      <c r="U7" s="6">
        <f>C7*T7/100</f>
        <v>22.5</v>
      </c>
    </row>
    <row r="8" spans="1:21" s="1" customFormat="1" ht="15.75" customHeight="1">
      <c r="B8" s="7" t="s">
        <v>16</v>
      </c>
      <c r="C8" s="8"/>
      <c r="F8" s="9">
        <f>SUM(F3:F7)/5</f>
        <v>43.5</v>
      </c>
      <c r="I8" s="10">
        <f>SUM(I3:I7)/5</f>
        <v>54</v>
      </c>
      <c r="L8" s="9">
        <f>SUM(L3:L7)/5</f>
        <v>42</v>
      </c>
      <c r="O8" s="11">
        <f>SUM(O3:O7)/5</f>
        <v>47.65</v>
      </c>
      <c r="R8" s="11">
        <f>SUM(R3:R7)/5</f>
        <v>46.4</v>
      </c>
      <c r="U8" s="25">
        <f>SUM(U3:U7)/5</f>
        <v>37.9</v>
      </c>
    </row>
  </sheetData>
  <mergeCells count="6">
    <mergeCell ref="S1:U1"/>
    <mergeCell ref="D1:F1"/>
    <mergeCell ref="G1:I1"/>
    <mergeCell ref="J1:L1"/>
    <mergeCell ref="M1:O1"/>
    <mergeCell ref="P1: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8"/>
  <sheetViews>
    <sheetView workbookViewId="0">
      <selection activeCell="X3" sqref="X3:X7"/>
    </sheetView>
  </sheetViews>
  <sheetFormatPr defaultRowHeight="15"/>
  <cols>
    <col min="2" max="2" width="25.5703125" bestFit="1" customWidth="1"/>
    <col min="3" max="3" width="7.42578125" bestFit="1" customWidth="1"/>
    <col min="4" max="4" width="10.5703125" bestFit="1" customWidth="1"/>
    <col min="5" max="5" width="5.85546875" bestFit="1" customWidth="1"/>
    <col min="6" max="6" width="7.42578125" bestFit="1" customWidth="1"/>
    <col min="7" max="7" width="10.5703125" bestFit="1" customWidth="1"/>
    <col min="8" max="8" width="5.85546875" bestFit="1" customWidth="1"/>
    <col min="9" max="9" width="7.42578125" bestFit="1" customWidth="1"/>
    <col min="10" max="10" width="10.5703125" bestFit="1" customWidth="1"/>
    <col min="11" max="11" width="5.85546875" bestFit="1" customWidth="1"/>
    <col min="12" max="12" width="7.42578125" bestFit="1" customWidth="1"/>
    <col min="13" max="13" width="10.5703125" bestFit="1" customWidth="1"/>
    <col min="14" max="14" width="5.85546875" bestFit="1" customWidth="1"/>
    <col min="15" max="15" width="7.42578125" bestFit="1" customWidth="1"/>
    <col min="16" max="16" width="10.5703125" bestFit="1" customWidth="1"/>
    <col min="17" max="17" width="5.85546875" bestFit="1" customWidth="1"/>
    <col min="18" max="18" width="7.42578125" bestFit="1" customWidth="1"/>
    <col min="19" max="19" width="10.5703125" bestFit="1" customWidth="1"/>
    <col min="20" max="20" width="5.85546875" bestFit="1" customWidth="1"/>
    <col min="21" max="21" width="7.42578125" bestFit="1" customWidth="1"/>
    <col min="22" max="22" width="10.5703125" bestFit="1" customWidth="1"/>
    <col min="23" max="23" width="5.85546875" bestFit="1" customWidth="1"/>
    <col min="24" max="24" width="7.42578125" bestFit="1" customWidth="1"/>
  </cols>
  <sheetData>
    <row r="1" spans="1:24" s="1" customFormat="1">
      <c r="C1" s="8"/>
      <c r="D1" s="36" t="s">
        <v>17</v>
      </c>
      <c r="E1" s="35"/>
      <c r="F1" s="37"/>
      <c r="G1" s="36" t="s">
        <v>18</v>
      </c>
      <c r="H1" s="35"/>
      <c r="I1" s="37"/>
      <c r="J1" s="36" t="s">
        <v>19</v>
      </c>
      <c r="K1" s="35"/>
      <c r="L1" s="37"/>
      <c r="M1" s="36" t="s">
        <v>20</v>
      </c>
      <c r="N1" s="35"/>
      <c r="O1" s="37"/>
      <c r="P1" s="36" t="s">
        <v>21</v>
      </c>
      <c r="Q1" s="35"/>
      <c r="R1" s="37"/>
      <c r="S1" s="36" t="s">
        <v>22</v>
      </c>
      <c r="T1" s="35"/>
      <c r="U1" s="37"/>
      <c r="V1" s="36" t="s">
        <v>23</v>
      </c>
      <c r="W1" s="35"/>
      <c r="X1" s="37"/>
    </row>
    <row r="2" spans="1:24">
      <c r="A2" s="2"/>
      <c r="B2" s="3" t="s">
        <v>6</v>
      </c>
      <c r="C2" s="3" t="s">
        <v>7</v>
      </c>
      <c r="D2" s="4" t="s">
        <v>8</v>
      </c>
      <c r="E2" s="3" t="s">
        <v>9</v>
      </c>
      <c r="F2" s="3" t="s">
        <v>10</v>
      </c>
      <c r="G2" s="4" t="s">
        <v>8</v>
      </c>
      <c r="H2" s="3" t="s">
        <v>9</v>
      </c>
      <c r="I2" s="3" t="s">
        <v>10</v>
      </c>
      <c r="J2" s="4" t="s">
        <v>8</v>
      </c>
      <c r="K2" s="3" t="s">
        <v>9</v>
      </c>
      <c r="L2" s="3" t="s">
        <v>10</v>
      </c>
      <c r="M2" s="4" t="s">
        <v>8</v>
      </c>
      <c r="N2" s="3" t="s">
        <v>9</v>
      </c>
      <c r="O2" s="3" t="s">
        <v>10</v>
      </c>
      <c r="P2" s="4" t="s">
        <v>8</v>
      </c>
      <c r="Q2" s="3" t="s">
        <v>9</v>
      </c>
      <c r="R2" s="3" t="s">
        <v>10</v>
      </c>
      <c r="S2" s="4" t="s">
        <v>8</v>
      </c>
      <c r="T2" s="3" t="s">
        <v>9</v>
      </c>
      <c r="U2" s="13" t="s">
        <v>10</v>
      </c>
      <c r="V2" s="4" t="s">
        <v>8</v>
      </c>
      <c r="W2" s="3" t="s">
        <v>9</v>
      </c>
      <c r="X2" s="13" t="s">
        <v>10</v>
      </c>
    </row>
    <row r="3" spans="1:24">
      <c r="A3" s="1"/>
      <c r="B3" s="1" t="s">
        <v>11</v>
      </c>
      <c r="C3" s="1">
        <v>85</v>
      </c>
      <c r="D3" s="5"/>
      <c r="E3" s="6">
        <v>50</v>
      </c>
      <c r="F3" s="6">
        <f>C3*E3/100</f>
        <v>42.5</v>
      </c>
      <c r="G3" s="5"/>
      <c r="H3" s="6">
        <v>70</v>
      </c>
      <c r="I3" s="6">
        <f>C3*H3/100</f>
        <v>59.5</v>
      </c>
      <c r="J3" s="5"/>
      <c r="K3" s="6">
        <v>65</v>
      </c>
      <c r="L3" s="6">
        <f>C3*K3/100</f>
        <v>55.25</v>
      </c>
      <c r="M3" s="5"/>
      <c r="N3" s="6">
        <v>70</v>
      </c>
      <c r="O3" s="6">
        <f>C3*N3/100</f>
        <v>59.5</v>
      </c>
      <c r="P3" s="5"/>
      <c r="Q3" s="6">
        <v>65</v>
      </c>
      <c r="R3" s="6">
        <f>C3*Q3/100</f>
        <v>55.25</v>
      </c>
      <c r="S3" s="5"/>
      <c r="T3" s="6">
        <v>100</v>
      </c>
      <c r="U3" s="14">
        <f>C3*T3/100</f>
        <v>85</v>
      </c>
      <c r="W3">
        <v>60</v>
      </c>
      <c r="X3" s="14">
        <f>C3*W3/100</f>
        <v>51</v>
      </c>
    </row>
    <row r="4" spans="1:24">
      <c r="A4" s="1"/>
      <c r="B4" s="1" t="s">
        <v>12</v>
      </c>
      <c r="C4" s="1">
        <v>65</v>
      </c>
      <c r="D4" s="5"/>
      <c r="E4" s="6">
        <v>90</v>
      </c>
      <c r="F4" s="6">
        <f>C4*E4/100</f>
        <v>58.5</v>
      </c>
      <c r="G4" s="5"/>
      <c r="H4" s="6">
        <v>90</v>
      </c>
      <c r="I4" s="6">
        <f>C4*H4/100</f>
        <v>58.5</v>
      </c>
      <c r="J4" s="5"/>
      <c r="K4" s="6">
        <v>85</v>
      </c>
      <c r="L4" s="6">
        <f>C4*K4/100</f>
        <v>55.25</v>
      </c>
      <c r="M4" s="5"/>
      <c r="N4" s="6">
        <v>80</v>
      </c>
      <c r="O4" s="6">
        <f>C4*N4/100</f>
        <v>52</v>
      </c>
      <c r="P4" s="5"/>
      <c r="Q4" s="6">
        <v>100</v>
      </c>
      <c r="R4" s="6">
        <f>C4*Q4/100</f>
        <v>65</v>
      </c>
      <c r="S4" s="5"/>
      <c r="T4" s="6">
        <v>100</v>
      </c>
      <c r="U4" s="14">
        <f>C4*T4/100</f>
        <v>65</v>
      </c>
      <c r="W4">
        <v>70</v>
      </c>
      <c r="X4" s="14">
        <f t="shared" ref="X4:X7" si="0">C4*W4/100</f>
        <v>45.5</v>
      </c>
    </row>
    <row r="5" spans="1:24">
      <c r="A5" s="1"/>
      <c r="B5" s="1" t="s">
        <v>13</v>
      </c>
      <c r="C5" s="1">
        <v>50</v>
      </c>
      <c r="D5" s="5"/>
      <c r="E5" s="6">
        <v>95</v>
      </c>
      <c r="F5" s="6">
        <f>C5*E5/100</f>
        <v>47.5</v>
      </c>
      <c r="G5" s="5"/>
      <c r="H5" s="6">
        <v>95</v>
      </c>
      <c r="I5" s="6">
        <f>C5*H5/100</f>
        <v>47.5</v>
      </c>
      <c r="J5" s="5"/>
      <c r="K5" s="6">
        <v>90</v>
      </c>
      <c r="L5" s="6">
        <f>C5*K5/100</f>
        <v>45</v>
      </c>
      <c r="M5" s="5"/>
      <c r="N5" s="6">
        <v>90</v>
      </c>
      <c r="O5" s="6">
        <f>C5*N5/100</f>
        <v>45</v>
      </c>
      <c r="P5" s="5"/>
      <c r="Q5" s="6">
        <v>100</v>
      </c>
      <c r="R5" s="6">
        <f>C5*Q5/100</f>
        <v>50</v>
      </c>
      <c r="S5" s="5"/>
      <c r="T5" s="6">
        <v>90</v>
      </c>
      <c r="U5" s="14">
        <f>C5*T5/100</f>
        <v>45</v>
      </c>
      <c r="W5">
        <v>60</v>
      </c>
      <c r="X5" s="14">
        <f t="shared" si="0"/>
        <v>30</v>
      </c>
    </row>
    <row r="6" spans="1:24">
      <c r="A6" s="1"/>
      <c r="B6" s="1" t="s">
        <v>14</v>
      </c>
      <c r="C6" s="1">
        <v>50</v>
      </c>
      <c r="D6" s="15" t="s">
        <v>51</v>
      </c>
      <c r="E6" s="6">
        <v>50</v>
      </c>
      <c r="F6" s="6">
        <f>C6*E6/100</f>
        <v>25</v>
      </c>
      <c r="G6" s="15" t="s">
        <v>51</v>
      </c>
      <c r="H6" s="6">
        <v>65</v>
      </c>
      <c r="I6" s="6">
        <f>C6*H6/100</f>
        <v>32.5</v>
      </c>
      <c r="J6" s="15" t="s">
        <v>51</v>
      </c>
      <c r="K6" s="6">
        <v>50</v>
      </c>
      <c r="L6" s="6">
        <f>C6*K6/100</f>
        <v>25</v>
      </c>
      <c r="M6" s="15" t="s">
        <v>51</v>
      </c>
      <c r="N6" s="6">
        <v>50</v>
      </c>
      <c r="O6" s="6">
        <f>C6*N6/100</f>
        <v>25</v>
      </c>
      <c r="P6" s="5"/>
      <c r="Q6" s="6">
        <v>100</v>
      </c>
      <c r="R6" s="6">
        <f>C6*Q6/100</f>
        <v>50</v>
      </c>
      <c r="S6" s="5"/>
      <c r="T6" s="6">
        <v>95</v>
      </c>
      <c r="U6" s="14">
        <f>C6*T6/100</f>
        <v>47.5</v>
      </c>
      <c r="W6">
        <v>80</v>
      </c>
      <c r="X6" s="14">
        <f t="shared" si="0"/>
        <v>40</v>
      </c>
    </row>
    <row r="7" spans="1:24">
      <c r="A7" s="1"/>
      <c r="B7" s="1" t="s">
        <v>15</v>
      </c>
      <c r="C7" s="1">
        <v>45</v>
      </c>
      <c r="D7" s="5"/>
      <c r="E7" s="6">
        <v>50</v>
      </c>
      <c r="F7" s="6">
        <f>C7*E7/100</f>
        <v>22.5</v>
      </c>
      <c r="G7" s="5"/>
      <c r="H7" s="6">
        <v>65</v>
      </c>
      <c r="I7" s="6">
        <f>C7*H7/100</f>
        <v>29.25</v>
      </c>
      <c r="J7" s="5"/>
      <c r="K7" s="6">
        <v>50</v>
      </c>
      <c r="L7" s="6">
        <f>C7*K7/100</f>
        <v>22.5</v>
      </c>
      <c r="M7" s="5"/>
      <c r="N7" s="6">
        <v>50</v>
      </c>
      <c r="O7" s="6">
        <f>C7*N7/100</f>
        <v>22.5</v>
      </c>
      <c r="P7" s="5"/>
      <c r="Q7" s="6">
        <v>100</v>
      </c>
      <c r="R7" s="6">
        <f>C7*Q7/100</f>
        <v>45</v>
      </c>
      <c r="S7" s="5"/>
      <c r="T7" s="6">
        <v>100</v>
      </c>
      <c r="U7" s="14">
        <f>C7*T7/100</f>
        <v>45</v>
      </c>
      <c r="W7">
        <v>80</v>
      </c>
      <c r="X7" s="14">
        <f t="shared" si="0"/>
        <v>36</v>
      </c>
    </row>
    <row r="8" spans="1:24" ht="15.75">
      <c r="A8" s="1"/>
      <c r="B8" s="7" t="s">
        <v>16</v>
      </c>
      <c r="C8" s="8"/>
      <c r="D8" s="1"/>
      <c r="E8" s="1"/>
      <c r="F8" s="18">
        <f>SUM(F3:F7)/5</f>
        <v>39.200000000000003</v>
      </c>
      <c r="G8" s="16"/>
      <c r="H8" s="16"/>
      <c r="I8" s="22">
        <f>SUM(I3:I7)/5</f>
        <v>45.45</v>
      </c>
      <c r="J8" s="16"/>
      <c r="K8" s="16"/>
      <c r="L8" s="18">
        <f>SUM(L3:L7)/5</f>
        <v>40.6</v>
      </c>
      <c r="M8" s="16"/>
      <c r="N8" s="16"/>
      <c r="O8" s="18">
        <f>SUM(O3:O7)/5</f>
        <v>40.799999999999997</v>
      </c>
      <c r="P8" s="16"/>
      <c r="Q8" s="16"/>
      <c r="R8" s="20">
        <f>SUM(R3:R7)/5</f>
        <v>53.05</v>
      </c>
      <c r="S8" s="16"/>
      <c r="T8" s="16"/>
      <c r="U8" s="19">
        <f>SUM(U3:U7)/5</f>
        <v>57.5</v>
      </c>
      <c r="V8" s="17"/>
      <c r="W8" s="17"/>
      <c r="X8" s="21">
        <f>SUM(X3:X7)/5</f>
        <v>40.5</v>
      </c>
    </row>
  </sheetData>
  <mergeCells count="7">
    <mergeCell ref="V1:X1"/>
    <mergeCell ref="D1:F1"/>
    <mergeCell ref="G1:I1"/>
    <mergeCell ref="J1:L1"/>
    <mergeCell ref="M1:O1"/>
    <mergeCell ref="P1:R1"/>
    <mergeCell ref="S1:U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8"/>
  <sheetViews>
    <sheetView workbookViewId="0">
      <selection activeCell="U3" sqref="U3"/>
    </sheetView>
  </sheetViews>
  <sheetFormatPr defaultRowHeight="15"/>
  <cols>
    <col min="2" max="2" width="25.5703125" bestFit="1" customWidth="1"/>
    <col min="3" max="3" width="7.42578125" bestFit="1" customWidth="1"/>
    <col min="4" max="4" width="10.5703125" bestFit="1" customWidth="1"/>
    <col min="5" max="5" width="5.85546875" bestFit="1" customWidth="1"/>
    <col min="6" max="6" width="7.42578125" bestFit="1" customWidth="1"/>
    <col min="7" max="7" width="10.5703125" bestFit="1" customWidth="1"/>
    <col min="8" max="8" width="5.85546875" bestFit="1" customWidth="1"/>
    <col min="9" max="9" width="7.42578125" bestFit="1" customWidth="1"/>
    <col min="10" max="10" width="10.5703125" bestFit="1" customWidth="1"/>
    <col min="11" max="11" width="5.85546875" bestFit="1" customWidth="1"/>
    <col min="12" max="12" width="7.42578125" bestFit="1" customWidth="1"/>
    <col min="13" max="13" width="10.5703125" bestFit="1" customWidth="1"/>
    <col min="14" max="14" width="5.85546875" bestFit="1" customWidth="1"/>
    <col min="15" max="15" width="7.42578125" bestFit="1" customWidth="1"/>
    <col min="16" max="16" width="10.5703125" bestFit="1" customWidth="1"/>
    <col min="17" max="17" width="5.85546875" bestFit="1" customWidth="1"/>
    <col min="18" max="18" width="7.42578125" bestFit="1" customWidth="1"/>
    <col min="19" max="19" width="10.5703125" bestFit="1" customWidth="1"/>
    <col min="20" max="20" width="5.85546875" bestFit="1" customWidth="1"/>
    <col min="21" max="21" width="7.42578125" bestFit="1" customWidth="1"/>
  </cols>
  <sheetData>
    <row r="1" spans="1:21" s="1" customFormat="1">
      <c r="D1" s="32" t="s">
        <v>24</v>
      </c>
      <c r="E1" s="35"/>
      <c r="F1" s="35"/>
      <c r="G1" s="32" t="s">
        <v>25</v>
      </c>
      <c r="H1" s="35"/>
      <c r="I1" s="35"/>
      <c r="J1" s="32" t="s">
        <v>26</v>
      </c>
      <c r="K1" s="35"/>
      <c r="L1" s="35"/>
      <c r="M1" s="32" t="s">
        <v>27</v>
      </c>
      <c r="N1" s="35"/>
      <c r="O1" s="35"/>
      <c r="P1" s="32" t="s">
        <v>28</v>
      </c>
      <c r="Q1" s="35"/>
      <c r="R1" s="35"/>
      <c r="S1" s="32" t="s">
        <v>29</v>
      </c>
      <c r="T1" s="33"/>
      <c r="U1" s="38"/>
    </row>
    <row r="2" spans="1:21">
      <c r="A2" s="2"/>
      <c r="B2" s="3" t="s">
        <v>6</v>
      </c>
      <c r="C2" s="3" t="s">
        <v>7</v>
      </c>
      <c r="D2" s="4" t="s">
        <v>8</v>
      </c>
      <c r="E2" s="3" t="s">
        <v>9</v>
      </c>
      <c r="F2" s="3" t="s">
        <v>10</v>
      </c>
      <c r="G2" s="4" t="s">
        <v>8</v>
      </c>
      <c r="H2" s="3" t="s">
        <v>9</v>
      </c>
      <c r="I2" s="3" t="s">
        <v>10</v>
      </c>
      <c r="J2" s="4" t="s">
        <v>8</v>
      </c>
      <c r="K2" s="3" t="s">
        <v>9</v>
      </c>
      <c r="L2" s="3" t="s">
        <v>10</v>
      </c>
      <c r="M2" s="4" t="s">
        <v>8</v>
      </c>
      <c r="N2" s="3" t="s">
        <v>9</v>
      </c>
      <c r="O2" s="3" t="s">
        <v>10</v>
      </c>
      <c r="P2" s="4" t="s">
        <v>8</v>
      </c>
      <c r="Q2" s="3" t="s">
        <v>9</v>
      </c>
      <c r="R2" s="3" t="s">
        <v>10</v>
      </c>
      <c r="S2" s="4" t="s">
        <v>8</v>
      </c>
      <c r="T2" s="3" t="s">
        <v>9</v>
      </c>
      <c r="U2" s="13" t="s">
        <v>10</v>
      </c>
    </row>
    <row r="3" spans="1:21">
      <c r="A3" s="1"/>
      <c r="B3" s="1" t="s">
        <v>11</v>
      </c>
      <c r="C3" s="1">
        <v>85</v>
      </c>
      <c r="D3" s="5"/>
      <c r="E3" s="6">
        <v>90</v>
      </c>
      <c r="F3" s="6">
        <f>C3*E3/100</f>
        <v>76.5</v>
      </c>
      <c r="G3" s="5"/>
      <c r="H3" s="6">
        <v>100</v>
      </c>
      <c r="I3" s="6">
        <f>C3*H3/100</f>
        <v>85</v>
      </c>
      <c r="J3" s="5"/>
      <c r="K3" s="6">
        <v>85</v>
      </c>
      <c r="L3" s="6">
        <f>C3*K3/100</f>
        <v>72.25</v>
      </c>
      <c r="M3" s="5"/>
      <c r="N3" s="6">
        <v>80</v>
      </c>
      <c r="O3" s="6">
        <f>C3*N3/100</f>
        <v>68</v>
      </c>
      <c r="P3" s="5"/>
      <c r="Q3" s="6">
        <v>80</v>
      </c>
      <c r="R3" s="6">
        <f>C3*Q3/100</f>
        <v>68</v>
      </c>
      <c r="S3" s="5"/>
      <c r="T3" s="6">
        <v>85</v>
      </c>
      <c r="U3" s="14">
        <f>C3*T3/100</f>
        <v>72.25</v>
      </c>
    </row>
    <row r="4" spans="1:21">
      <c r="A4" s="1"/>
      <c r="B4" s="1" t="s">
        <v>12</v>
      </c>
      <c r="C4" s="1">
        <v>65</v>
      </c>
      <c r="D4" s="5"/>
      <c r="E4" s="6">
        <v>100</v>
      </c>
      <c r="F4" s="6">
        <f>C4*E4/100</f>
        <v>65</v>
      </c>
      <c r="G4" s="5"/>
      <c r="H4" s="6">
        <v>100</v>
      </c>
      <c r="I4" s="6">
        <f>C4*H4/100</f>
        <v>65</v>
      </c>
      <c r="J4" s="5"/>
      <c r="K4" s="6">
        <v>100</v>
      </c>
      <c r="L4" s="6">
        <f>C4*K4/100</f>
        <v>65</v>
      </c>
      <c r="M4" s="5"/>
      <c r="N4" s="6">
        <v>80</v>
      </c>
      <c r="O4" s="6">
        <f>C4*N4/100</f>
        <v>52</v>
      </c>
      <c r="P4" s="5"/>
      <c r="Q4" s="6">
        <v>60</v>
      </c>
      <c r="R4" s="6">
        <f>C4*Q4/100</f>
        <v>39</v>
      </c>
      <c r="S4" s="5"/>
      <c r="T4" s="6">
        <v>50</v>
      </c>
      <c r="U4" s="14">
        <f>C4*T4/100</f>
        <v>32.5</v>
      </c>
    </row>
    <row r="5" spans="1:21">
      <c r="A5" s="1"/>
      <c r="B5" s="1" t="s">
        <v>13</v>
      </c>
      <c r="C5" s="1">
        <v>50</v>
      </c>
      <c r="D5" s="5"/>
      <c r="E5" s="6">
        <v>100</v>
      </c>
      <c r="F5" s="6">
        <f>C5*E5/100</f>
        <v>50</v>
      </c>
      <c r="G5" s="5"/>
      <c r="H5" s="6">
        <v>100</v>
      </c>
      <c r="I5" s="6">
        <f>C5*H5/100</f>
        <v>50</v>
      </c>
      <c r="J5" s="5"/>
      <c r="K5" s="6">
        <v>100</v>
      </c>
      <c r="L5" s="6">
        <f>C5*K5/100</f>
        <v>50</v>
      </c>
      <c r="M5" s="5"/>
      <c r="N5" s="6">
        <v>70</v>
      </c>
      <c r="O5" s="6">
        <f>C5*N5/100</f>
        <v>35</v>
      </c>
      <c r="P5" s="5"/>
      <c r="Q5" s="6">
        <v>50</v>
      </c>
      <c r="R5" s="6">
        <f>C5*Q5/100</f>
        <v>25</v>
      </c>
      <c r="S5" s="5"/>
      <c r="T5" s="6">
        <v>50</v>
      </c>
      <c r="U5" s="14">
        <f>C5*T5/100</f>
        <v>25</v>
      </c>
    </row>
    <row r="6" spans="1:21">
      <c r="A6" s="1"/>
      <c r="B6" s="1" t="s">
        <v>14</v>
      </c>
      <c r="C6" s="1">
        <v>50</v>
      </c>
      <c r="D6" s="15" t="s">
        <v>51</v>
      </c>
      <c r="E6" s="6">
        <v>60</v>
      </c>
      <c r="F6" s="6">
        <f>C6*E6/100</f>
        <v>30</v>
      </c>
      <c r="G6" s="15" t="s">
        <v>51</v>
      </c>
      <c r="H6" s="6">
        <v>50</v>
      </c>
      <c r="I6" s="6">
        <f>C6*H6/100</f>
        <v>25</v>
      </c>
      <c r="J6" s="15" t="s">
        <v>51</v>
      </c>
      <c r="K6" s="6">
        <v>30</v>
      </c>
      <c r="L6" s="6">
        <f>C6*K6/100</f>
        <v>15</v>
      </c>
      <c r="M6" s="15" t="s">
        <v>51</v>
      </c>
      <c r="N6" s="6">
        <v>60</v>
      </c>
      <c r="O6" s="6">
        <f>C6*N6/100</f>
        <v>30</v>
      </c>
      <c r="P6" s="15" t="s">
        <v>51</v>
      </c>
      <c r="Q6" s="6">
        <v>35</v>
      </c>
      <c r="R6" s="6">
        <f>C6*Q6/100</f>
        <v>17.5</v>
      </c>
      <c r="S6" s="15" t="s">
        <v>51</v>
      </c>
      <c r="T6" s="6">
        <v>40</v>
      </c>
      <c r="U6" s="14">
        <f>C6*T6/100</f>
        <v>20</v>
      </c>
    </row>
    <row r="7" spans="1:21">
      <c r="A7" s="1"/>
      <c r="B7" s="1" t="s">
        <v>15</v>
      </c>
      <c r="C7" s="1">
        <v>45</v>
      </c>
      <c r="D7" s="5"/>
      <c r="E7" s="6">
        <v>50</v>
      </c>
      <c r="F7" s="6">
        <f>C7*E7/100</f>
        <v>22.5</v>
      </c>
      <c r="G7" s="5"/>
      <c r="H7" s="6">
        <v>40</v>
      </c>
      <c r="I7" s="6">
        <f>C7*H7/100</f>
        <v>18</v>
      </c>
      <c r="J7" s="5"/>
      <c r="K7" s="6">
        <v>30</v>
      </c>
      <c r="L7" s="6">
        <f>C7*K7/100</f>
        <v>13.5</v>
      </c>
      <c r="M7" s="5"/>
      <c r="N7" s="6">
        <v>70</v>
      </c>
      <c r="O7" s="6">
        <f>C7*N7/100</f>
        <v>31.5</v>
      </c>
      <c r="P7" s="5"/>
      <c r="Q7" s="6">
        <v>30</v>
      </c>
      <c r="R7" s="6">
        <f>C7*Q7/100</f>
        <v>13.5</v>
      </c>
      <c r="S7" s="5"/>
      <c r="T7" s="6">
        <v>30</v>
      </c>
      <c r="U7" s="14">
        <f>C7*T7/100</f>
        <v>13.5</v>
      </c>
    </row>
    <row r="8" spans="1:21" ht="15.75">
      <c r="A8" s="1"/>
      <c r="B8" s="7" t="s">
        <v>16</v>
      </c>
      <c r="C8" s="8"/>
      <c r="D8" s="1"/>
      <c r="E8" s="1"/>
      <c r="F8" s="20">
        <f>SUM(F3:F7)/5</f>
        <v>48.8</v>
      </c>
      <c r="G8" s="16"/>
      <c r="H8" s="16"/>
      <c r="I8" s="20">
        <f>SUM(I3:I7)/5</f>
        <v>48.6</v>
      </c>
      <c r="J8" s="16"/>
      <c r="K8" s="16"/>
      <c r="L8" s="22">
        <f>SUM(L3:L7)/5</f>
        <v>43.15</v>
      </c>
      <c r="M8" s="16"/>
      <c r="N8" s="16"/>
      <c r="O8" s="22">
        <f>SUM(O3:O7)/5</f>
        <v>43.3</v>
      </c>
      <c r="P8" s="16"/>
      <c r="Q8" s="16"/>
      <c r="R8" s="23">
        <f>SUM(R3:R7)/5</f>
        <v>32.6</v>
      </c>
      <c r="S8" s="16"/>
      <c r="T8" s="16"/>
      <c r="U8" s="21">
        <f>SUM(U3:U7)/5</f>
        <v>32.65</v>
      </c>
    </row>
  </sheetData>
  <mergeCells count="6">
    <mergeCell ref="S1:U1"/>
    <mergeCell ref="D1:F1"/>
    <mergeCell ref="G1:I1"/>
    <mergeCell ref="J1:L1"/>
    <mergeCell ref="M1:O1"/>
    <mergeCell ref="P1:R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8"/>
  <sheetViews>
    <sheetView workbookViewId="0">
      <selection activeCell="R3" sqref="R3"/>
    </sheetView>
  </sheetViews>
  <sheetFormatPr defaultRowHeight="15"/>
  <cols>
    <col min="2" max="2" width="25.5703125" bestFit="1" customWidth="1"/>
    <col min="3" max="3" width="7.42578125" bestFit="1" customWidth="1"/>
    <col min="4" max="4" width="10.5703125" bestFit="1" customWidth="1"/>
    <col min="5" max="5" width="5.85546875" bestFit="1" customWidth="1"/>
    <col min="6" max="6" width="7.42578125" bestFit="1" customWidth="1"/>
    <col min="7" max="7" width="10.5703125" bestFit="1" customWidth="1"/>
    <col min="8" max="8" width="5.85546875" bestFit="1" customWidth="1"/>
    <col min="9" max="9" width="7.42578125" bestFit="1" customWidth="1"/>
    <col min="10" max="10" width="10.5703125" bestFit="1" customWidth="1"/>
    <col min="11" max="11" width="5.85546875" bestFit="1" customWidth="1"/>
    <col min="12" max="12" width="7.42578125" bestFit="1" customWidth="1"/>
    <col min="13" max="13" width="10.5703125" bestFit="1" customWidth="1"/>
    <col min="14" max="14" width="5.85546875" bestFit="1" customWidth="1"/>
    <col min="15" max="15" width="7.42578125" bestFit="1" customWidth="1"/>
    <col min="16" max="16" width="10.5703125" bestFit="1" customWidth="1"/>
    <col min="17" max="17" width="5.85546875" bestFit="1" customWidth="1"/>
    <col min="18" max="18" width="7.42578125" bestFit="1" customWidth="1"/>
    <col min="19" max="19" width="10.5703125" bestFit="1" customWidth="1"/>
    <col min="20" max="20" width="5.85546875" bestFit="1" customWidth="1"/>
    <col min="21" max="21" width="7.42578125" bestFit="1" customWidth="1"/>
  </cols>
  <sheetData>
    <row r="1" spans="1:21" s="1" customFormat="1">
      <c r="D1" s="32" t="s">
        <v>30</v>
      </c>
      <c r="E1" s="35"/>
      <c r="F1" s="35"/>
      <c r="G1" s="32" t="s">
        <v>31</v>
      </c>
      <c r="H1" s="35"/>
      <c r="I1" s="35"/>
      <c r="J1" s="32" t="s">
        <v>32</v>
      </c>
      <c r="K1" s="35"/>
      <c r="L1" s="35"/>
      <c r="M1" s="32" t="s">
        <v>33</v>
      </c>
      <c r="N1" s="35"/>
      <c r="O1" s="35"/>
      <c r="P1" s="32" t="s">
        <v>34</v>
      </c>
      <c r="Q1" s="35"/>
      <c r="R1" s="35"/>
      <c r="S1" s="32" t="s">
        <v>35</v>
      </c>
      <c r="T1" s="33"/>
      <c r="U1" s="38"/>
    </row>
    <row r="2" spans="1:21">
      <c r="A2" s="2"/>
      <c r="B2" s="3" t="s">
        <v>6</v>
      </c>
      <c r="C2" s="3" t="s">
        <v>7</v>
      </c>
      <c r="D2" s="4" t="s">
        <v>8</v>
      </c>
      <c r="E2" s="3" t="s">
        <v>9</v>
      </c>
      <c r="F2" s="3" t="s">
        <v>10</v>
      </c>
      <c r="G2" s="4" t="s">
        <v>8</v>
      </c>
      <c r="H2" s="3" t="s">
        <v>9</v>
      </c>
      <c r="I2" s="3" t="s">
        <v>10</v>
      </c>
      <c r="J2" s="4" t="s">
        <v>8</v>
      </c>
      <c r="K2" s="3" t="s">
        <v>9</v>
      </c>
      <c r="L2" s="3" t="s">
        <v>10</v>
      </c>
      <c r="M2" s="4" t="s">
        <v>8</v>
      </c>
      <c r="N2" s="3" t="s">
        <v>9</v>
      </c>
      <c r="O2" s="3" t="s">
        <v>10</v>
      </c>
      <c r="P2" s="4" t="s">
        <v>8</v>
      </c>
      <c r="Q2" s="3" t="s">
        <v>9</v>
      </c>
      <c r="R2" s="3" t="s">
        <v>10</v>
      </c>
      <c r="S2" s="4" t="s">
        <v>8</v>
      </c>
      <c r="T2" s="3" t="s">
        <v>9</v>
      </c>
      <c r="U2" s="13" t="s">
        <v>10</v>
      </c>
    </row>
    <row r="3" spans="1:21">
      <c r="A3" s="1"/>
      <c r="B3" s="1" t="s">
        <v>11</v>
      </c>
      <c r="C3" s="1">
        <v>85</v>
      </c>
      <c r="D3" s="5"/>
      <c r="E3" s="6">
        <v>90</v>
      </c>
      <c r="F3" s="6">
        <f>C3*E3/100</f>
        <v>76.5</v>
      </c>
      <c r="G3" s="5"/>
      <c r="H3" s="6">
        <v>100</v>
      </c>
      <c r="I3" s="6">
        <f>C3*H3/100</f>
        <v>85</v>
      </c>
      <c r="J3" s="5"/>
      <c r="K3" s="6">
        <v>80</v>
      </c>
      <c r="L3" s="6">
        <f>C3*K3/100</f>
        <v>68</v>
      </c>
      <c r="M3" s="5"/>
      <c r="N3" s="6">
        <v>70</v>
      </c>
      <c r="O3" s="6">
        <f>C3*N3/100</f>
        <v>59.5</v>
      </c>
      <c r="P3" s="5"/>
      <c r="Q3" s="6">
        <v>80</v>
      </c>
      <c r="R3" s="6">
        <f>C3*Q3/100</f>
        <v>68</v>
      </c>
      <c r="S3" s="5"/>
      <c r="T3" s="6">
        <v>75</v>
      </c>
      <c r="U3" s="14">
        <f>C3*T3/100</f>
        <v>63.75</v>
      </c>
    </row>
    <row r="4" spans="1:21">
      <c r="A4" s="1"/>
      <c r="B4" s="1" t="s">
        <v>12</v>
      </c>
      <c r="C4" s="1">
        <v>65</v>
      </c>
      <c r="D4" s="5"/>
      <c r="E4" s="6">
        <v>100</v>
      </c>
      <c r="F4" s="6">
        <f>C4*E4/100</f>
        <v>65</v>
      </c>
      <c r="G4" s="5"/>
      <c r="H4" s="6">
        <v>100</v>
      </c>
      <c r="I4" s="6">
        <f>C4*H4/100</f>
        <v>65</v>
      </c>
      <c r="J4" s="5"/>
      <c r="K4" s="6">
        <v>100</v>
      </c>
      <c r="L4" s="6">
        <f>C4*K4/100</f>
        <v>65</v>
      </c>
      <c r="M4" s="5"/>
      <c r="N4" s="6">
        <v>85</v>
      </c>
      <c r="O4" s="6">
        <f>C4*N4/100</f>
        <v>55.25</v>
      </c>
      <c r="P4" s="5"/>
      <c r="Q4" s="6">
        <v>85</v>
      </c>
      <c r="R4" s="6">
        <f>C4*Q4/100</f>
        <v>55.25</v>
      </c>
      <c r="S4" s="5"/>
      <c r="T4" s="6">
        <v>70</v>
      </c>
      <c r="U4" s="14">
        <f>C4*T4/100</f>
        <v>45.5</v>
      </c>
    </row>
    <row r="5" spans="1:21">
      <c r="A5" s="1"/>
      <c r="B5" s="1" t="s">
        <v>13</v>
      </c>
      <c r="C5" s="1">
        <v>50</v>
      </c>
      <c r="D5" s="5"/>
      <c r="E5" s="6">
        <v>100</v>
      </c>
      <c r="F5" s="6">
        <f>C5*E5/100</f>
        <v>50</v>
      </c>
      <c r="G5" s="5"/>
      <c r="H5" s="6">
        <v>100</v>
      </c>
      <c r="I5" s="6">
        <f>C5*H5/100</f>
        <v>50</v>
      </c>
      <c r="J5" s="5"/>
      <c r="K5" s="6">
        <v>100</v>
      </c>
      <c r="L5" s="6">
        <f>C5*K5/100</f>
        <v>50</v>
      </c>
      <c r="M5" s="5"/>
      <c r="N5" s="6">
        <v>50</v>
      </c>
      <c r="O5" s="6">
        <f>C5*N5/100</f>
        <v>25</v>
      </c>
      <c r="P5" s="5"/>
      <c r="Q5" s="6">
        <v>60</v>
      </c>
      <c r="R5" s="6">
        <f>C5*Q5/100</f>
        <v>30</v>
      </c>
      <c r="S5" s="5"/>
      <c r="T5" s="6">
        <v>40</v>
      </c>
      <c r="U5" s="14">
        <f>C5*T5/100</f>
        <v>20</v>
      </c>
    </row>
    <row r="6" spans="1:21">
      <c r="A6" s="1"/>
      <c r="B6" s="1" t="s">
        <v>14</v>
      </c>
      <c r="C6" s="1">
        <v>50</v>
      </c>
      <c r="D6" s="5"/>
      <c r="E6" s="6">
        <v>80</v>
      </c>
      <c r="F6" s="6">
        <f>C6*E6/100</f>
        <v>40</v>
      </c>
      <c r="G6" s="15" t="s">
        <v>52</v>
      </c>
      <c r="H6" s="6">
        <v>100</v>
      </c>
      <c r="I6" s="6">
        <f>C6*H6/100</f>
        <v>50</v>
      </c>
      <c r="J6" s="15" t="s">
        <v>53</v>
      </c>
      <c r="K6" s="6">
        <v>50</v>
      </c>
      <c r="L6" s="6">
        <f>C6*K6/100</f>
        <v>25</v>
      </c>
      <c r="M6" s="5"/>
      <c r="N6" s="6">
        <v>60</v>
      </c>
      <c r="O6" s="6">
        <f>C6*N6/100</f>
        <v>30</v>
      </c>
      <c r="P6" s="5"/>
      <c r="Q6" s="6">
        <v>60</v>
      </c>
      <c r="R6" s="6">
        <f>C6*Q6/100</f>
        <v>30</v>
      </c>
      <c r="S6" s="5"/>
      <c r="T6" s="6">
        <v>50</v>
      </c>
      <c r="U6" s="14">
        <f>C6*T6/100</f>
        <v>25</v>
      </c>
    </row>
    <row r="7" spans="1:21">
      <c r="A7" s="1"/>
      <c r="B7" s="1" t="s">
        <v>15</v>
      </c>
      <c r="C7" s="1">
        <v>45</v>
      </c>
      <c r="D7" s="5"/>
      <c r="E7" s="6">
        <v>80</v>
      </c>
      <c r="F7" s="6">
        <f>C7*E7/100</f>
        <v>36</v>
      </c>
      <c r="G7" s="15" t="s">
        <v>52</v>
      </c>
      <c r="H7" s="6">
        <v>100</v>
      </c>
      <c r="I7" s="6">
        <f>C7*H7/100</f>
        <v>45</v>
      </c>
      <c r="J7" s="5"/>
      <c r="K7" s="6">
        <v>60</v>
      </c>
      <c r="L7" s="6">
        <f>C7*K7/100</f>
        <v>27</v>
      </c>
      <c r="M7" s="5"/>
      <c r="N7" s="6">
        <v>60</v>
      </c>
      <c r="O7" s="6">
        <f>C7*N7/100</f>
        <v>27</v>
      </c>
      <c r="P7" s="5"/>
      <c r="Q7" s="6">
        <v>50</v>
      </c>
      <c r="R7" s="6">
        <f>C7*Q7/100</f>
        <v>22.5</v>
      </c>
      <c r="S7" s="5"/>
      <c r="T7" s="6">
        <v>25</v>
      </c>
      <c r="U7" s="14">
        <f>C7*T7/100</f>
        <v>11.25</v>
      </c>
    </row>
    <row r="8" spans="1:21" ht="15.75">
      <c r="A8" s="1"/>
      <c r="B8" s="7" t="s">
        <v>16</v>
      </c>
      <c r="C8" s="8"/>
      <c r="D8" s="1"/>
      <c r="E8" s="1"/>
      <c r="F8" s="20">
        <f>SUM(F3:F7)/5</f>
        <v>53.5</v>
      </c>
      <c r="G8" s="16"/>
      <c r="H8" s="16"/>
      <c r="I8" s="20">
        <f>SUM(I3:I7)/5</f>
        <v>59</v>
      </c>
      <c r="J8" s="16"/>
      <c r="K8" s="16"/>
      <c r="L8" s="24">
        <f>SUM(L3:L7)/5</f>
        <v>47</v>
      </c>
      <c r="M8" s="16"/>
      <c r="N8" s="16"/>
      <c r="O8" s="22">
        <f>SUM(O3:O7)/5</f>
        <v>39.35</v>
      </c>
      <c r="P8" s="16"/>
      <c r="Q8" s="16"/>
      <c r="R8" s="22">
        <f>SUM(R3:R7)/5</f>
        <v>41.15</v>
      </c>
      <c r="S8" s="16"/>
      <c r="T8" s="16"/>
      <c r="U8" s="21">
        <f>SUM(U3:U7)/5</f>
        <v>33.1</v>
      </c>
    </row>
  </sheetData>
  <mergeCells count="6">
    <mergeCell ref="S1:U1"/>
    <mergeCell ref="D1:F1"/>
    <mergeCell ref="G1:I1"/>
    <mergeCell ref="J1:L1"/>
    <mergeCell ref="M1:O1"/>
    <mergeCell ref="P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V8"/>
  <sheetViews>
    <sheetView workbookViewId="0">
      <selection activeCell="O3" sqref="O3"/>
    </sheetView>
  </sheetViews>
  <sheetFormatPr defaultRowHeight="15"/>
  <cols>
    <col min="2" max="2" width="25.5703125" bestFit="1" customWidth="1"/>
    <col min="3" max="3" width="7.42578125" bestFit="1" customWidth="1"/>
    <col min="4" max="4" width="10.5703125" bestFit="1" customWidth="1"/>
    <col min="5" max="5" width="5.85546875" bestFit="1" customWidth="1"/>
    <col min="6" max="6" width="7.42578125" bestFit="1" customWidth="1"/>
    <col min="7" max="7" width="10.5703125" bestFit="1" customWidth="1"/>
    <col min="8" max="8" width="5.85546875" bestFit="1" customWidth="1"/>
    <col min="9" max="9" width="7.42578125" bestFit="1" customWidth="1"/>
    <col min="10" max="10" width="10.5703125" bestFit="1" customWidth="1"/>
    <col min="11" max="11" width="5.85546875" bestFit="1" customWidth="1"/>
    <col min="12" max="12" width="7.42578125" bestFit="1" customWidth="1"/>
    <col min="13" max="13" width="10.5703125" bestFit="1" customWidth="1"/>
    <col min="14" max="14" width="5.85546875" bestFit="1" customWidth="1"/>
    <col min="15" max="15" width="7.42578125" bestFit="1" customWidth="1"/>
  </cols>
  <sheetData>
    <row r="1" spans="1:22" s="1" customFormat="1">
      <c r="D1" s="32" t="s">
        <v>36</v>
      </c>
      <c r="E1" s="35"/>
      <c r="F1" s="35"/>
      <c r="G1" s="32" t="s">
        <v>37</v>
      </c>
      <c r="H1" s="35"/>
      <c r="I1" s="35"/>
      <c r="J1" s="32" t="s">
        <v>38</v>
      </c>
      <c r="K1" s="35"/>
      <c r="L1" s="35"/>
      <c r="M1" s="32" t="s">
        <v>39</v>
      </c>
      <c r="N1" s="33"/>
      <c r="O1" s="34"/>
      <c r="P1"/>
      <c r="Q1"/>
      <c r="R1"/>
      <c r="S1"/>
      <c r="T1"/>
      <c r="U1"/>
      <c r="V1"/>
    </row>
    <row r="2" spans="1:22">
      <c r="A2" s="2"/>
      <c r="B2" s="3" t="s">
        <v>6</v>
      </c>
      <c r="C2" s="3" t="s">
        <v>7</v>
      </c>
      <c r="D2" s="4" t="s">
        <v>8</v>
      </c>
      <c r="E2" s="3" t="s">
        <v>9</v>
      </c>
      <c r="F2" s="3" t="s">
        <v>10</v>
      </c>
      <c r="G2" s="4" t="s">
        <v>8</v>
      </c>
      <c r="H2" s="3" t="s">
        <v>9</v>
      </c>
      <c r="I2" s="3" t="s">
        <v>10</v>
      </c>
      <c r="J2" s="4" t="s">
        <v>8</v>
      </c>
      <c r="K2" s="3" t="s">
        <v>9</v>
      </c>
      <c r="L2" s="3" t="s">
        <v>10</v>
      </c>
      <c r="M2" s="4" t="s">
        <v>8</v>
      </c>
      <c r="N2" s="3" t="s">
        <v>9</v>
      </c>
      <c r="O2" s="13" t="s">
        <v>10</v>
      </c>
    </row>
    <row r="3" spans="1:22">
      <c r="A3" s="1"/>
      <c r="B3" s="1" t="s">
        <v>11</v>
      </c>
      <c r="C3" s="1">
        <v>85</v>
      </c>
      <c r="D3" s="5"/>
      <c r="E3" s="6">
        <v>75</v>
      </c>
      <c r="F3" s="6">
        <f>C3*E3/100</f>
        <v>63.75</v>
      </c>
      <c r="G3" s="5"/>
      <c r="H3" s="6">
        <v>50</v>
      </c>
      <c r="I3" s="6">
        <f>C3*H3/100</f>
        <v>42.5</v>
      </c>
      <c r="J3" s="5"/>
      <c r="K3" s="6">
        <v>30</v>
      </c>
      <c r="L3" s="6">
        <f>C3*K3/100</f>
        <v>25.5</v>
      </c>
      <c r="M3" s="5"/>
      <c r="N3" s="6">
        <v>95</v>
      </c>
      <c r="O3" s="14">
        <f>C3*N3/100</f>
        <v>80.75</v>
      </c>
    </row>
    <row r="4" spans="1:22">
      <c r="A4" s="1"/>
      <c r="B4" s="1" t="s">
        <v>12</v>
      </c>
      <c r="C4" s="1">
        <v>65</v>
      </c>
      <c r="D4" s="5"/>
      <c r="E4" s="6">
        <v>100</v>
      </c>
      <c r="F4" s="6">
        <f>C4*E4/100</f>
        <v>65</v>
      </c>
      <c r="G4" s="5"/>
      <c r="H4" s="6">
        <v>80</v>
      </c>
      <c r="I4" s="6">
        <f>C4*H4/100</f>
        <v>52</v>
      </c>
      <c r="J4" s="5"/>
      <c r="K4" s="6">
        <v>100</v>
      </c>
      <c r="L4" s="6">
        <f>C4*K4/100</f>
        <v>65</v>
      </c>
      <c r="M4" s="5"/>
      <c r="N4" s="6">
        <v>100</v>
      </c>
      <c r="O4" s="14">
        <f>C4*N4/100</f>
        <v>65</v>
      </c>
    </row>
    <row r="5" spans="1:22">
      <c r="A5" s="1"/>
      <c r="B5" s="1" t="s">
        <v>13</v>
      </c>
      <c r="C5" s="1">
        <v>50</v>
      </c>
      <c r="D5" s="5"/>
      <c r="E5" s="6">
        <v>100</v>
      </c>
      <c r="F5" s="6">
        <f>C5*E5/100</f>
        <v>50</v>
      </c>
      <c r="G5" s="5"/>
      <c r="H5" s="6">
        <v>85</v>
      </c>
      <c r="I5" s="6">
        <f>C5*H5/100</f>
        <v>42.5</v>
      </c>
      <c r="J5" s="5"/>
      <c r="K5" s="6">
        <v>100</v>
      </c>
      <c r="L5" s="6">
        <f>C5*K5/100</f>
        <v>50</v>
      </c>
      <c r="M5" s="5"/>
      <c r="N5" s="6">
        <v>95</v>
      </c>
      <c r="O5" s="14">
        <f>C5*N5/100</f>
        <v>47.5</v>
      </c>
    </row>
    <row r="6" spans="1:22">
      <c r="A6" s="1"/>
      <c r="B6" s="1" t="s">
        <v>14</v>
      </c>
      <c r="C6" s="1">
        <v>50</v>
      </c>
      <c r="D6" s="5"/>
      <c r="E6" s="6">
        <v>95</v>
      </c>
      <c r="F6" s="6">
        <f>C6*E6/100</f>
        <v>47.5</v>
      </c>
      <c r="G6" s="5"/>
      <c r="H6" s="6">
        <v>75</v>
      </c>
      <c r="I6" s="6">
        <f>C6*H6/100</f>
        <v>37.5</v>
      </c>
      <c r="J6" s="5"/>
      <c r="K6" s="6">
        <v>60</v>
      </c>
      <c r="L6" s="6">
        <f>C6*K6/100</f>
        <v>30</v>
      </c>
      <c r="M6" s="5"/>
      <c r="N6" s="6">
        <v>55</v>
      </c>
      <c r="O6" s="14">
        <f>C6*N6/100</f>
        <v>27.5</v>
      </c>
    </row>
    <row r="7" spans="1:22">
      <c r="A7" s="1"/>
      <c r="B7" s="1" t="s">
        <v>15</v>
      </c>
      <c r="C7" s="1">
        <v>45</v>
      </c>
      <c r="D7" s="5"/>
      <c r="E7" s="6">
        <v>95</v>
      </c>
      <c r="F7" s="6">
        <f>C7*E7/100</f>
        <v>42.75</v>
      </c>
      <c r="G7" s="5"/>
      <c r="H7" s="6">
        <v>85</v>
      </c>
      <c r="I7" s="6">
        <f>C7*H7/100</f>
        <v>38.25</v>
      </c>
      <c r="J7" s="5"/>
      <c r="K7" s="6">
        <v>70</v>
      </c>
      <c r="L7" s="6">
        <f>C7*K7/100</f>
        <v>31.5</v>
      </c>
      <c r="M7" s="5"/>
      <c r="N7" s="6">
        <v>60</v>
      </c>
      <c r="O7" s="14">
        <f>C7*N7/100</f>
        <v>27</v>
      </c>
    </row>
    <row r="8" spans="1:22" ht="15.75">
      <c r="A8" s="1"/>
      <c r="B8" s="7" t="s">
        <v>16</v>
      </c>
      <c r="C8" s="8"/>
      <c r="D8" s="1"/>
      <c r="E8" s="1"/>
      <c r="F8" s="27">
        <f>SUM(F3:F7)/5</f>
        <v>53.8</v>
      </c>
      <c r="G8" s="16"/>
      <c r="H8" s="16"/>
      <c r="I8" s="28">
        <f>SUM(I3:I7)/5</f>
        <v>42.55</v>
      </c>
      <c r="J8" s="16"/>
      <c r="K8" s="16"/>
      <c r="L8" s="23">
        <f>SUM(L3:L7)/5</f>
        <v>40.4</v>
      </c>
      <c r="M8" s="16"/>
      <c r="N8" s="16"/>
      <c r="O8" s="29">
        <f>SUM(O3:O7)/5</f>
        <v>49.55</v>
      </c>
    </row>
  </sheetData>
  <mergeCells count="4">
    <mergeCell ref="D1:F1"/>
    <mergeCell ref="G1:I1"/>
    <mergeCell ref="J1:L1"/>
    <mergeCell ref="M1:O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U10"/>
  <sheetViews>
    <sheetView workbookViewId="0">
      <selection activeCell="L3" sqref="L3"/>
    </sheetView>
  </sheetViews>
  <sheetFormatPr defaultRowHeight="15"/>
  <cols>
    <col min="2" max="2" width="25.5703125" bestFit="1" customWidth="1"/>
    <col min="3" max="3" width="7.42578125" bestFit="1" customWidth="1"/>
    <col min="4" max="4" width="10.5703125" bestFit="1" customWidth="1"/>
    <col min="5" max="5" width="5.85546875" bestFit="1" customWidth="1"/>
    <col min="6" max="6" width="7.42578125" bestFit="1" customWidth="1"/>
    <col min="7" max="7" width="10.5703125" bestFit="1" customWidth="1"/>
    <col min="8" max="8" width="5.85546875" bestFit="1" customWidth="1"/>
    <col min="9" max="9" width="7.42578125" bestFit="1" customWidth="1"/>
    <col min="10" max="10" width="10.5703125" bestFit="1" customWidth="1"/>
    <col min="11" max="11" width="5.85546875" bestFit="1" customWidth="1"/>
    <col min="12" max="12" width="7.42578125" bestFit="1" customWidth="1"/>
  </cols>
  <sheetData>
    <row r="1" spans="1:21" s="1" customFormat="1">
      <c r="D1" s="32" t="s">
        <v>40</v>
      </c>
      <c r="E1" s="35"/>
      <c r="F1" s="35"/>
      <c r="G1" s="32" t="s">
        <v>41</v>
      </c>
      <c r="H1" s="35"/>
      <c r="I1" s="35"/>
      <c r="J1" s="32" t="s">
        <v>42</v>
      </c>
      <c r="K1" s="33"/>
      <c r="L1" s="34"/>
      <c r="O1"/>
      <c r="P1"/>
      <c r="Q1"/>
      <c r="R1"/>
      <c r="S1"/>
    </row>
    <row r="2" spans="1:21">
      <c r="A2" s="2"/>
      <c r="B2" s="3" t="s">
        <v>6</v>
      </c>
      <c r="C2" s="3" t="s">
        <v>7</v>
      </c>
      <c r="D2" s="4" t="s">
        <v>8</v>
      </c>
      <c r="E2" s="3" t="s">
        <v>9</v>
      </c>
      <c r="F2" s="3" t="s">
        <v>10</v>
      </c>
      <c r="G2" s="4" t="s">
        <v>8</v>
      </c>
      <c r="H2" s="3" t="s">
        <v>9</v>
      </c>
      <c r="I2" s="3" t="s">
        <v>10</v>
      </c>
      <c r="J2" s="4" t="s">
        <v>8</v>
      </c>
      <c r="K2" s="3" t="s">
        <v>9</v>
      </c>
      <c r="L2" s="3" t="s">
        <v>10</v>
      </c>
      <c r="M2" s="4"/>
      <c r="N2" s="3"/>
      <c r="T2" s="3"/>
      <c r="U2" s="3"/>
    </row>
    <row r="3" spans="1:21">
      <c r="A3" s="1"/>
      <c r="B3" s="1" t="s">
        <v>11</v>
      </c>
      <c r="C3" s="1">
        <v>85</v>
      </c>
      <c r="D3" s="5"/>
      <c r="E3" s="6">
        <v>80</v>
      </c>
      <c r="F3" s="6">
        <f>C3*E3/100</f>
        <v>68</v>
      </c>
      <c r="G3" s="5"/>
      <c r="H3" s="6">
        <v>100</v>
      </c>
      <c r="I3" s="6">
        <f>C3*H3/100</f>
        <v>85</v>
      </c>
      <c r="J3" s="5"/>
      <c r="K3" s="6">
        <v>70</v>
      </c>
      <c r="L3" s="6">
        <f>C3*K3/100</f>
        <v>59.5</v>
      </c>
      <c r="M3" s="5"/>
      <c r="N3" s="6"/>
      <c r="T3" s="6"/>
      <c r="U3" s="6"/>
    </row>
    <row r="4" spans="1:21">
      <c r="A4" s="1"/>
      <c r="B4" s="1" t="s">
        <v>12</v>
      </c>
      <c r="C4" s="1">
        <v>65</v>
      </c>
      <c r="D4" s="5"/>
      <c r="E4" s="6">
        <v>100</v>
      </c>
      <c r="F4" s="6">
        <f>C4*E4/100</f>
        <v>65</v>
      </c>
      <c r="G4" s="5"/>
      <c r="H4" s="6">
        <v>95</v>
      </c>
      <c r="I4" s="6">
        <f>C4*H4/100</f>
        <v>61.75</v>
      </c>
      <c r="J4" s="5"/>
      <c r="K4" s="6">
        <v>80</v>
      </c>
      <c r="L4" s="6">
        <f>C4*K4/100</f>
        <v>52</v>
      </c>
      <c r="M4" s="5"/>
      <c r="N4" s="6"/>
      <c r="T4" s="6"/>
      <c r="U4" s="6"/>
    </row>
    <row r="5" spans="1:21">
      <c r="A5" s="1"/>
      <c r="B5" s="1" t="s">
        <v>13</v>
      </c>
      <c r="C5" s="1">
        <v>50</v>
      </c>
      <c r="D5" s="5"/>
      <c r="E5" s="6">
        <v>100</v>
      </c>
      <c r="F5" s="6">
        <f>C5*E5/100</f>
        <v>50</v>
      </c>
      <c r="G5" s="5"/>
      <c r="H5" s="6">
        <v>95</v>
      </c>
      <c r="I5" s="6">
        <f>C5*H5/100</f>
        <v>47.5</v>
      </c>
      <c r="J5" s="5"/>
      <c r="K5" s="6">
        <v>65</v>
      </c>
      <c r="L5" s="6">
        <f>C5*K5/100</f>
        <v>32.5</v>
      </c>
      <c r="M5" s="5"/>
      <c r="N5" s="6"/>
      <c r="T5" s="6"/>
      <c r="U5" s="6"/>
    </row>
    <row r="6" spans="1:21">
      <c r="A6" s="1"/>
      <c r="B6" s="1" t="s">
        <v>14</v>
      </c>
      <c r="C6" s="1">
        <v>50</v>
      </c>
      <c r="D6" s="5"/>
      <c r="E6" s="6">
        <v>90</v>
      </c>
      <c r="F6" s="6">
        <f>C6*E6/100</f>
        <v>45</v>
      </c>
      <c r="G6" s="5"/>
      <c r="H6" s="6">
        <v>80</v>
      </c>
      <c r="I6" s="6">
        <f>C6*H6/100</f>
        <v>40</v>
      </c>
      <c r="J6" s="5" t="s">
        <v>54</v>
      </c>
      <c r="K6" s="6">
        <v>0</v>
      </c>
      <c r="L6" s="6">
        <f>C6*K6/100</f>
        <v>0</v>
      </c>
      <c r="M6" s="5"/>
      <c r="N6" s="6"/>
      <c r="T6" s="6"/>
      <c r="U6" s="6"/>
    </row>
    <row r="7" spans="1:21">
      <c r="A7" s="1"/>
      <c r="B7" s="1" t="s">
        <v>15</v>
      </c>
      <c r="C7" s="1">
        <v>45</v>
      </c>
      <c r="D7" s="5"/>
      <c r="E7" s="6">
        <v>100</v>
      </c>
      <c r="F7" s="6">
        <f>C7*E7/100</f>
        <v>45</v>
      </c>
      <c r="G7" s="5"/>
      <c r="H7" s="6">
        <v>75</v>
      </c>
      <c r="I7" s="6">
        <f>C7*H7/100</f>
        <v>33.75</v>
      </c>
      <c r="J7" s="5" t="s">
        <v>54</v>
      </c>
      <c r="K7" s="6">
        <v>0</v>
      </c>
      <c r="L7" s="6">
        <f>C7*K7/100</f>
        <v>0</v>
      </c>
      <c r="M7" s="5"/>
      <c r="N7" s="6"/>
      <c r="T7" s="6"/>
      <c r="U7" s="6"/>
    </row>
    <row r="8" spans="1:21" ht="15.75">
      <c r="A8" s="1"/>
      <c r="B8" s="7" t="s">
        <v>16</v>
      </c>
      <c r="C8" s="8"/>
      <c r="D8" s="1"/>
      <c r="E8" s="1"/>
      <c r="F8" s="20">
        <f>SUM(F3:F7)/5</f>
        <v>54.6</v>
      </c>
      <c r="G8" s="16"/>
      <c r="H8" s="16"/>
      <c r="I8" s="20">
        <f>SUM(I3:I7)/5</f>
        <v>53.6</v>
      </c>
      <c r="J8" s="16"/>
      <c r="K8" s="16"/>
      <c r="L8" s="23">
        <f>SUM(L3:L7)/5</f>
        <v>28.8</v>
      </c>
      <c r="M8" s="1"/>
      <c r="N8" s="1"/>
      <c r="T8" s="1"/>
      <c r="U8" s="12"/>
    </row>
    <row r="10" spans="1:21">
      <c r="J10" t="s">
        <v>55</v>
      </c>
    </row>
  </sheetData>
  <mergeCells count="3">
    <mergeCell ref="D1:F1"/>
    <mergeCell ref="G1:I1"/>
    <mergeCell ref="J1:L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8"/>
  <sheetViews>
    <sheetView workbookViewId="0">
      <selection activeCell="L3" sqref="L3"/>
    </sheetView>
  </sheetViews>
  <sheetFormatPr defaultRowHeight="15"/>
  <cols>
    <col min="2" max="2" width="25.5703125" bestFit="1" customWidth="1"/>
    <col min="3" max="3" width="7.42578125" bestFit="1" customWidth="1"/>
    <col min="4" max="4" width="10.5703125" bestFit="1" customWidth="1"/>
    <col min="5" max="5" width="5.85546875" bestFit="1" customWidth="1"/>
    <col min="6" max="6" width="7.42578125" bestFit="1" customWidth="1"/>
    <col min="7" max="7" width="10.5703125" bestFit="1" customWidth="1"/>
    <col min="8" max="8" width="5.85546875" bestFit="1" customWidth="1"/>
    <col min="9" max="9" width="7.42578125" bestFit="1" customWidth="1"/>
    <col min="10" max="10" width="10.5703125" bestFit="1" customWidth="1"/>
    <col min="11" max="11" width="5.85546875" bestFit="1" customWidth="1"/>
    <col min="12" max="12" width="7.42578125" bestFit="1" customWidth="1"/>
  </cols>
  <sheetData>
    <row r="1" spans="1:21" s="1" customFormat="1">
      <c r="D1" s="32" t="s">
        <v>43</v>
      </c>
      <c r="E1" s="35"/>
      <c r="F1" s="35"/>
      <c r="G1" s="32" t="s">
        <v>44</v>
      </c>
      <c r="H1" s="35"/>
      <c r="I1" s="35"/>
      <c r="J1" s="32" t="s">
        <v>45</v>
      </c>
      <c r="K1" s="33"/>
      <c r="L1" s="34"/>
      <c r="O1"/>
      <c r="P1"/>
      <c r="Q1"/>
      <c r="R1"/>
      <c r="S1"/>
    </row>
    <row r="2" spans="1:21">
      <c r="A2" s="2"/>
      <c r="B2" s="3" t="s">
        <v>6</v>
      </c>
      <c r="C2" s="3" t="s">
        <v>7</v>
      </c>
      <c r="D2" s="4" t="s">
        <v>8</v>
      </c>
      <c r="E2" s="3" t="s">
        <v>9</v>
      </c>
      <c r="F2" s="3" t="s">
        <v>10</v>
      </c>
      <c r="G2" s="4" t="s">
        <v>8</v>
      </c>
      <c r="H2" s="3" t="s">
        <v>9</v>
      </c>
      <c r="I2" s="3" t="s">
        <v>10</v>
      </c>
      <c r="J2" s="4" t="s">
        <v>8</v>
      </c>
      <c r="K2" s="3" t="s">
        <v>9</v>
      </c>
      <c r="L2" s="3" t="s">
        <v>10</v>
      </c>
      <c r="M2" s="4"/>
      <c r="N2" s="3"/>
      <c r="T2" s="3"/>
      <c r="U2" s="3"/>
    </row>
    <row r="3" spans="1:21">
      <c r="A3" s="1"/>
      <c r="B3" s="1" t="s">
        <v>11</v>
      </c>
      <c r="C3" s="1">
        <v>85</v>
      </c>
      <c r="D3" s="5"/>
      <c r="E3" s="6">
        <v>65</v>
      </c>
      <c r="F3" s="6">
        <f>C3*E3/100</f>
        <v>55.25</v>
      </c>
      <c r="G3" s="5"/>
      <c r="H3" s="6">
        <v>70</v>
      </c>
      <c r="I3" s="6">
        <f>C3*H3/100</f>
        <v>59.5</v>
      </c>
      <c r="J3" s="5"/>
      <c r="K3" s="6">
        <v>95</v>
      </c>
      <c r="L3" s="6">
        <f>C3*K3/100</f>
        <v>80.75</v>
      </c>
      <c r="M3" s="5"/>
      <c r="N3" s="6"/>
      <c r="T3" s="6"/>
      <c r="U3" s="6"/>
    </row>
    <row r="4" spans="1:21">
      <c r="A4" s="1"/>
      <c r="B4" s="1" t="s">
        <v>12</v>
      </c>
      <c r="C4" s="1">
        <v>65</v>
      </c>
      <c r="D4" s="5"/>
      <c r="E4" s="6">
        <v>90</v>
      </c>
      <c r="F4" s="6">
        <f>C4*E4/100</f>
        <v>58.5</v>
      </c>
      <c r="G4" s="5"/>
      <c r="H4" s="6">
        <v>85</v>
      </c>
      <c r="I4" s="6">
        <f>C4*H4/100</f>
        <v>55.25</v>
      </c>
      <c r="J4" s="5"/>
      <c r="K4" s="6">
        <v>30</v>
      </c>
      <c r="L4" s="6">
        <f>C4*K4/100</f>
        <v>19.5</v>
      </c>
      <c r="M4" s="5"/>
      <c r="N4" s="6"/>
      <c r="T4" s="6"/>
      <c r="U4" s="6"/>
    </row>
    <row r="5" spans="1:21">
      <c r="A5" s="1"/>
      <c r="B5" s="1" t="s">
        <v>13</v>
      </c>
      <c r="C5" s="1">
        <v>50</v>
      </c>
      <c r="D5" s="5"/>
      <c r="E5" s="6">
        <v>95</v>
      </c>
      <c r="F5" s="6">
        <f>C5*E5/100</f>
        <v>47.5</v>
      </c>
      <c r="G5" s="5"/>
      <c r="H5" s="6">
        <v>80</v>
      </c>
      <c r="I5" s="6">
        <f>C5*H5/100</f>
        <v>40</v>
      </c>
      <c r="J5" s="5"/>
      <c r="K5" s="6">
        <v>20</v>
      </c>
      <c r="L5" s="6">
        <f>C5*K5/100</f>
        <v>10</v>
      </c>
      <c r="M5" s="5"/>
      <c r="N5" s="6"/>
      <c r="T5" s="6"/>
      <c r="U5" s="6"/>
    </row>
    <row r="6" spans="1:21">
      <c r="A6" s="1"/>
      <c r="B6" s="1" t="s">
        <v>14</v>
      </c>
      <c r="C6" s="1">
        <v>50</v>
      </c>
      <c r="D6" s="5"/>
      <c r="E6" s="6">
        <v>30</v>
      </c>
      <c r="F6" s="6">
        <f>C6*E6/100</f>
        <v>15</v>
      </c>
      <c r="G6" s="5"/>
      <c r="H6" s="6">
        <v>50</v>
      </c>
      <c r="I6" s="6">
        <f>C6*H6/100</f>
        <v>25</v>
      </c>
      <c r="J6" s="5"/>
      <c r="K6" s="6">
        <v>50</v>
      </c>
      <c r="L6" s="6">
        <f>C6*K6/100</f>
        <v>25</v>
      </c>
      <c r="M6" s="5"/>
      <c r="N6" s="6"/>
      <c r="T6" s="6"/>
      <c r="U6" s="6"/>
    </row>
    <row r="7" spans="1:21">
      <c r="A7" s="1"/>
      <c r="B7" s="1" t="s">
        <v>15</v>
      </c>
      <c r="C7" s="1">
        <v>45</v>
      </c>
      <c r="D7" s="5"/>
      <c r="E7" s="6">
        <v>20</v>
      </c>
      <c r="F7" s="6">
        <f>C7*E7/100</f>
        <v>9</v>
      </c>
      <c r="G7" s="5"/>
      <c r="H7" s="6">
        <v>40</v>
      </c>
      <c r="I7" s="6">
        <f>C7*H7/100</f>
        <v>18</v>
      </c>
      <c r="J7" s="5"/>
      <c r="K7" s="6">
        <v>50</v>
      </c>
      <c r="L7" s="6">
        <f>C7*K7/100</f>
        <v>22.5</v>
      </c>
      <c r="M7" s="5"/>
      <c r="N7" s="6"/>
      <c r="T7" s="6"/>
      <c r="U7" s="6"/>
    </row>
    <row r="8" spans="1:21" ht="15.75">
      <c r="A8" s="1"/>
      <c r="B8" s="7" t="s">
        <v>16</v>
      </c>
      <c r="C8" s="8"/>
      <c r="D8" s="1"/>
      <c r="E8" s="1"/>
      <c r="F8" s="26">
        <f>SUM(F3:F7)/5</f>
        <v>37.049999999999997</v>
      </c>
      <c r="G8" s="1"/>
      <c r="H8" s="1"/>
      <c r="I8" s="10">
        <f>SUM(I3:I7)/5</f>
        <v>39.549999999999997</v>
      </c>
      <c r="J8" s="1"/>
      <c r="K8" s="1"/>
      <c r="L8" s="30">
        <f>SUM(L3:L7)/5</f>
        <v>31.55</v>
      </c>
      <c r="M8" s="1"/>
      <c r="N8" s="1"/>
      <c r="T8" s="1"/>
      <c r="U8" s="12"/>
    </row>
  </sheetData>
  <mergeCells count="3">
    <mergeCell ref="D1:F1"/>
    <mergeCell ref="G1:I1"/>
    <mergeCell ref="J1:L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U8"/>
  <sheetViews>
    <sheetView tabSelected="1" workbookViewId="0">
      <selection activeCell="U3" sqref="U3"/>
    </sheetView>
  </sheetViews>
  <sheetFormatPr defaultRowHeight="15"/>
  <cols>
    <col min="2" max="2" width="25.5703125" bestFit="1" customWidth="1"/>
    <col min="3" max="3" width="7.42578125" bestFit="1" customWidth="1"/>
    <col min="4" max="4" width="10.5703125" bestFit="1" customWidth="1"/>
    <col min="5" max="5" width="5.85546875" bestFit="1" customWidth="1"/>
    <col min="6" max="6" width="7.42578125" bestFit="1" customWidth="1"/>
    <col min="7" max="7" width="10.5703125" bestFit="1" customWidth="1"/>
    <col min="8" max="8" width="5.85546875" bestFit="1" customWidth="1"/>
    <col min="9" max="9" width="7.42578125" bestFit="1" customWidth="1"/>
    <col min="10" max="10" width="10.5703125" bestFit="1" customWidth="1"/>
    <col min="11" max="11" width="5.85546875" bestFit="1" customWidth="1"/>
    <col min="12" max="12" width="7.42578125" bestFit="1" customWidth="1"/>
    <col min="13" max="13" width="10.5703125" bestFit="1" customWidth="1"/>
    <col min="14" max="14" width="5.85546875" bestFit="1" customWidth="1"/>
    <col min="15" max="15" width="7.42578125" bestFit="1" customWidth="1"/>
    <col min="16" max="16" width="10.5703125" bestFit="1" customWidth="1"/>
    <col min="17" max="17" width="5.85546875" bestFit="1" customWidth="1"/>
    <col min="18" max="18" width="7.42578125" bestFit="1" customWidth="1"/>
    <col min="19" max="19" width="10.5703125" bestFit="1" customWidth="1"/>
    <col min="20" max="20" width="5.85546875" bestFit="1" customWidth="1"/>
    <col min="21" max="21" width="7.42578125" bestFit="1" customWidth="1"/>
  </cols>
  <sheetData>
    <row r="1" spans="1:21" s="1" customFormat="1">
      <c r="D1" s="32" t="s">
        <v>46</v>
      </c>
      <c r="E1" s="35"/>
      <c r="F1" s="35"/>
      <c r="G1" s="32" t="s">
        <v>47</v>
      </c>
      <c r="H1" s="35"/>
      <c r="I1" s="35"/>
      <c r="J1" s="32" t="s">
        <v>48</v>
      </c>
      <c r="K1" s="35"/>
      <c r="L1" s="35"/>
      <c r="M1" s="32" t="s">
        <v>49</v>
      </c>
      <c r="N1" s="35"/>
      <c r="O1" s="35"/>
      <c r="P1" s="32" t="s">
        <v>50</v>
      </c>
      <c r="Q1" s="35"/>
      <c r="R1" s="35"/>
      <c r="S1" s="32" t="s">
        <v>34</v>
      </c>
      <c r="T1" s="33"/>
      <c r="U1" s="34"/>
    </row>
    <row r="2" spans="1:21">
      <c r="A2" s="2"/>
      <c r="B2" s="3" t="s">
        <v>6</v>
      </c>
      <c r="C2" s="3" t="s">
        <v>7</v>
      </c>
      <c r="D2" s="4" t="s">
        <v>8</v>
      </c>
      <c r="E2" s="3" t="s">
        <v>9</v>
      </c>
      <c r="F2" s="3" t="s">
        <v>10</v>
      </c>
      <c r="G2" s="4" t="s">
        <v>8</v>
      </c>
      <c r="H2" s="3" t="s">
        <v>9</v>
      </c>
      <c r="I2" s="3" t="s">
        <v>10</v>
      </c>
      <c r="J2" s="4" t="s">
        <v>8</v>
      </c>
      <c r="K2" s="3" t="s">
        <v>9</v>
      </c>
      <c r="L2" s="3" t="s">
        <v>10</v>
      </c>
      <c r="M2" s="4" t="s">
        <v>8</v>
      </c>
      <c r="N2" s="3" t="s">
        <v>9</v>
      </c>
      <c r="O2" s="3" t="s">
        <v>10</v>
      </c>
      <c r="P2" s="4" t="s">
        <v>8</v>
      </c>
      <c r="Q2" s="3" t="s">
        <v>9</v>
      </c>
      <c r="R2" s="3" t="s">
        <v>10</v>
      </c>
      <c r="S2" s="4" t="s">
        <v>8</v>
      </c>
      <c r="T2" s="3" t="s">
        <v>9</v>
      </c>
      <c r="U2" s="13" t="s">
        <v>10</v>
      </c>
    </row>
    <row r="3" spans="1:21">
      <c r="A3" s="1"/>
      <c r="B3" s="1" t="s">
        <v>11</v>
      </c>
      <c r="C3" s="1">
        <v>85</v>
      </c>
      <c r="D3" s="5"/>
      <c r="E3" s="6">
        <v>65</v>
      </c>
      <c r="F3" s="6">
        <f>C3*E3/100</f>
        <v>55.25</v>
      </c>
      <c r="G3" s="5"/>
      <c r="H3" s="6">
        <v>75</v>
      </c>
      <c r="I3" s="6">
        <f>C3*H3/100</f>
        <v>63.75</v>
      </c>
      <c r="J3" s="5"/>
      <c r="K3" s="6">
        <v>70</v>
      </c>
      <c r="L3" s="6">
        <f>C3*K3/100</f>
        <v>59.5</v>
      </c>
      <c r="M3" s="5"/>
      <c r="N3" s="6">
        <v>80</v>
      </c>
      <c r="O3" s="6">
        <f>C3*N3/100</f>
        <v>68</v>
      </c>
      <c r="P3" s="5"/>
      <c r="Q3" s="6">
        <v>70</v>
      </c>
      <c r="R3" s="6">
        <f>C3*Q3/100</f>
        <v>59.5</v>
      </c>
      <c r="S3" s="5"/>
      <c r="T3" s="6">
        <v>80</v>
      </c>
      <c r="U3" s="14">
        <f>C3*T3/100</f>
        <v>68</v>
      </c>
    </row>
    <row r="4" spans="1:21">
      <c r="A4" s="1"/>
      <c r="B4" s="1" t="s">
        <v>12</v>
      </c>
      <c r="C4" s="1">
        <v>65</v>
      </c>
      <c r="D4" s="5"/>
      <c r="E4" s="6">
        <v>80</v>
      </c>
      <c r="F4" s="6">
        <f>C4*E4/100</f>
        <v>52</v>
      </c>
      <c r="G4" s="5"/>
      <c r="H4" s="6">
        <v>70</v>
      </c>
      <c r="I4" s="6">
        <f>C4*H4/100</f>
        <v>45.5</v>
      </c>
      <c r="J4" s="5"/>
      <c r="K4" s="6">
        <v>95</v>
      </c>
      <c r="L4" s="6">
        <f>C4*K4/100</f>
        <v>61.75</v>
      </c>
      <c r="M4" s="5"/>
      <c r="N4" s="6">
        <v>80</v>
      </c>
      <c r="O4" s="6">
        <f>C4*N4/100</f>
        <v>52</v>
      </c>
      <c r="P4" s="5"/>
      <c r="Q4" s="6">
        <v>70</v>
      </c>
      <c r="R4" s="6">
        <f>C4*Q4/100</f>
        <v>45.5</v>
      </c>
      <c r="S4" s="5"/>
      <c r="T4" s="6">
        <v>85</v>
      </c>
      <c r="U4" s="14">
        <f>C4*T4/100</f>
        <v>55.25</v>
      </c>
    </row>
    <row r="5" spans="1:21">
      <c r="A5" s="1"/>
      <c r="B5" s="1" t="s">
        <v>13</v>
      </c>
      <c r="C5" s="1">
        <v>50</v>
      </c>
      <c r="D5" s="5"/>
      <c r="E5" s="6">
        <v>70</v>
      </c>
      <c r="F5" s="6">
        <f>C5*E5/100</f>
        <v>35</v>
      </c>
      <c r="G5" s="5"/>
      <c r="H5" s="6">
        <v>60</v>
      </c>
      <c r="I5" s="6">
        <f>C5*H5/100</f>
        <v>30</v>
      </c>
      <c r="J5" s="5"/>
      <c r="K5" s="6">
        <v>70</v>
      </c>
      <c r="L5" s="6">
        <f>C5*K5/100</f>
        <v>35</v>
      </c>
      <c r="M5" s="5"/>
      <c r="N5" s="6">
        <v>60</v>
      </c>
      <c r="O5" s="6">
        <f>C5*N5/100</f>
        <v>30</v>
      </c>
      <c r="P5" s="5"/>
      <c r="Q5" s="6">
        <v>50</v>
      </c>
      <c r="R5" s="6">
        <f>C5*Q5/100</f>
        <v>25</v>
      </c>
      <c r="S5" s="5"/>
      <c r="T5" s="6">
        <v>60</v>
      </c>
      <c r="U5" s="14">
        <f>C5*T5/100</f>
        <v>30</v>
      </c>
    </row>
    <row r="6" spans="1:21">
      <c r="A6" s="1"/>
      <c r="B6" s="1" t="s">
        <v>14</v>
      </c>
      <c r="C6" s="1">
        <v>50</v>
      </c>
      <c r="D6" s="5"/>
      <c r="E6" s="6">
        <v>20</v>
      </c>
      <c r="F6" s="6">
        <f>C6*E6/100</f>
        <v>10</v>
      </c>
      <c r="G6" s="5"/>
      <c r="H6" s="6">
        <v>60</v>
      </c>
      <c r="I6" s="6">
        <f>C6*H6/100</f>
        <v>30</v>
      </c>
      <c r="J6" s="5"/>
      <c r="K6" s="6">
        <v>50</v>
      </c>
      <c r="L6" s="6">
        <f>C6*K6/100</f>
        <v>25</v>
      </c>
      <c r="M6" s="5"/>
      <c r="N6" s="6">
        <v>40</v>
      </c>
      <c r="O6" s="6">
        <f>C6*N6/100</f>
        <v>20</v>
      </c>
      <c r="P6" s="5"/>
      <c r="Q6" s="6">
        <v>20</v>
      </c>
      <c r="R6" s="6">
        <f>C6*Q6/100</f>
        <v>10</v>
      </c>
      <c r="S6" s="5"/>
      <c r="T6" s="6">
        <v>60</v>
      </c>
      <c r="U6" s="14">
        <f>C6*T6/100</f>
        <v>30</v>
      </c>
    </row>
    <row r="7" spans="1:21">
      <c r="A7" s="1"/>
      <c r="B7" s="1" t="s">
        <v>15</v>
      </c>
      <c r="C7" s="1">
        <v>45</v>
      </c>
      <c r="D7" s="5"/>
      <c r="E7" s="6">
        <v>20</v>
      </c>
      <c r="F7" s="6">
        <f>C7*E7/100</f>
        <v>9</v>
      </c>
      <c r="G7" s="5"/>
      <c r="H7" s="6">
        <v>50</v>
      </c>
      <c r="I7" s="6">
        <f>C7*H7/100</f>
        <v>22.5</v>
      </c>
      <c r="J7" s="5"/>
      <c r="K7" s="6">
        <v>50</v>
      </c>
      <c r="L7" s="6">
        <f>C7*K7/100</f>
        <v>22.5</v>
      </c>
      <c r="M7" s="5"/>
      <c r="N7" s="6">
        <v>40</v>
      </c>
      <c r="O7" s="6">
        <f>C7*N7/100</f>
        <v>18</v>
      </c>
      <c r="P7" s="5"/>
      <c r="Q7" s="6">
        <v>30</v>
      </c>
      <c r="R7" s="6">
        <f>C7*Q7/100</f>
        <v>13.5</v>
      </c>
      <c r="S7" s="5"/>
      <c r="T7" s="6">
        <v>50</v>
      </c>
      <c r="U7" s="14">
        <f>C7*T7/100</f>
        <v>22.5</v>
      </c>
    </row>
    <row r="8" spans="1:21" ht="15.75">
      <c r="A8" s="1"/>
      <c r="B8" s="7" t="s">
        <v>16</v>
      </c>
      <c r="C8" s="8"/>
      <c r="D8" s="1"/>
      <c r="E8" s="1"/>
      <c r="F8" s="22">
        <f>SUM(F3:F7)/5</f>
        <v>32.25</v>
      </c>
      <c r="G8" s="16"/>
      <c r="H8" s="16"/>
      <c r="I8" s="24">
        <f>SUM(I3:I7)/5</f>
        <v>38.35</v>
      </c>
      <c r="J8" s="16"/>
      <c r="K8" s="16"/>
      <c r="L8" s="27">
        <f>SUM(L3:L7)/5</f>
        <v>40.75</v>
      </c>
      <c r="M8" s="16"/>
      <c r="N8" s="16"/>
      <c r="O8" s="24">
        <f>SUM(O3:O7)/5</f>
        <v>37.6</v>
      </c>
      <c r="P8" s="16"/>
      <c r="Q8" s="16"/>
      <c r="R8" s="23">
        <f>SUM(R3:R7)/5</f>
        <v>30.7</v>
      </c>
      <c r="S8" s="16"/>
      <c r="T8" s="16"/>
      <c r="U8" s="31">
        <f>SUM(U3:U7)/5</f>
        <v>41.15</v>
      </c>
    </row>
  </sheetData>
  <mergeCells count="6">
    <mergeCell ref="S1:U1"/>
    <mergeCell ref="D1:F1"/>
    <mergeCell ref="G1:I1"/>
    <mergeCell ref="J1:L1"/>
    <mergeCell ref="M1:O1"/>
    <mergeCell ref="P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Desktop GIS</vt:lpstr>
      <vt:lpstr>Web GIS</vt:lpstr>
      <vt:lpstr>Java Script libs</vt:lpstr>
      <vt:lpstr>GeoSpatial libs</vt:lpstr>
      <vt:lpstr>Spat enabled platforms</vt:lpstr>
      <vt:lpstr>GeoSpatial DB</vt:lpstr>
      <vt:lpstr>OLAP DB</vt:lpstr>
      <vt:lpstr>NoSQL DB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Jochen</dc:creator>
  <cp:lastModifiedBy>Nikolay T Todorov</cp:lastModifiedBy>
  <dcterms:created xsi:type="dcterms:W3CDTF">2019-02-20T00:57:16Z</dcterms:created>
  <dcterms:modified xsi:type="dcterms:W3CDTF">2019-02-20T19:56:55Z</dcterms:modified>
</cp:coreProperties>
</file>