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5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6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7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penHAZUS\User profiles\"/>
    </mc:Choice>
  </mc:AlternateContent>
  <xr:revisionPtr revIDLastSave="0" documentId="13_ncr:1_{7A562B24-B81B-4169-B27E-A470DD96972C}" xr6:coauthVersionLast="38" xr6:coauthVersionMax="38" xr10:uidLastSave="{00000000-0000-0000-0000-000000000000}"/>
  <bookViews>
    <workbookView xWindow="0" yWindow="0" windowWidth="18525" windowHeight="7050" xr2:uid="{BE6D0B1F-B8F0-479B-8050-8108AF067A91}"/>
  </bookViews>
  <sheets>
    <sheet name="Hurricane" sheetId="1" r:id="rId1"/>
    <sheet name="Flood" sheetId="2" r:id="rId2"/>
    <sheet name="Tsunami" sheetId="3" r:id="rId3"/>
    <sheet name="DisasterOps" sheetId="4" r:id="rId4"/>
    <sheet name="Basic" sheetId="5" r:id="rId5"/>
    <sheet name="CDMS" sheetId="6" r:id="rId6"/>
    <sheet name="Total" sheetId="7" r:id="rId7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" i="7" l="1"/>
  <c r="B6" i="7"/>
  <c r="B5" i="7"/>
  <c r="B4" i="7"/>
  <c r="B3" i="7"/>
  <c r="B2" i="7"/>
  <c r="B8" i="7" l="1"/>
  <c r="C2" i="7" s="1"/>
  <c r="C3" i="7"/>
  <c r="C8" i="7"/>
  <c r="C7" i="7"/>
  <c r="C6" i="7" l="1"/>
  <c r="C4" i="7"/>
  <c r="C5" i="7"/>
</calcChain>
</file>

<file path=xl/sharedStrings.xml><?xml version="1.0" encoding="utf-8"?>
<sst xmlns="http://schemas.openxmlformats.org/spreadsheetml/2006/main" count="454" uniqueCount="86">
  <si>
    <t>Gender</t>
  </si>
  <si>
    <t>Female</t>
  </si>
  <si>
    <t>Male</t>
  </si>
  <si>
    <t>Age</t>
  </si>
  <si>
    <t>WorkType</t>
  </si>
  <si>
    <t>Government</t>
  </si>
  <si>
    <t>Private</t>
  </si>
  <si>
    <t>Volutary</t>
  </si>
  <si>
    <t>GovType</t>
  </si>
  <si>
    <t>Federal</t>
  </si>
  <si>
    <t>State</t>
  </si>
  <si>
    <t>County</t>
  </si>
  <si>
    <t>City</t>
  </si>
  <si>
    <t>Tribal</t>
  </si>
  <si>
    <t>Territory</t>
  </si>
  <si>
    <t>PrivType</t>
  </si>
  <si>
    <t>Business</t>
  </si>
  <si>
    <t>Industry</t>
  </si>
  <si>
    <t>Education</t>
  </si>
  <si>
    <t>VolType</t>
  </si>
  <si>
    <t>NGO</t>
  </si>
  <si>
    <t>Faith</t>
  </si>
  <si>
    <t>CBO</t>
  </si>
  <si>
    <t>Other</t>
  </si>
  <si>
    <t>LGovSize</t>
  </si>
  <si>
    <t>WorkService</t>
  </si>
  <si>
    <t>Council</t>
  </si>
  <si>
    <t>CEO</t>
  </si>
  <si>
    <t>EM</t>
  </si>
  <si>
    <t>Fire</t>
  </si>
  <si>
    <t>Law</t>
  </si>
  <si>
    <t>Utilities</t>
  </si>
  <si>
    <t>Rescue</t>
  </si>
  <si>
    <t>Shelter</t>
  </si>
  <si>
    <t>Radiology</t>
  </si>
  <si>
    <t>HealthCare</t>
  </si>
  <si>
    <t>Voluntary</t>
  </si>
  <si>
    <t>EMrole</t>
  </si>
  <si>
    <t>ElectOff</t>
  </si>
  <si>
    <t>AppExec</t>
  </si>
  <si>
    <t>HoD</t>
  </si>
  <si>
    <t>Supervisor</t>
  </si>
  <si>
    <t>Trainer</t>
  </si>
  <si>
    <t>Technician</t>
  </si>
  <si>
    <t>Support</t>
  </si>
  <si>
    <t>Advisor</t>
  </si>
  <si>
    <t>PIspecialist</t>
  </si>
  <si>
    <t>YoExperience</t>
  </si>
  <si>
    <t>College</t>
  </si>
  <si>
    <t>Total</t>
  </si>
  <si>
    <t>Hurricane</t>
  </si>
  <si>
    <t>Flood</t>
  </si>
  <si>
    <t>Tsunami</t>
  </si>
  <si>
    <t>CDMS</t>
  </si>
  <si>
    <t>Workshop</t>
  </si>
  <si>
    <t>Participants</t>
  </si>
  <si>
    <t>PctTotal</t>
  </si>
  <si>
    <t>21-30</t>
  </si>
  <si>
    <t>31-40</t>
  </si>
  <si>
    <t>41-50</t>
  </si>
  <si>
    <t>51-60</t>
  </si>
  <si>
    <t>60+</t>
  </si>
  <si>
    <t>&lt; 1</t>
  </si>
  <si>
    <t>1 - 5</t>
  </si>
  <si>
    <t>6 - 10</t>
  </si>
  <si>
    <t>11 - 15</t>
  </si>
  <si>
    <t>16 - 20</t>
  </si>
  <si>
    <t>&gt; 20</t>
  </si>
  <si>
    <t>Highschool</t>
  </si>
  <si>
    <t>University</t>
  </si>
  <si>
    <t>&lt; $40K</t>
  </si>
  <si>
    <t>&lt; $200K</t>
  </si>
  <si>
    <t>&lt; $500K</t>
  </si>
  <si>
    <t>&gt; $500K</t>
  </si>
  <si>
    <t>&lt; 40k</t>
  </si>
  <si>
    <t>&lt; 200k</t>
  </si>
  <si>
    <t>&lt; 500k</t>
  </si>
  <si>
    <t>&gt; 500k</t>
  </si>
  <si>
    <t>&lt; 40K</t>
  </si>
  <si>
    <t>&lt; 200K</t>
  </si>
  <si>
    <t>&lt; 500K</t>
  </si>
  <si>
    <t>&gt; 500K</t>
  </si>
  <si>
    <t>5 - 10</t>
  </si>
  <si>
    <t>PI specialist</t>
  </si>
  <si>
    <t>Basic HAZUS</t>
  </si>
  <si>
    <t>Disaster 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</si>
</sst>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/>
    <xf numFmtId="0" fontId="3" fillId="0" borderId="0" xfId="0" applyFont="1"/>
    <xf numFmtId="0" fontId="0" fillId="0" borderId="0" xfId="0" applyAlignment="1">
      <alignment horizontal="right" indent="2"/>
    </xf>
    <xf numFmtId="9" fontId="0" fillId="0" borderId="0" xfId="0" applyNumberFormat="1"/>
    <xf numFmtId="49" fontId="2" fillId="0" borderId="0" xfId="0" applyNumberFormat="1" applyFont="1" applyBorder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Hurricane!$D$2:$H$2</c:f>
              <c:strCache>
                <c:ptCount val="5"/>
                <c:pt idx="0">
                  <c:v>21-30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  <c:pt idx="4">
                  <c:v>60+</c:v>
                </c:pt>
              </c:strCache>
            </c:strRef>
          </c:cat>
          <c:val>
            <c:numRef>
              <c:f>Hurricane!$D$4:$H$4</c:f>
              <c:numCache>
                <c:formatCode>0.0%</c:formatCode>
                <c:ptCount val="5"/>
                <c:pt idx="0">
                  <c:v>0.26500000000000001</c:v>
                </c:pt>
                <c:pt idx="1">
                  <c:v>0.32400000000000001</c:v>
                </c:pt>
                <c:pt idx="2">
                  <c:v>8.7999999999999995E-2</c:v>
                </c:pt>
                <c:pt idx="3">
                  <c:v>0.23499999999999999</c:v>
                </c:pt>
                <c:pt idx="4">
                  <c:v>8.7999999999999995E-2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2-4D50-9D7F-52BEA6145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967105375"/>
        <c:axId val="891038191"/>
      </c:barChart>
      <c:catAx>
        <c:axId val="96710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038191"/>
        <c:crosses val="autoZero"/>
        <c:auto val="1"/>
        <c:lblAlgn val="ctr"/>
        <c:lblOffset val="100"/>
        <c:noMultiLvlLbl val="0"/>
      </c:catAx>
      <c:valAx>
        <c:axId val="89103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10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99-4A41-9AF1-DC947AB56D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99-4A41-9AF1-DC947AB56D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F99-4A41-9AF1-DC947AB56D4B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0.30850055179792024"/>
                      <c:h val="0.166666666666666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F99-4A41-9AF1-DC947AB56D4B}"/>
                </c:ext>
              </c:extLst>
            </c:dLbl>
            <c:dLbl>
              <c:idx val="1"/>
              <c:layout>
                <c:manualLayout>
                  <c:x val="-0.24030569297943266"/>
                  <c:y val="2.236293379994167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628468681504697"/>
                      <c:h val="0.179398148148148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F99-4A41-9AF1-DC947AB56D4B}"/>
                </c:ext>
              </c:extLst>
            </c:dLbl>
            <c:dLbl>
              <c:idx val="2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57689321917577"/>
                      <c:h val="0.166666666666666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1F99-4A41-9AF1-DC947AB56D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Hurricane!$BH$2:$BJ$2</c:f>
              <c:strCache>
                <c:ptCount val="3"/>
                <c:pt idx="0">
                  <c:v>Highschool</c:v>
                </c:pt>
                <c:pt idx="1">
                  <c:v>College</c:v>
                </c:pt>
                <c:pt idx="2">
                  <c:v>University</c:v>
                </c:pt>
              </c:strCache>
            </c:strRef>
          </c:cat>
          <c:val>
            <c:numRef>
              <c:f>Hurricane!$BH$4:$BJ$4</c:f>
              <c:numCache>
                <c:formatCode>0.0%</c:formatCode>
                <c:ptCount val="3"/>
                <c:pt idx="0">
                  <c:v>0</c:v>
                </c:pt>
                <c:pt idx="1">
                  <c:v>0.54800000000000004</c:v>
                </c:pt>
                <c:pt idx="2">
                  <c:v>0.45200000000000001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9-4A41-9AF1-DC947AB56D4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Flood!$D$2:$H$2</c:f>
              <c:strCache>
                <c:ptCount val="5"/>
                <c:pt idx="0">
                  <c:v>21-30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  <c:pt idx="4">
                  <c:v>60+</c:v>
                </c:pt>
              </c:strCache>
            </c:strRef>
          </c:cat>
          <c:val>
            <c:numRef>
              <c:f>Flood!$D$4:$H$4</c:f>
              <c:numCache>
                <c:formatCode>0.0%</c:formatCode>
                <c:ptCount val="5"/>
                <c:pt idx="0">
                  <c:v>0.252</c:v>
                </c:pt>
                <c:pt idx="1">
                  <c:v>0.32900000000000001</c:v>
                </c:pt>
                <c:pt idx="2">
                  <c:v>0.23</c:v>
                </c:pt>
                <c:pt idx="3">
                  <c:v>0.11899999999999999</c:v>
                </c:pt>
                <c:pt idx="4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2-4B16-8FBA-7BFAC6087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967105375"/>
        <c:axId val="891038191"/>
      </c:barChart>
      <c:catAx>
        <c:axId val="96710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038191"/>
        <c:crosses val="autoZero"/>
        <c:auto val="1"/>
        <c:lblAlgn val="ctr"/>
        <c:lblOffset val="100"/>
        <c:noMultiLvlLbl val="0"/>
      </c:catAx>
      <c:valAx>
        <c:axId val="89103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10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Work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95-4685-8171-05B2B7D650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95-4685-8171-05B2B7D650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95-4685-8171-05B2B7D65095}"/>
              </c:ext>
            </c:extLst>
          </c:dPt>
          <c:dLbls>
            <c:dLbl>
              <c:idx val="0"/>
              <c:layout>
                <c:manualLayout>
                  <c:x val="-0.18312377436843927"/>
                  <c:y val="-0.1899321959755030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1372408283239981"/>
                      <c:h val="0.166666666666666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495-4685-8171-05B2B7D65095}"/>
                </c:ext>
              </c:extLst>
            </c:dLbl>
            <c:dLbl>
              <c:idx val="1"/>
              <c:layout>
                <c:manualLayout>
                  <c:x val="0.10851779221833438"/>
                  <c:y val="7.765748031496065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50327475935966"/>
                      <c:h val="0.225694444444444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495-4685-8171-05B2B7D65095}"/>
                </c:ext>
              </c:extLst>
            </c:dLbl>
            <c:dLbl>
              <c:idx val="2"/>
              <c:layout>
                <c:manualLayout>
                  <c:x val="3.3911810068229527E-2"/>
                  <c:y val="2.594160104986876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590046269594082"/>
                      <c:h val="0.166666666666666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1495-4685-8171-05B2B7D650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Flood!$I$2:$K$2</c:f>
              <c:strCache>
                <c:ptCount val="3"/>
                <c:pt idx="0">
                  <c:v>Government</c:v>
                </c:pt>
                <c:pt idx="1">
                  <c:v>Private</c:v>
                </c:pt>
                <c:pt idx="2">
                  <c:v>Voluntary</c:v>
                </c:pt>
              </c:strCache>
            </c:strRef>
          </c:cat>
          <c:val>
            <c:numRef>
              <c:f>Flood!$I$4:$K$4</c:f>
              <c:numCache>
                <c:formatCode>0.0%</c:formatCode>
                <c:ptCount val="3"/>
                <c:pt idx="0">
                  <c:v>0.85899999999999999</c:v>
                </c:pt>
                <c:pt idx="1">
                  <c:v>0.128</c:v>
                </c:pt>
                <c:pt idx="2">
                  <c:v>1.2999999999999999E-2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95-4685-8171-05B2B7D650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Government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E6-456B-8E6D-1B32FAA215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E6-456B-8E6D-1B32FAA215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E6-456B-8E6D-1B32FAA215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AE6-456B-8E6D-1B32FAA215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AE6-456B-8E6D-1B32FAA2150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AE6-456B-8E6D-1B32FAA2150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AE6-456B-8E6D-1B32FAA2150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45F7453-C5E7-48FB-BCC5-F68036A70CBB}" type="CATEGORYNAME">
                      <a:rPr lang="en-US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EBFC619A-C8FB-4B92-AB42-03A26996641D}" type="PERCENTAGE">
                      <a:rPr lang="en-US" baseline="0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AE6-456B-8E6D-1B32FAA2150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AE6-456B-8E6D-1B32FAA215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Flood!$L$2:$R$2</c:f>
              <c:strCache>
                <c:ptCount val="7"/>
                <c:pt idx="0">
                  <c:v>Federal</c:v>
                </c:pt>
                <c:pt idx="1">
                  <c:v>State</c:v>
                </c:pt>
                <c:pt idx="2">
                  <c:v>County</c:v>
                </c:pt>
                <c:pt idx="3">
                  <c:v>City</c:v>
                </c:pt>
                <c:pt idx="4">
                  <c:v>Tribal</c:v>
                </c:pt>
                <c:pt idx="5">
                  <c:v>Territory</c:v>
                </c:pt>
                <c:pt idx="6">
                  <c:v>Other</c:v>
                </c:pt>
              </c:strCache>
            </c:strRef>
          </c:cat>
          <c:val>
            <c:numRef>
              <c:f>Flood!$L$4:$R$4</c:f>
              <c:numCache>
                <c:formatCode>0.0%</c:formatCode>
                <c:ptCount val="7"/>
                <c:pt idx="0">
                  <c:v>0.21099999999999999</c:v>
                </c:pt>
                <c:pt idx="1">
                  <c:v>0.375</c:v>
                </c:pt>
                <c:pt idx="2">
                  <c:v>0.21099999999999999</c:v>
                </c:pt>
                <c:pt idx="3">
                  <c:v>0.17199999999999999</c:v>
                </c:pt>
                <c:pt idx="4">
                  <c:v>0</c:v>
                </c:pt>
                <c:pt idx="5">
                  <c:v>8.0000000000000002E-3</c:v>
                </c:pt>
                <c:pt idx="6">
                  <c:v>2.3E-2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AE6-456B-8E6D-1B32FAA2150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Private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C2-41A1-BD46-F9C882BC8C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C2-41A1-BD46-F9C882BC8C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C2-41A1-BD46-F9C882BC8C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C2-41A1-BD46-F9C882BC8CBB}"/>
              </c:ext>
            </c:extLst>
          </c:dPt>
          <c:dLbls>
            <c:dLbl>
              <c:idx val="0"/>
              <c:layout>
                <c:manualLayout>
                  <c:x val="-0.25396808835759332"/>
                  <c:y val="-0.16795275590551181"/>
                </c:manualLayout>
              </c:layout>
              <c:tx>
                <c:rich>
                  <a:bodyPr/>
                  <a:lstStyle/>
                  <a:p>
                    <a:fld id="{761D20D2-9F63-41B6-916F-7382753D98AE}" type="CATEGORYNAME">
                      <a:rPr lang="en-US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5E635CD8-0C41-41F8-B757-DE954B96FDFF}" type="PERCENTAGE">
                      <a:rPr lang="en-US" baseline="0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394050921427699"/>
                      <c:h val="0.1666666666666666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DC2-41A1-BD46-F9C882BC8CBB}"/>
                </c:ext>
              </c:extLst>
            </c:dLbl>
            <c:dLbl>
              <c:idx val="1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979972516496839"/>
                      <c:h val="0.118055555555555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DC2-41A1-BD46-F9C882BC8CBB}"/>
                </c:ext>
              </c:extLst>
            </c:dLbl>
            <c:dLbl>
              <c:idx val="2"/>
              <c:layout>
                <c:manualLayout>
                  <c:x val="0.17115262473541368"/>
                  <c:y val="0.1858555701370661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4320204982939095"/>
                      <c:h val="0.166458515602216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6DC2-41A1-BD46-F9C882BC8C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Flood!$S$2:$V$2</c:f>
              <c:strCache>
                <c:ptCount val="4"/>
                <c:pt idx="0">
                  <c:v>Business</c:v>
                </c:pt>
                <c:pt idx="1">
                  <c:v>Industry</c:v>
                </c:pt>
                <c:pt idx="2">
                  <c:v>Education</c:v>
                </c:pt>
                <c:pt idx="3">
                  <c:v>Other</c:v>
                </c:pt>
              </c:strCache>
            </c:strRef>
          </c:cat>
          <c:val>
            <c:numRef>
              <c:f>Flood!$S$4:$V$4</c:f>
              <c:numCache>
                <c:formatCode>0.0%</c:formatCode>
                <c:ptCount val="4"/>
                <c:pt idx="0">
                  <c:v>0.73699999999999999</c:v>
                </c:pt>
                <c:pt idx="1">
                  <c:v>5.2999999999999999E-2</c:v>
                </c:pt>
                <c:pt idx="2">
                  <c:v>0.158</c:v>
                </c:pt>
                <c:pt idx="3">
                  <c:v>5.2999999999999999E-2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C2-41A1-BD46-F9C882BC8CB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Voluntary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30-42E2-B1ED-377B1FD0F8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30-42E2-B1ED-377B1FD0F8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30-42E2-B1ED-377B1FD0F82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030-42E2-B1ED-377B1FD0F82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030-42E2-B1ED-377B1FD0F82E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30-42E2-B1ED-377B1FD0F82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30-42E2-B1ED-377B1FD0F82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30-42E2-B1ED-377B1FD0F82E}"/>
                </c:ext>
              </c:extLst>
            </c:dLbl>
            <c:dLbl>
              <c:idx val="3"/>
              <c:layout>
                <c:manualLayout>
                  <c:x val="-0.2340561633335656"/>
                  <c:y val="1.476888305628463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030-42E2-B1ED-377B1FD0F82E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FF7ED8F-0B43-4264-B191-3CF10C93B860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9C19034F-517F-426D-9019-CB0349362F29}" type="PERCENTAG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325883801056209"/>
                      <c:h val="0.1307870370370370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4030-42E2-B1ED-377B1FD0F8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Flood!$W$2:$AA$2</c:f>
              <c:strCache>
                <c:ptCount val="5"/>
                <c:pt idx="0">
                  <c:v>NGO</c:v>
                </c:pt>
                <c:pt idx="1">
                  <c:v>Private</c:v>
                </c:pt>
                <c:pt idx="2">
                  <c:v>Faith</c:v>
                </c:pt>
                <c:pt idx="3">
                  <c:v>CBO</c:v>
                </c:pt>
                <c:pt idx="4">
                  <c:v>Other</c:v>
                </c:pt>
              </c:strCache>
            </c:strRef>
          </c:cat>
          <c:val>
            <c:numRef>
              <c:f>Flood!$W$4:$AA$4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030-42E2-B1ED-377B1FD0F82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Local Government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D2-4C03-ADBE-F3D793FB73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D2-4C03-ADBE-F3D793FB73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4D2-4C03-ADBE-F3D793FB73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D2-4C03-ADBE-F3D793FB733E}"/>
              </c:ext>
            </c:extLst>
          </c:dPt>
          <c:dLbls>
            <c:dLbl>
              <c:idx val="0"/>
              <c:layout>
                <c:manualLayout>
                  <c:x val="-0.19753703282974869"/>
                  <c:y val="0.1446132254301545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419498861858411"/>
                      <c:h val="0.1516203703703703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4D2-4C03-ADBE-F3D793FB733E}"/>
                </c:ext>
              </c:extLst>
            </c:dLbl>
            <c:dLbl>
              <c:idx val="1"/>
              <c:layout>
                <c:manualLayout>
                  <c:x val="-0.12710285980601335"/>
                  <c:y val="-9.064851268591425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363415781414543"/>
                      <c:h val="0.1608796296296296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4D2-4C03-ADBE-F3D793FB733E}"/>
                </c:ext>
              </c:extLst>
            </c:dLbl>
            <c:dLbl>
              <c:idx val="2"/>
              <c:layout>
                <c:manualLayout>
                  <c:x val="6.3340067669243938E-2"/>
                  <c:y val="-1.401319626713327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421569423300824"/>
                      <c:h val="0.118055555555555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F4D2-4C03-ADBE-F3D793FB733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1001740336079838"/>
                      <c:h val="0.166458515602216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F4D2-4C03-ADBE-F3D793FB73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Flood!$AB$2:$AE$2</c:f>
              <c:strCache>
                <c:ptCount val="4"/>
                <c:pt idx="0">
                  <c:v>&lt; 40k</c:v>
                </c:pt>
                <c:pt idx="1">
                  <c:v>&lt; 200k</c:v>
                </c:pt>
                <c:pt idx="2">
                  <c:v>&lt; 500k</c:v>
                </c:pt>
                <c:pt idx="3">
                  <c:v>&gt; 500k</c:v>
                </c:pt>
              </c:strCache>
            </c:strRef>
          </c:cat>
          <c:val>
            <c:numRef>
              <c:f>Flood!$AB$4:$AE$4</c:f>
              <c:numCache>
                <c:formatCode>0.0%</c:formatCode>
                <c:ptCount val="4"/>
                <c:pt idx="0">
                  <c:v>0.17100000000000001</c:v>
                </c:pt>
                <c:pt idx="1">
                  <c:v>0.316</c:v>
                </c:pt>
                <c:pt idx="2">
                  <c:v>9.1999999999999998E-2</c:v>
                </c:pt>
                <c:pt idx="3">
                  <c:v>0.42099999999999999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D2-4C03-ADBE-F3D793FB733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Work Service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F0-4DC8-AEAA-8B9B553686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F0-4DC8-AEAA-8B9B553686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F0-4DC8-AEAA-8B9B553686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F0-4DC8-AEAA-8B9B553686D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F0-4DC8-AEAA-8B9B553686D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F0-4DC8-AEAA-8B9B553686D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2F0-4DC8-AEAA-8B9B553686D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2F0-4DC8-AEAA-8B9B553686D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2F0-4DC8-AEAA-8B9B553686D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2F0-4DC8-AEAA-8B9B553686D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2F0-4DC8-AEAA-8B9B553686D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2F0-4DC8-AEAA-8B9B553686DF}"/>
              </c:ext>
            </c:extLst>
          </c:dPt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2F0-4DC8-AEAA-8B9B553686D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2F0-4DC8-AEAA-8B9B553686D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2F0-4DC8-AEAA-8B9B553686D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2F0-4DC8-AEAA-8B9B553686D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23D6CFC-D553-47C2-A892-7CD7C85CE77E}" type="CATEGORYNAME">
                      <a:rPr lang="en-US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EA147443-04E8-4B15-AA05-AC6811B44A68}" type="PERCENTAGE">
                      <a:rPr lang="en-US" baseline="0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7-32F0-4DC8-AEAA-8B9B553686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Flood!$AF$2:$AQ$2</c:f>
              <c:strCache>
                <c:ptCount val="12"/>
                <c:pt idx="0">
                  <c:v>Council</c:v>
                </c:pt>
                <c:pt idx="1">
                  <c:v>CEO</c:v>
                </c:pt>
                <c:pt idx="2">
                  <c:v>EM</c:v>
                </c:pt>
                <c:pt idx="3">
                  <c:v>Fire</c:v>
                </c:pt>
                <c:pt idx="4">
                  <c:v>Law</c:v>
                </c:pt>
                <c:pt idx="5">
                  <c:v>Utilities</c:v>
                </c:pt>
                <c:pt idx="6">
                  <c:v>Rescue</c:v>
                </c:pt>
                <c:pt idx="7">
                  <c:v>Shelter</c:v>
                </c:pt>
                <c:pt idx="8">
                  <c:v>Radiology</c:v>
                </c:pt>
                <c:pt idx="9">
                  <c:v>HealthCare</c:v>
                </c:pt>
                <c:pt idx="10">
                  <c:v>Voluntary</c:v>
                </c:pt>
                <c:pt idx="11">
                  <c:v>Other</c:v>
                </c:pt>
              </c:strCache>
            </c:strRef>
          </c:cat>
          <c:val>
            <c:numRef>
              <c:f>Flood!$AF$4:$AQ$4</c:f>
              <c:numCache>
                <c:formatCode>0.0%</c:formatCode>
                <c:ptCount val="12"/>
                <c:pt idx="0">
                  <c:v>3.5000000000000003E-2</c:v>
                </c:pt>
                <c:pt idx="1">
                  <c:v>4.2000000000000003E-2</c:v>
                </c:pt>
                <c:pt idx="2">
                  <c:v>0.42399999999999999</c:v>
                </c:pt>
                <c:pt idx="3">
                  <c:v>3.5000000000000003E-2</c:v>
                </c:pt>
                <c:pt idx="4">
                  <c:v>7.0000000000000001E-3</c:v>
                </c:pt>
                <c:pt idx="5">
                  <c:v>0.13200000000000001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7.0000000000000001E-3</c:v>
                </c:pt>
                <c:pt idx="11">
                  <c:v>0.31900000000000001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2F0-4DC8-AEAA-8B9B553686D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Emergency Management Role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74-4372-BE1C-2DC11BEB80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74-4372-BE1C-2DC11BEB80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74-4372-BE1C-2DC11BEB80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D74-4372-BE1C-2DC11BEB801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D74-4372-BE1C-2DC11BEB801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D74-4372-BE1C-2DC11BEB801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D74-4372-BE1C-2DC11BEB801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D74-4372-BE1C-2DC11BEB801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D74-4372-BE1C-2DC11BEB801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D74-4372-BE1C-2DC11BEB801C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D74-4372-BE1C-2DC11BEB801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D74-4372-BE1C-2DC11BEB801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D74-4372-BE1C-2DC11BEB801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E35800B-C1E7-4A01-AD0E-A0E25C010267}" type="CATEGORYNAME">
                      <a:rPr lang="en-US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1AD227F-58BB-4CBD-8419-94C30CD3A360}" type="PERCENTAGE">
                      <a:rPr lang="en-US" baseline="0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ED74-4372-BE1C-2DC11BEB801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650B94E-FBC6-4D26-8F93-7D000FB81898}" type="CATEGORYNAME">
                      <a:rPr lang="en-US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D4F37593-975E-420F-89B7-94966C8FA84D}" type="PERCENTAGE">
                      <a:rPr lang="en-US" baseline="0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ED74-4372-BE1C-2DC11BEB80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Flood!$AR$2:$BA$2</c:f>
              <c:strCache>
                <c:ptCount val="10"/>
                <c:pt idx="0">
                  <c:v>ElectOff</c:v>
                </c:pt>
                <c:pt idx="1">
                  <c:v>AppExec</c:v>
                </c:pt>
                <c:pt idx="2">
                  <c:v>HoD</c:v>
                </c:pt>
                <c:pt idx="3">
                  <c:v>Supervisor</c:v>
                </c:pt>
                <c:pt idx="4">
                  <c:v>Trainer</c:v>
                </c:pt>
                <c:pt idx="5">
                  <c:v>Technician</c:v>
                </c:pt>
                <c:pt idx="6">
                  <c:v>Support</c:v>
                </c:pt>
                <c:pt idx="7">
                  <c:v>Advisor</c:v>
                </c:pt>
                <c:pt idx="8">
                  <c:v>PI specialist</c:v>
                </c:pt>
                <c:pt idx="9">
                  <c:v>Other</c:v>
                </c:pt>
              </c:strCache>
            </c:strRef>
          </c:cat>
          <c:val>
            <c:numRef>
              <c:f>Flood!$AR$4:$BA$4</c:f>
              <c:numCache>
                <c:formatCode>0.0%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5.3999999999999999E-2</c:v>
                </c:pt>
                <c:pt idx="4">
                  <c:v>0</c:v>
                </c:pt>
                <c:pt idx="5">
                  <c:v>0.52400000000000002</c:v>
                </c:pt>
                <c:pt idx="6">
                  <c:v>0.15</c:v>
                </c:pt>
                <c:pt idx="7">
                  <c:v>2.7E-2</c:v>
                </c:pt>
                <c:pt idx="8">
                  <c:v>7.0000000000000001E-3</c:v>
                </c:pt>
                <c:pt idx="9">
                  <c:v>0.19700000000000001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D74-4372-BE1C-2DC11BEB801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Years of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Flood!$BB$2:$BG$2</c:f>
              <c:strCache>
                <c:ptCount val="6"/>
                <c:pt idx="0">
                  <c:v>&lt; 1</c:v>
                </c:pt>
                <c:pt idx="1">
                  <c:v>1 - 5</c:v>
                </c:pt>
                <c:pt idx="2">
                  <c:v>6 - 10</c:v>
                </c:pt>
                <c:pt idx="3">
                  <c:v>11 - 15</c:v>
                </c:pt>
                <c:pt idx="4">
                  <c:v>16 - 20</c:v>
                </c:pt>
                <c:pt idx="5">
                  <c:v>&gt; 20</c:v>
                </c:pt>
              </c:strCache>
            </c:strRef>
          </c:cat>
          <c:val>
            <c:numRef>
              <c:f>Flood!$BB$4:$BG$4</c:f>
              <c:numCache>
                <c:formatCode>0.0%</c:formatCode>
                <c:ptCount val="6"/>
                <c:pt idx="0">
                  <c:v>0.217</c:v>
                </c:pt>
                <c:pt idx="1">
                  <c:v>0.35299999999999998</c:v>
                </c:pt>
                <c:pt idx="2">
                  <c:v>0.19700000000000001</c:v>
                </c:pt>
                <c:pt idx="3">
                  <c:v>0.125</c:v>
                </c:pt>
                <c:pt idx="4">
                  <c:v>5.8999999999999997E-2</c:v>
                </c:pt>
                <c:pt idx="5">
                  <c:v>4.5999999999999999E-2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5-489F-8960-0AF7945BC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818052351"/>
        <c:axId val="1074597439"/>
      </c:barChart>
      <c:catAx>
        <c:axId val="181805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97439"/>
        <c:crosses val="autoZero"/>
        <c:auto val="1"/>
        <c:lblAlgn val="ctr"/>
        <c:lblOffset val="100"/>
        <c:noMultiLvlLbl val="0"/>
      </c:catAx>
      <c:valAx>
        <c:axId val="107459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05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Work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F4-491E-B0B6-8635B56E04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F4-491E-B0B6-8635B56E04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8F4-491E-B0B6-8635B56E0463}"/>
              </c:ext>
            </c:extLst>
          </c:dPt>
          <c:dLbls>
            <c:dLbl>
              <c:idx val="0"/>
              <c:layout>
                <c:manualLayout>
                  <c:x val="-0.18312377436843927"/>
                  <c:y val="-0.1899321959755030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1372408283239981"/>
                      <c:h val="0.166666666666666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8F4-491E-B0B6-8635B56E0463}"/>
                </c:ext>
              </c:extLst>
            </c:dLbl>
            <c:dLbl>
              <c:idx val="1"/>
              <c:layout>
                <c:manualLayout>
                  <c:x val="0.10851779221833438"/>
                  <c:y val="7.765748031496065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50327475935966"/>
                      <c:h val="0.225694444444444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8F4-491E-B0B6-8635B56E0463}"/>
                </c:ext>
              </c:extLst>
            </c:dLbl>
            <c:dLbl>
              <c:idx val="2"/>
              <c:layout>
                <c:manualLayout>
                  <c:x val="3.3911810068229527E-2"/>
                  <c:y val="2.594160104986876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590046269594082"/>
                      <c:h val="0.166666666666666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D8F4-491E-B0B6-8635B56E04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Hurricane!$I$2:$K$2</c:f>
              <c:strCache>
                <c:ptCount val="3"/>
                <c:pt idx="0">
                  <c:v>Government</c:v>
                </c:pt>
                <c:pt idx="1">
                  <c:v>Private</c:v>
                </c:pt>
                <c:pt idx="2">
                  <c:v>Volutary</c:v>
                </c:pt>
              </c:strCache>
            </c:strRef>
          </c:cat>
          <c:val>
            <c:numRef>
              <c:f>Hurricane!$I$4:$K$4</c:f>
              <c:numCache>
                <c:formatCode>0.0%</c:formatCode>
                <c:ptCount val="3"/>
                <c:pt idx="0">
                  <c:v>0.879</c:v>
                </c:pt>
                <c:pt idx="1">
                  <c:v>0.09</c:v>
                </c:pt>
                <c:pt idx="2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4-491E-B0B6-8635B56E046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3F-42EC-9E89-7DCFDDD1D9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3F-42EC-9E89-7DCFDDD1D9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C3F-42EC-9E89-7DCFDDD1D9A5}"/>
              </c:ext>
            </c:extLst>
          </c:dPt>
          <c:dLbls>
            <c:dLbl>
              <c:idx val="0"/>
              <c:layout>
                <c:manualLayout>
                  <c:x val="-0.15344064967826149"/>
                  <c:y val="2.10757509477981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571904056469795"/>
                      <c:h val="0.166666666666666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C3F-42EC-9E89-7DCFDDD1D9A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628468681504697"/>
                      <c:h val="0.179398148148148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C3F-42EC-9E89-7DCFDDD1D9A5}"/>
                </c:ext>
              </c:extLst>
            </c:dLbl>
            <c:dLbl>
              <c:idx val="2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282408311226968"/>
                      <c:h val="0.166666666666666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7C3F-42EC-9E89-7DCFDDD1D9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Flood!$BH$2:$BJ$2</c:f>
              <c:strCache>
                <c:ptCount val="3"/>
                <c:pt idx="0">
                  <c:v>Highschool</c:v>
                </c:pt>
                <c:pt idx="1">
                  <c:v>College</c:v>
                </c:pt>
                <c:pt idx="2">
                  <c:v>University</c:v>
                </c:pt>
              </c:strCache>
            </c:strRef>
          </c:cat>
          <c:val>
            <c:numRef>
              <c:f>Flood!$BH$4:$BJ$4</c:f>
              <c:numCache>
                <c:formatCode>0.0%</c:formatCode>
                <c:ptCount val="3"/>
                <c:pt idx="0">
                  <c:v>1.4999999999999999E-2</c:v>
                </c:pt>
                <c:pt idx="1">
                  <c:v>0.26200000000000001</c:v>
                </c:pt>
                <c:pt idx="2">
                  <c:v>0.623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3F-42EC-9E89-7DCFDDD1D9A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Tsunami!$D$2:$H$2</c:f>
              <c:strCache>
                <c:ptCount val="5"/>
                <c:pt idx="0">
                  <c:v>21-30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  <c:pt idx="4">
                  <c:v>60+</c:v>
                </c:pt>
              </c:strCache>
            </c:strRef>
          </c:cat>
          <c:val>
            <c:numRef>
              <c:f>Tsunami!$D$4:$H$4</c:f>
              <c:numCache>
                <c:formatCode>0.0%</c:formatCode>
                <c:ptCount val="5"/>
                <c:pt idx="0">
                  <c:v>0.214</c:v>
                </c:pt>
                <c:pt idx="1">
                  <c:v>0.71399999999999997</c:v>
                </c:pt>
                <c:pt idx="2">
                  <c:v>7.0999999999999994E-2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6-4536-B10B-791F3A46F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967105375"/>
        <c:axId val="891038191"/>
      </c:barChart>
      <c:catAx>
        <c:axId val="96710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038191"/>
        <c:crosses val="autoZero"/>
        <c:auto val="1"/>
        <c:lblAlgn val="ctr"/>
        <c:lblOffset val="100"/>
        <c:noMultiLvlLbl val="0"/>
      </c:catAx>
      <c:valAx>
        <c:axId val="89103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10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Work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A6-41AE-A996-FBD3689C0D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A6-41AE-A996-FBD3689C0D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A6-41AE-A996-FBD3689C0D3B}"/>
              </c:ext>
            </c:extLst>
          </c:dPt>
          <c:dLbls>
            <c:dLbl>
              <c:idx val="0"/>
              <c:layout>
                <c:manualLayout>
                  <c:x val="-0.18312377436843927"/>
                  <c:y val="-0.1899321959755030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1372408283239981"/>
                      <c:h val="0.166666666666666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6A6-41AE-A996-FBD3689C0D3B}"/>
                </c:ext>
              </c:extLst>
            </c:dLbl>
            <c:dLbl>
              <c:idx val="1"/>
              <c:layout>
                <c:manualLayout>
                  <c:x val="0.10851779221833438"/>
                  <c:y val="7.765748031496065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50327475935966"/>
                      <c:h val="0.225694444444444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6A6-41AE-A996-FBD3689C0D3B}"/>
                </c:ext>
              </c:extLst>
            </c:dLbl>
            <c:dLbl>
              <c:idx val="2"/>
              <c:layout>
                <c:manualLayout>
                  <c:x val="3.3911810068229527E-2"/>
                  <c:y val="2.594160104986876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590046269594082"/>
                      <c:h val="0.166666666666666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36A6-41AE-A996-FBD3689C0D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Tsunami!$I$2:$K$2</c:f>
              <c:strCache>
                <c:ptCount val="3"/>
                <c:pt idx="0">
                  <c:v>Government</c:v>
                </c:pt>
                <c:pt idx="1">
                  <c:v>Private</c:v>
                </c:pt>
                <c:pt idx="2">
                  <c:v>Voluntary</c:v>
                </c:pt>
              </c:strCache>
            </c:strRef>
          </c:cat>
          <c:val>
            <c:numRef>
              <c:f>Tsunami!$I$4:$K$4</c:f>
              <c:numCache>
                <c:formatCode>0.0%</c:formatCode>
                <c:ptCount val="3"/>
                <c:pt idx="0">
                  <c:v>0.83299999999999996</c:v>
                </c:pt>
                <c:pt idx="1">
                  <c:v>0.16700000000000001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A6-41AE-A996-FBD3689C0D3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Government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F7-41FC-999B-73BC19858F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F7-41FC-999B-73BC19858F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F7-41FC-999B-73BC19858FF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F7-41FC-999B-73BC19858FF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DF7-41FC-999B-73BC19858FF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DF7-41FC-999B-73BC19858FF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DF7-41FC-999B-73BC19858FF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45F7453-C5E7-48FB-BCC5-F68036A70CBB}" type="CATEGORYNAME">
                      <a:rPr lang="en-US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EBFC619A-C8FB-4B92-AB42-03A26996641D}" type="PERCENTAGE">
                      <a:rPr lang="en-US" baseline="0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DF7-41FC-999B-73BC19858FF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DF7-41FC-999B-73BC19858FF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DF7-41FC-999B-73BC19858FF5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9DF7-41FC-999B-73BC19858F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Tsunami!$L$2:$R$2</c:f>
              <c:strCache>
                <c:ptCount val="7"/>
                <c:pt idx="0">
                  <c:v>Federal</c:v>
                </c:pt>
                <c:pt idx="1">
                  <c:v>State</c:v>
                </c:pt>
                <c:pt idx="2">
                  <c:v>County</c:v>
                </c:pt>
                <c:pt idx="3">
                  <c:v>City</c:v>
                </c:pt>
                <c:pt idx="4">
                  <c:v>Tribal</c:v>
                </c:pt>
                <c:pt idx="5">
                  <c:v>Territory</c:v>
                </c:pt>
                <c:pt idx="6">
                  <c:v>Other</c:v>
                </c:pt>
              </c:strCache>
            </c:strRef>
          </c:cat>
          <c:val>
            <c:numRef>
              <c:f>Tsunami!$L$4:$R$4</c:f>
              <c:numCache>
                <c:formatCode>0.0%</c:formatCode>
                <c:ptCount val="7"/>
                <c:pt idx="0">
                  <c:v>0.4</c:v>
                </c:pt>
                <c:pt idx="1">
                  <c:v>0.33</c:v>
                </c:pt>
                <c:pt idx="2">
                  <c:v>0.13300000000000001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6.7000000000000004E-2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DF7-41FC-999B-73BC19858FF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Private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48-4352-8A96-DB099E1071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48-4352-8A96-DB099E1071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48-4352-8A96-DB099E1071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F48-4352-8A96-DB099E1071D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61D20D2-9F63-41B6-916F-7382753D98AE}" type="CATEGORYNAME">
                      <a:rPr lang="en-US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5E635CD8-0C41-41F8-B757-DE954B96FDFF}" type="PERCENTAGE">
                      <a:rPr lang="en-US" baseline="0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394050921427699"/>
                      <c:h val="0.1666666666666666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F48-4352-8A96-DB099E1071D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F48-4352-8A96-DB099E1071D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4320204982939095"/>
                      <c:h val="0.166458515602216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7F48-4352-8A96-DB099E1071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Tsunami!$S$2:$V$2</c:f>
              <c:strCache>
                <c:ptCount val="4"/>
                <c:pt idx="0">
                  <c:v>Business</c:v>
                </c:pt>
                <c:pt idx="1">
                  <c:v>Industry</c:v>
                </c:pt>
                <c:pt idx="2">
                  <c:v>Education</c:v>
                </c:pt>
                <c:pt idx="3">
                  <c:v>Other</c:v>
                </c:pt>
              </c:strCache>
            </c:strRef>
          </c:cat>
          <c:val>
            <c:numRef>
              <c:f>Tsunami!$S$4:$V$4</c:f>
              <c:numCache>
                <c:formatCode>0.0%</c:formatCode>
                <c:ptCount val="4"/>
                <c:pt idx="0">
                  <c:v>0.33300000000000002</c:v>
                </c:pt>
                <c:pt idx="1">
                  <c:v>0</c:v>
                </c:pt>
                <c:pt idx="2">
                  <c:v>0</c:v>
                </c:pt>
                <c:pt idx="3">
                  <c:v>0.67700000000000005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48-4352-8A96-DB099E1071D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Voluntary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27-451E-A375-60748C2527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27-451E-A375-60748C2527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27-451E-A375-60748C2527B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27-451E-A375-60748C2527B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F27-451E-A375-60748C2527B5}"/>
              </c:ext>
            </c:extLst>
          </c:dPt>
          <c:dLbls>
            <c:delete val="1"/>
          </c:dLbls>
          <c:cat>
            <c:strRef>
              <c:f>Tsunami!$W$2:$AA$2</c:f>
              <c:strCache>
                <c:ptCount val="5"/>
                <c:pt idx="0">
                  <c:v>NGO</c:v>
                </c:pt>
                <c:pt idx="1">
                  <c:v>Private</c:v>
                </c:pt>
                <c:pt idx="2">
                  <c:v>Faith</c:v>
                </c:pt>
                <c:pt idx="3">
                  <c:v>CBO</c:v>
                </c:pt>
                <c:pt idx="4">
                  <c:v>Other</c:v>
                </c:pt>
              </c:strCache>
            </c:strRef>
          </c:cat>
          <c:val>
            <c:numRef>
              <c:f>Tsunami!$W$4:$AA$4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F27-451E-A375-60748C2527B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Local Government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53-44B7-B6FD-74FD2A7E00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53-44B7-B6FD-74FD2A7E00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E53-44B7-B6FD-74FD2A7E00C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E53-44B7-B6FD-74FD2A7E00CF}"/>
              </c:ext>
            </c:extLst>
          </c:dPt>
          <c:dLbls>
            <c:dLbl>
              <c:idx val="0"/>
              <c:layout>
                <c:manualLayout>
                  <c:x val="-0.19753703282974869"/>
                  <c:y val="0.1446132254301545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419498861858411"/>
                      <c:h val="0.1516203703703703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E53-44B7-B6FD-74FD2A7E00C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0.30363415781414543"/>
                      <c:h val="0.1608796296296296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E53-44B7-B6FD-74FD2A7E00C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0.28421569423300824"/>
                      <c:h val="0.118055555555555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FE53-44B7-B6FD-74FD2A7E00C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FE53-44B7-B6FD-74FD2A7E00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Tsunami!$AB$2:$AE$2</c:f>
              <c:strCache>
                <c:ptCount val="4"/>
                <c:pt idx="0">
                  <c:v>&lt; 40K</c:v>
                </c:pt>
                <c:pt idx="1">
                  <c:v>&lt; 200K</c:v>
                </c:pt>
                <c:pt idx="2">
                  <c:v>&lt; 500K</c:v>
                </c:pt>
                <c:pt idx="3">
                  <c:v>&gt; 500K</c:v>
                </c:pt>
              </c:strCache>
            </c:strRef>
          </c:cat>
          <c:val>
            <c:numRef>
              <c:f>Tsunami!$AB$4:$AE$4</c:f>
              <c:numCache>
                <c:formatCode>0.0%</c:formatCode>
                <c:ptCount val="4"/>
                <c:pt idx="0">
                  <c:v>0.28599999999999998</c:v>
                </c:pt>
                <c:pt idx="1">
                  <c:v>0</c:v>
                </c:pt>
                <c:pt idx="2">
                  <c:v>0</c:v>
                </c:pt>
                <c:pt idx="3">
                  <c:v>0.71399999999999997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53-44B7-B6FD-74FD2A7E00C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Work Service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B0-4298-9E9E-55EF32F151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B0-4298-9E9E-55EF32F151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4B0-4298-9E9E-55EF32F151B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4B0-4298-9E9E-55EF32F151B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4B0-4298-9E9E-55EF32F151B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4B0-4298-9E9E-55EF32F151B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4B0-4298-9E9E-55EF32F151B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4B0-4298-9E9E-55EF32F151B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4B0-4298-9E9E-55EF32F151B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4B0-4298-9E9E-55EF32F151B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4B0-4298-9E9E-55EF32F151B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4B0-4298-9E9E-55EF32F151BA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4B0-4298-9E9E-55EF32F151B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4B0-4298-9E9E-55EF32F151BA}"/>
                </c:ext>
              </c:extLst>
            </c:dLbl>
            <c:dLbl>
              <c:idx val="2"/>
              <c:layout>
                <c:manualLayout>
                  <c:x val="-9.6895646664856547E-2"/>
                  <c:y val="-7.55325896762904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4B0-4298-9E9E-55EF32F151B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4B0-4298-9E9E-55EF32F151B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4B0-4298-9E9E-55EF32F151B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4B0-4298-9E9E-55EF32F151B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4B0-4298-9E9E-55EF32F151B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4B0-4298-9E9E-55EF32F151B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4B0-4298-9E9E-55EF32F151B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4B0-4298-9E9E-55EF32F151B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23D6CFC-D553-47C2-A892-7CD7C85CE77E}" type="CATEGORYNAME">
                      <a:rPr lang="en-US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EA147443-04E8-4B15-AA05-AC6811B44A68}" type="PERCENTAGE">
                      <a:rPr lang="en-US" baseline="0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7-74B0-4298-9E9E-55EF32F151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Tsunami!$AF$2:$AQ$2</c:f>
              <c:strCache>
                <c:ptCount val="12"/>
                <c:pt idx="0">
                  <c:v>Council</c:v>
                </c:pt>
                <c:pt idx="1">
                  <c:v>CEO</c:v>
                </c:pt>
                <c:pt idx="2">
                  <c:v>EM</c:v>
                </c:pt>
                <c:pt idx="3">
                  <c:v>Fire</c:v>
                </c:pt>
                <c:pt idx="4">
                  <c:v>Law</c:v>
                </c:pt>
                <c:pt idx="5">
                  <c:v>Utilities</c:v>
                </c:pt>
                <c:pt idx="6">
                  <c:v>Rescue</c:v>
                </c:pt>
                <c:pt idx="7">
                  <c:v>Shelter</c:v>
                </c:pt>
                <c:pt idx="8">
                  <c:v>Radiology</c:v>
                </c:pt>
                <c:pt idx="9">
                  <c:v>HealthCare</c:v>
                </c:pt>
                <c:pt idx="10">
                  <c:v>Voluntary</c:v>
                </c:pt>
                <c:pt idx="11">
                  <c:v>Other</c:v>
                </c:pt>
              </c:strCache>
            </c:strRef>
          </c:cat>
          <c:val>
            <c:numRef>
              <c:f>Tsunami!$AF$4:$AQ$4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0.58799999999999997</c:v>
                </c:pt>
                <c:pt idx="3">
                  <c:v>0</c:v>
                </c:pt>
                <c:pt idx="4">
                  <c:v>0</c:v>
                </c:pt>
                <c:pt idx="5">
                  <c:v>5.8999999999999997E-2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0.35299999999999998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4B0-4298-9E9E-55EF32F151B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Emergency Management Role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D4-4EE6-9200-0103634535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D4-4EE6-9200-0103634535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6D4-4EE6-9200-0103634535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6D4-4EE6-9200-01036345352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6D4-4EE6-9200-01036345352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6D4-4EE6-9200-0103634535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6D4-4EE6-9200-0103634535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6D4-4EE6-9200-0103634535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6D4-4EE6-9200-01036345352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6D4-4EE6-9200-01036345352A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6D4-4EE6-9200-01036345352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6D4-4EE6-9200-01036345352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6D4-4EE6-9200-01036345352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6D4-4EE6-9200-01036345352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6D4-4EE6-9200-01036345352A}"/>
                </c:ext>
              </c:extLst>
            </c:dLbl>
            <c:dLbl>
              <c:idx val="5"/>
              <c:layout>
                <c:manualLayout>
                  <c:x val="-0.12515165568636524"/>
                  <c:y val="-0.1065347039953339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6D4-4EE6-9200-01036345352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E35800B-C1E7-4A01-AD0E-A0E25C010267}" type="CATEGORYNAME">
                      <a:rPr lang="en-US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1AD227F-58BB-4CBD-8419-94C30CD3A360}" type="PERCENTAGE">
                      <a:rPr lang="en-US" baseline="0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66D4-4EE6-9200-01036345352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6D4-4EE6-9200-01036345352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6D4-4EE6-9200-01036345352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650B94E-FBC6-4D26-8F93-7D000FB81898}" type="CATEGORYNAME">
                      <a:rPr lang="en-US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D4F37593-975E-420F-89B7-94966C8FA84D}" type="PERCENTAGE">
                      <a:rPr lang="en-US" baseline="0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66D4-4EE6-9200-0103634535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Tsunami!$AR$2:$BA$2</c:f>
              <c:strCache>
                <c:ptCount val="10"/>
                <c:pt idx="0">
                  <c:v>ElectOff</c:v>
                </c:pt>
                <c:pt idx="1">
                  <c:v>AppExec</c:v>
                </c:pt>
                <c:pt idx="2">
                  <c:v>HoD</c:v>
                </c:pt>
                <c:pt idx="3">
                  <c:v>Supervisor</c:v>
                </c:pt>
                <c:pt idx="4">
                  <c:v>Trainer</c:v>
                </c:pt>
                <c:pt idx="5">
                  <c:v>Technician</c:v>
                </c:pt>
                <c:pt idx="6">
                  <c:v>Support</c:v>
                </c:pt>
                <c:pt idx="7">
                  <c:v>Advisor</c:v>
                </c:pt>
                <c:pt idx="8">
                  <c:v>PIspecialist</c:v>
                </c:pt>
                <c:pt idx="9">
                  <c:v>Other</c:v>
                </c:pt>
              </c:strCache>
            </c:strRef>
          </c:cat>
          <c:val>
            <c:numRef>
              <c:f>Tsunami!$AR$4:$BA$4</c:f>
              <c:numCache>
                <c:formatCode>0.0%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0.63200000000000001</c:v>
                </c:pt>
                <c:pt idx="6">
                  <c:v>0.105</c:v>
                </c:pt>
                <c:pt idx="7">
                  <c:v>0</c:v>
                </c:pt>
                <c:pt idx="8">
                  <c:v>0</c:v>
                </c:pt>
                <c:pt idx="9">
                  <c:v>0.26300000000000001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6D4-4EE6-9200-01036345352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Years of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Tsunami!$BB$2:$BG$2</c:f>
              <c:strCache>
                <c:ptCount val="6"/>
                <c:pt idx="0">
                  <c:v>&lt; 1</c:v>
                </c:pt>
                <c:pt idx="1">
                  <c:v>5 - 10</c:v>
                </c:pt>
                <c:pt idx="2">
                  <c:v>11 - 15</c:v>
                </c:pt>
                <c:pt idx="3">
                  <c:v>11 - 15</c:v>
                </c:pt>
                <c:pt idx="4">
                  <c:v>16 - 20</c:v>
                </c:pt>
                <c:pt idx="5">
                  <c:v>&gt; 20</c:v>
                </c:pt>
              </c:strCache>
            </c:strRef>
          </c:cat>
          <c:val>
            <c:numRef>
              <c:f>Tsunami!$BB$4:$BG$4</c:f>
              <c:numCache>
                <c:formatCode>0.0%</c:formatCode>
                <c:ptCount val="6"/>
                <c:pt idx="0">
                  <c:v>0.158</c:v>
                </c:pt>
                <c:pt idx="1">
                  <c:v>0.52600000000000002</c:v>
                </c:pt>
                <c:pt idx="2">
                  <c:v>0.105</c:v>
                </c:pt>
                <c:pt idx="3">
                  <c:v>0.105</c:v>
                </c:pt>
                <c:pt idx="4">
                  <c:v>0.105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6-4588-9BA8-528C149D3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818052351"/>
        <c:axId val="1074597439"/>
      </c:barChart>
      <c:catAx>
        <c:axId val="181805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97439"/>
        <c:crosses val="autoZero"/>
        <c:auto val="1"/>
        <c:lblAlgn val="ctr"/>
        <c:lblOffset val="100"/>
        <c:noMultiLvlLbl val="0"/>
      </c:catAx>
      <c:valAx>
        <c:axId val="107459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05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Government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593-4D47-B6D2-B6A253119B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593-4D47-B6D2-B6A253119BF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93-4D47-B6D2-B6A253119BF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93-4D47-B6D2-B6A253119BF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45F7453-C5E7-48FB-BCC5-F68036A70CBB}" type="CATEGORYNAME">
                      <a:rPr lang="en-US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EBFC619A-C8FB-4B92-AB42-03A26996641D}" type="PERCENTAGE">
                      <a:rPr lang="en-US" baseline="0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593-4D47-B6D2-B6A253119BF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593-4D47-B6D2-B6A253119BF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593-4D47-B6D2-B6A253119BF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593-4D47-B6D2-B6A253119B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Hurricane!$L$2:$R$2</c:f>
              <c:strCache>
                <c:ptCount val="7"/>
                <c:pt idx="0">
                  <c:v>Federal</c:v>
                </c:pt>
                <c:pt idx="1">
                  <c:v>State</c:v>
                </c:pt>
                <c:pt idx="2">
                  <c:v>County</c:v>
                </c:pt>
                <c:pt idx="3">
                  <c:v>City</c:v>
                </c:pt>
                <c:pt idx="4">
                  <c:v>Tribal</c:v>
                </c:pt>
                <c:pt idx="5">
                  <c:v>Territory</c:v>
                </c:pt>
                <c:pt idx="6">
                  <c:v>Other</c:v>
                </c:pt>
              </c:strCache>
            </c:strRef>
          </c:cat>
          <c:val>
            <c:numRef>
              <c:f>Hurricane!$L$4:$R$4</c:f>
              <c:numCache>
                <c:formatCode>0.0%</c:formatCode>
                <c:ptCount val="7"/>
                <c:pt idx="0">
                  <c:v>0.31</c:v>
                </c:pt>
                <c:pt idx="1">
                  <c:v>0.379</c:v>
                </c:pt>
                <c:pt idx="2">
                  <c:v>0.20699999999999999</c:v>
                </c:pt>
                <c:pt idx="3">
                  <c:v>0.10299999999999999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93-4D47-B6D2-B6A253119BF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EC-4C59-92F6-FD24D7F430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EC-4C59-92F6-FD24D7F430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EEC-4C59-92F6-FD24D7F43041}"/>
              </c:ext>
            </c:extLst>
          </c:dPt>
          <c:dLbls>
            <c:dLbl>
              <c:idx val="0"/>
              <c:layout>
                <c:manualLayout>
                  <c:x val="-0.15344064967826149"/>
                  <c:y val="2.10757509477981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571904056469795"/>
                      <c:h val="0.166666666666666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EEC-4C59-92F6-FD24D7F43041}"/>
                </c:ext>
              </c:extLst>
            </c:dLbl>
            <c:dLbl>
              <c:idx val="1"/>
              <c:layout>
                <c:manualLayout>
                  <c:x val="-9.7206415814794986E-2"/>
                  <c:y val="3.8673811606882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7260324235061567"/>
                      <c:h val="0.1156018518518518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EEC-4C59-92F6-FD24D7F43041}"/>
                </c:ext>
              </c:extLst>
            </c:dLbl>
            <c:dLbl>
              <c:idx val="2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769464843280963"/>
                      <c:h val="0.166666666666666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EEC-4C59-92F6-FD24D7F430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Tsunami!$BH$2:$BJ$2</c:f>
              <c:strCache>
                <c:ptCount val="3"/>
                <c:pt idx="0">
                  <c:v>Highschool</c:v>
                </c:pt>
                <c:pt idx="1">
                  <c:v>College</c:v>
                </c:pt>
                <c:pt idx="2">
                  <c:v>University</c:v>
                </c:pt>
              </c:strCache>
            </c:strRef>
          </c:cat>
          <c:val>
            <c:numRef>
              <c:f>Tsunami!$BH$4:$BJ$4</c:f>
              <c:numCache>
                <c:formatCode>0.0%</c:formatCode>
                <c:ptCount val="3"/>
                <c:pt idx="0">
                  <c:v>5.8999999999999997E-2</c:v>
                </c:pt>
                <c:pt idx="1">
                  <c:v>0.35299999999999998</c:v>
                </c:pt>
                <c:pt idx="2">
                  <c:v>0.58799999999999997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EC-4C59-92F6-FD24D7F4304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DisasterOps!$D$2:$H$2</c:f>
              <c:strCache>
                <c:ptCount val="5"/>
                <c:pt idx="0">
                  <c:v>21-30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  <c:pt idx="4">
                  <c:v>60+</c:v>
                </c:pt>
              </c:strCache>
            </c:strRef>
          </c:cat>
          <c:val>
            <c:numRef>
              <c:f>DisasterOps!$D$4:$H$4</c:f>
              <c:numCache>
                <c:formatCode>0.0%</c:formatCode>
                <c:ptCount val="5"/>
                <c:pt idx="0">
                  <c:v>0.13600000000000001</c:v>
                </c:pt>
                <c:pt idx="1">
                  <c:v>0.27300000000000002</c:v>
                </c:pt>
                <c:pt idx="2">
                  <c:v>0.27300000000000002</c:v>
                </c:pt>
                <c:pt idx="3">
                  <c:v>0.27300000000000002</c:v>
                </c:pt>
                <c:pt idx="4">
                  <c:v>4.5999999999999999E-2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2-4E3F-95B4-AE992476F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967105375"/>
        <c:axId val="891038191"/>
      </c:barChart>
      <c:catAx>
        <c:axId val="96710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038191"/>
        <c:crosses val="autoZero"/>
        <c:auto val="1"/>
        <c:lblAlgn val="ctr"/>
        <c:lblOffset val="100"/>
        <c:noMultiLvlLbl val="0"/>
      </c:catAx>
      <c:valAx>
        <c:axId val="89103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10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Work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B4-4ACC-BA64-02CADEB4AD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B4-4ACC-BA64-02CADEB4AD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CB4-4ACC-BA64-02CADEB4ADE2}"/>
              </c:ext>
            </c:extLst>
          </c:dPt>
          <c:dLbls>
            <c:dLbl>
              <c:idx val="0"/>
              <c:layout>
                <c:manualLayout>
                  <c:x val="-0.18312377436843927"/>
                  <c:y val="-0.1899321959755030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1372408283239981"/>
                      <c:h val="0.166666666666666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CB4-4ACC-BA64-02CADEB4ADE2}"/>
                </c:ext>
              </c:extLst>
            </c:dLbl>
            <c:dLbl>
              <c:idx val="1"/>
              <c:layout>
                <c:manualLayout>
                  <c:x val="0.10851779221833438"/>
                  <c:y val="7.765748031496065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50327475935966"/>
                      <c:h val="0.225694444444444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CB4-4ACC-BA64-02CADEB4ADE2}"/>
                </c:ext>
              </c:extLst>
            </c:dLbl>
            <c:dLbl>
              <c:idx val="2"/>
              <c:layout>
                <c:manualLayout>
                  <c:x val="3.3911810068229527E-2"/>
                  <c:y val="2.594160104986876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590046269594082"/>
                      <c:h val="0.166666666666666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3CB4-4ACC-BA64-02CADEB4AD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DisasterOps!$I$2:$K$2</c:f>
              <c:strCache>
                <c:ptCount val="3"/>
                <c:pt idx="0">
                  <c:v>Government</c:v>
                </c:pt>
                <c:pt idx="1">
                  <c:v>Private</c:v>
                </c:pt>
                <c:pt idx="2">
                  <c:v>Voluntary</c:v>
                </c:pt>
              </c:strCache>
            </c:strRef>
          </c:cat>
          <c:val>
            <c:numRef>
              <c:f>DisasterOps!$I$4:$K$4</c:f>
              <c:numCache>
                <c:formatCode>0.0%</c:formatCode>
                <c:ptCount val="3"/>
                <c:pt idx="0">
                  <c:v>0.88</c:v>
                </c:pt>
                <c:pt idx="1">
                  <c:v>0.12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B4-4ACC-BA64-02CADEB4ADE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Government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88-41DA-8F89-D4C3CB4130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88-41DA-8F89-D4C3CB4130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88-41DA-8F89-D4C3CB4130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88-41DA-8F89-D4C3CB41301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888-41DA-8F89-D4C3CB41301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888-41DA-8F89-D4C3CB41301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888-41DA-8F89-D4C3CB41301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45F7453-C5E7-48FB-BCC5-F68036A70CBB}" type="CATEGORYNAME">
                      <a:rPr lang="en-US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EBFC619A-C8FB-4B92-AB42-03A26996641D}" type="PERCENTAGE">
                      <a:rPr lang="en-US" baseline="0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888-41DA-8F89-D4C3CB41301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888-41DA-8F89-D4C3CB41301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888-41DA-8F89-D4C3CB413011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C888-41DA-8F89-D4C3CB4130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DisasterOps!$L$2:$R$2</c:f>
              <c:strCache>
                <c:ptCount val="7"/>
                <c:pt idx="0">
                  <c:v>Federal</c:v>
                </c:pt>
                <c:pt idx="1">
                  <c:v>State</c:v>
                </c:pt>
                <c:pt idx="2">
                  <c:v>County</c:v>
                </c:pt>
                <c:pt idx="3">
                  <c:v>City</c:v>
                </c:pt>
                <c:pt idx="4">
                  <c:v>Tribal</c:v>
                </c:pt>
                <c:pt idx="5">
                  <c:v>Territory</c:v>
                </c:pt>
                <c:pt idx="6">
                  <c:v>Other</c:v>
                </c:pt>
              </c:strCache>
            </c:strRef>
          </c:cat>
          <c:val>
            <c:numRef>
              <c:f>DisasterOps!$L$4:$R$4</c:f>
              <c:numCache>
                <c:formatCode>0.0%</c:formatCode>
                <c:ptCount val="7"/>
                <c:pt idx="0">
                  <c:v>0.318</c:v>
                </c:pt>
                <c:pt idx="1">
                  <c:v>9.0999999999999998E-2</c:v>
                </c:pt>
                <c:pt idx="2">
                  <c:v>0.36399999999999999</c:v>
                </c:pt>
                <c:pt idx="3">
                  <c:v>0.22700000000000001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888-41DA-8F89-D4C3CB41301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Private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75-4475-9E88-B07299C3BB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75-4475-9E88-B07299C3BB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75-4475-9E88-B07299C3BB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375-4475-9E88-B07299C3BB39}"/>
              </c:ext>
            </c:extLst>
          </c:dPt>
          <c:dLbls>
            <c:dLbl>
              <c:idx val="0"/>
              <c:layout>
                <c:manualLayout>
                  <c:x val="-0.20427867976589029"/>
                  <c:y val="0.12422790901137358"/>
                </c:manualLayout>
              </c:layout>
              <c:tx>
                <c:rich>
                  <a:bodyPr/>
                  <a:lstStyle/>
                  <a:p>
                    <a:fld id="{761D20D2-9F63-41B6-916F-7382753D98AE}" type="CATEGORYNAME">
                      <a:rPr lang="en-US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5E635CD8-0C41-41F8-B757-DE954B96FDFF}" type="PERCENTAGE">
                      <a:rPr lang="en-US" baseline="0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602469081058947"/>
                      <c:h val="0.1666666666666666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375-4475-9E88-B07299C3BB3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75-4475-9E88-B07299C3BB39}"/>
                </c:ext>
              </c:extLst>
            </c:dLbl>
            <c:dLbl>
              <c:idx val="2"/>
              <c:layout>
                <c:manualLayout>
                  <c:x val="-5.5208280350860263E-3"/>
                  <c:y val="-0.1354166666666666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120756565805424"/>
                      <c:h val="0.166666666666666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1375-4475-9E88-B07299C3BB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DisasterOps!$S$2:$V$2</c:f>
              <c:strCache>
                <c:ptCount val="4"/>
                <c:pt idx="0">
                  <c:v>Business</c:v>
                </c:pt>
                <c:pt idx="1">
                  <c:v>Industry</c:v>
                </c:pt>
                <c:pt idx="2">
                  <c:v>Education</c:v>
                </c:pt>
                <c:pt idx="3">
                  <c:v>Other</c:v>
                </c:pt>
              </c:strCache>
            </c:strRef>
          </c:cat>
          <c:val>
            <c:numRef>
              <c:f>DisasterOps!$S$4:$V$4</c:f>
              <c:numCache>
                <c:formatCode>0.0%</c:formatCode>
                <c:ptCount val="4"/>
                <c:pt idx="0">
                  <c:v>0.33300000000000002</c:v>
                </c:pt>
                <c:pt idx="1">
                  <c:v>0</c:v>
                </c:pt>
                <c:pt idx="2">
                  <c:v>0.33300000000000002</c:v>
                </c:pt>
                <c:pt idx="3">
                  <c:v>0.33300000000000002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375-4475-9E88-B07299C3BB3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Voluntary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CA-48ED-B44A-A86569DE3F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CA-48ED-B44A-A86569DE3F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1CA-48ED-B44A-A86569DE3F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1CA-48ED-B44A-A86569DE3F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1CA-48ED-B44A-A86569DE3FE0}"/>
              </c:ext>
            </c:extLst>
          </c:dPt>
          <c:dLbls>
            <c:delete val="1"/>
          </c:dLbls>
          <c:cat>
            <c:strRef>
              <c:f>DisasterOps!$W$2:$AA$2</c:f>
              <c:strCache>
                <c:ptCount val="5"/>
                <c:pt idx="0">
                  <c:v>NGO</c:v>
                </c:pt>
                <c:pt idx="1">
                  <c:v>Private</c:v>
                </c:pt>
                <c:pt idx="2">
                  <c:v>Faith</c:v>
                </c:pt>
                <c:pt idx="3">
                  <c:v>CBO</c:v>
                </c:pt>
                <c:pt idx="4">
                  <c:v>Other</c:v>
                </c:pt>
              </c:strCache>
            </c:strRef>
          </c:cat>
          <c:val>
            <c:numRef>
              <c:f>DisasterOps!$W$4:$AA$4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1CA-48ED-B44A-A86569DE3FE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Local Government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C3-4225-A97C-397C12C1E5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C3-4225-A97C-397C12C1E5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9C3-4225-A97C-397C12C1E5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9C3-4225-A97C-397C12C1E50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419498861858411"/>
                      <c:h val="0.1516203703703703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9C3-4225-A97C-397C12C1E504}"/>
                </c:ext>
              </c:extLst>
            </c:dLbl>
            <c:dLbl>
              <c:idx val="1"/>
              <c:layout>
                <c:manualLayout>
                  <c:x val="-0.11032098411529846"/>
                  <c:y val="-0.1796077573636628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028857189703231"/>
                      <c:h val="0.1331018518518518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9C3-4225-A97C-397C12C1E50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33935103898261"/>
                      <c:h val="0.142361111111111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9C3-4225-A97C-397C12C1E50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161943820993345"/>
                      <c:h val="0.166458515602216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9C3-4225-A97C-397C12C1E5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DisasterOps!$AB$2:$AE$2</c:f>
              <c:strCache>
                <c:ptCount val="4"/>
                <c:pt idx="0">
                  <c:v>&lt; 40K</c:v>
                </c:pt>
                <c:pt idx="1">
                  <c:v>&lt; 200K</c:v>
                </c:pt>
                <c:pt idx="2">
                  <c:v>&lt; 500K</c:v>
                </c:pt>
                <c:pt idx="3">
                  <c:v>&gt; 500K</c:v>
                </c:pt>
              </c:strCache>
            </c:strRef>
          </c:cat>
          <c:val>
            <c:numRef>
              <c:f>DisasterOps!$AB$4:$AE$4</c:f>
              <c:numCache>
                <c:formatCode>0.0%</c:formatCode>
                <c:ptCount val="4"/>
                <c:pt idx="0">
                  <c:v>0.25</c:v>
                </c:pt>
                <c:pt idx="1">
                  <c:v>0.41699999999999998</c:v>
                </c:pt>
                <c:pt idx="2">
                  <c:v>0.25</c:v>
                </c:pt>
                <c:pt idx="3">
                  <c:v>8.3000000000000004E-2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C3-4225-A97C-397C12C1E5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Work Service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3C-4F54-B25E-91CDD9D1E7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3C-4F54-B25E-91CDD9D1E7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3C-4F54-B25E-91CDD9D1E7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3C-4F54-B25E-91CDD9D1E7D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63C-4F54-B25E-91CDD9D1E7D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63C-4F54-B25E-91CDD9D1E7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63C-4F54-B25E-91CDD9D1E7D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63C-4F54-B25E-91CDD9D1E7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63C-4F54-B25E-91CDD9D1E7D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63C-4F54-B25E-91CDD9D1E7D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63C-4F54-B25E-91CDD9D1E7D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63C-4F54-B25E-91CDD9D1E7D8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63C-4F54-B25E-91CDD9D1E7D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63C-4F54-B25E-91CDD9D1E7D8}"/>
                </c:ext>
              </c:extLst>
            </c:dLbl>
            <c:dLbl>
              <c:idx val="2"/>
              <c:layout>
                <c:manualLayout>
                  <c:x val="-9.6895646664856547E-2"/>
                  <c:y val="-7.55325896762904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63C-4F54-B25E-91CDD9D1E7D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63C-4F54-B25E-91CDD9D1E7D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63C-4F54-B25E-91CDD9D1E7D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63C-4F54-B25E-91CDD9D1E7D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63C-4F54-B25E-91CDD9D1E7D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63C-4F54-B25E-91CDD9D1E7D8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63C-4F54-B25E-91CDD9D1E7D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63C-4F54-B25E-91CDD9D1E7D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23D6CFC-D553-47C2-A892-7CD7C85CE77E}" type="CATEGORYNAME">
                      <a:rPr lang="en-US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EA147443-04E8-4B15-AA05-AC6811B44A68}" type="PERCENTAGE">
                      <a:rPr lang="en-US" baseline="0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7-963C-4F54-B25E-91CDD9D1E7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DisasterOps!$AF$2:$AQ$2</c:f>
              <c:strCache>
                <c:ptCount val="12"/>
                <c:pt idx="0">
                  <c:v>Council</c:v>
                </c:pt>
                <c:pt idx="1">
                  <c:v>CEO</c:v>
                </c:pt>
                <c:pt idx="2">
                  <c:v>EM</c:v>
                </c:pt>
                <c:pt idx="3">
                  <c:v>Fire</c:v>
                </c:pt>
                <c:pt idx="4">
                  <c:v>Law</c:v>
                </c:pt>
                <c:pt idx="5">
                  <c:v>Utilities</c:v>
                </c:pt>
                <c:pt idx="6">
                  <c:v>Rescue</c:v>
                </c:pt>
                <c:pt idx="7">
                  <c:v>Shelter</c:v>
                </c:pt>
                <c:pt idx="8">
                  <c:v>Radiology</c:v>
                </c:pt>
                <c:pt idx="9">
                  <c:v>HealthCare</c:v>
                </c:pt>
                <c:pt idx="10">
                  <c:v>Voluntary</c:v>
                </c:pt>
                <c:pt idx="11">
                  <c:v>Other</c:v>
                </c:pt>
              </c:strCache>
            </c:strRef>
          </c:cat>
          <c:val>
            <c:numRef>
              <c:f>DisasterOps!$AF$4:$AQ$4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0.52</c:v>
                </c:pt>
                <c:pt idx="3">
                  <c:v>0</c:v>
                </c:pt>
                <c:pt idx="4">
                  <c:v>0</c:v>
                </c:pt>
                <c:pt idx="5">
                  <c:v>0.08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63C-4F54-B25E-91CDD9D1E7D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Emergency Management Role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B9-42C7-A550-BBF2EE3BD1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B9-42C7-A550-BBF2EE3BD1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B9-42C7-A550-BBF2EE3BD1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B9-42C7-A550-BBF2EE3BD1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B9-42C7-A550-BBF2EE3BD10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0B9-42C7-A550-BBF2EE3BD10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0B9-42C7-A550-BBF2EE3BD10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0B9-42C7-A550-BBF2EE3BD10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0B9-42C7-A550-BBF2EE3BD10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0B9-42C7-A550-BBF2EE3BD101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0B9-42C7-A550-BBF2EE3BD10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0B9-42C7-A550-BBF2EE3BD10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0B9-42C7-A550-BBF2EE3BD101}"/>
                </c:ext>
              </c:extLst>
            </c:dLbl>
            <c:dLbl>
              <c:idx val="6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E35800B-C1E7-4A01-AD0E-A0E25C010267}" type="CATEGORYNAME">
                      <a:rPr lang="en-US">
                        <a:solidFill>
                          <a:schemeClr val="tx1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91AD227F-58BB-4CBD-8419-94C30CD3A360}" type="PERCENTAGE">
                      <a:rPr lang="en-US" baseline="0">
                        <a:solidFill>
                          <a:schemeClr val="tx1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E0B9-42C7-A550-BBF2EE3BD10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0B9-42C7-A550-BBF2EE3BD10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650B94E-FBC6-4D26-8F93-7D000FB81898}" type="CATEGORYNAME">
                      <a:rPr lang="en-US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D4F37593-975E-420F-89B7-94966C8FA84D}" type="PERCENTAGE">
                      <a:rPr lang="en-US" baseline="0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E0B9-42C7-A550-BBF2EE3BD1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DisasterOps!$AR$2:$BA$2</c:f>
              <c:strCache>
                <c:ptCount val="10"/>
                <c:pt idx="0">
                  <c:v>ElectOff</c:v>
                </c:pt>
                <c:pt idx="1">
                  <c:v>AppExec</c:v>
                </c:pt>
                <c:pt idx="2">
                  <c:v>HoD</c:v>
                </c:pt>
                <c:pt idx="3">
                  <c:v>Supervisor</c:v>
                </c:pt>
                <c:pt idx="4">
                  <c:v>Trainer</c:v>
                </c:pt>
                <c:pt idx="5">
                  <c:v>Technician</c:v>
                </c:pt>
                <c:pt idx="6">
                  <c:v>Support</c:v>
                </c:pt>
                <c:pt idx="7">
                  <c:v>Advisor</c:v>
                </c:pt>
                <c:pt idx="8">
                  <c:v>PIspecialist</c:v>
                </c:pt>
                <c:pt idx="9">
                  <c:v>Other</c:v>
                </c:pt>
              </c:strCache>
            </c:strRef>
          </c:cat>
          <c:val>
            <c:numRef>
              <c:f>DisasterOps!$AR$4:$BA$4</c:f>
              <c:numCache>
                <c:formatCode>0.0%</c:formatCode>
                <c:ptCount val="10"/>
                <c:pt idx="0">
                  <c:v>0</c:v>
                </c:pt>
                <c:pt idx="1">
                  <c:v>0.08</c:v>
                </c:pt>
                <c:pt idx="2">
                  <c:v>0</c:v>
                </c:pt>
                <c:pt idx="3">
                  <c:v>0.16</c:v>
                </c:pt>
                <c:pt idx="4">
                  <c:v>0</c:v>
                </c:pt>
                <c:pt idx="5">
                  <c:v>0.56000000000000005</c:v>
                </c:pt>
                <c:pt idx="6">
                  <c:v>0.04</c:v>
                </c:pt>
                <c:pt idx="7">
                  <c:v>0.04</c:v>
                </c:pt>
                <c:pt idx="8">
                  <c:v>0</c:v>
                </c:pt>
                <c:pt idx="9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0B9-42C7-A550-BBF2EE3BD10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Years of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DisasterOps!$BB$2:$BG$2</c:f>
              <c:strCache>
                <c:ptCount val="6"/>
                <c:pt idx="0">
                  <c:v>&lt; 1</c:v>
                </c:pt>
                <c:pt idx="1">
                  <c:v>1 - 5</c:v>
                </c:pt>
                <c:pt idx="2">
                  <c:v>6 - 10</c:v>
                </c:pt>
                <c:pt idx="3">
                  <c:v>11 - 15</c:v>
                </c:pt>
                <c:pt idx="4">
                  <c:v>16 - 20</c:v>
                </c:pt>
                <c:pt idx="5">
                  <c:v>&gt; 20</c:v>
                </c:pt>
              </c:strCache>
            </c:strRef>
          </c:cat>
          <c:val>
            <c:numRef>
              <c:f>DisasterOps!$BB$4:$BG$4</c:f>
              <c:numCache>
                <c:formatCode>0.0%</c:formatCode>
                <c:ptCount val="6"/>
                <c:pt idx="0">
                  <c:v>0.16700000000000001</c:v>
                </c:pt>
                <c:pt idx="1">
                  <c:v>0.25</c:v>
                </c:pt>
                <c:pt idx="2">
                  <c:v>0.16700000000000001</c:v>
                </c:pt>
                <c:pt idx="3">
                  <c:v>0.29199999999999998</c:v>
                </c:pt>
                <c:pt idx="4">
                  <c:v>4.2000000000000003E-2</c:v>
                </c:pt>
                <c:pt idx="5">
                  <c:v>8.3000000000000004E-2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81-4406-8FBE-CB2D3447A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818052351"/>
        <c:axId val="1074597439"/>
      </c:barChart>
      <c:catAx>
        <c:axId val="181805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97439"/>
        <c:crosses val="autoZero"/>
        <c:auto val="1"/>
        <c:lblAlgn val="ctr"/>
        <c:lblOffset val="100"/>
        <c:noMultiLvlLbl val="0"/>
      </c:catAx>
      <c:valAx>
        <c:axId val="107459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05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Private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36-4918-B327-F1E76B127B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B36-4918-B327-F1E76B127B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36-4918-B327-F1E76B127B3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61D20D2-9F63-41B6-916F-7382753D98AE}" type="CATEGORYNAME">
                      <a:rPr lang="en-US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5E635CD8-0C41-41F8-B757-DE954B96FDFF}" type="PERCENTAGE">
                      <a:rPr lang="en-US" baseline="0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B36-4918-B327-F1E76B127B3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11978690762351"/>
                      <c:h val="0.1562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0B36-4918-B327-F1E76B127B3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B36-4918-B327-F1E76B127B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Hurricane!$S$2:$V$2</c:f>
              <c:strCache>
                <c:ptCount val="4"/>
                <c:pt idx="0">
                  <c:v>Business</c:v>
                </c:pt>
                <c:pt idx="1">
                  <c:v>Industry</c:v>
                </c:pt>
                <c:pt idx="2">
                  <c:v>Education</c:v>
                </c:pt>
                <c:pt idx="3">
                  <c:v>Other</c:v>
                </c:pt>
              </c:strCache>
            </c:strRef>
          </c:cat>
          <c:val>
            <c:numRef>
              <c:f>Hurricane!$S$4:$V$4</c:f>
              <c:numCache>
                <c:formatCode>0.0%</c:formatCode>
                <c:ptCount val="4"/>
                <c:pt idx="0">
                  <c:v>0.33300000000000002</c:v>
                </c:pt>
                <c:pt idx="1">
                  <c:v>0.33300000000000002</c:v>
                </c:pt>
                <c:pt idx="2">
                  <c:v>0.33300000000000002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6-4918-B327-F1E76B127B3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9B-4C76-9937-82D2B941EA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9B-4C76-9937-82D2B941EA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79B-4C76-9937-82D2B941EA14}"/>
              </c:ext>
            </c:extLst>
          </c:dPt>
          <c:dLbls>
            <c:dLbl>
              <c:idx val="0"/>
              <c:layout>
                <c:manualLayout>
                  <c:x val="-0.15344064967826149"/>
                  <c:y val="2.10757509477981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571904056469795"/>
                      <c:h val="0.166666666666666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79B-4C76-9937-82D2B941EA14}"/>
                </c:ext>
              </c:extLst>
            </c:dLbl>
            <c:dLbl>
              <c:idx val="1"/>
              <c:layout>
                <c:manualLayout>
                  <c:x val="-9.7206415814794986E-2"/>
                  <c:y val="3.8673811606882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7260324235061567"/>
                      <c:h val="0.1156018518518518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79B-4C76-9937-82D2B941EA14}"/>
                </c:ext>
              </c:extLst>
            </c:dLbl>
            <c:dLbl>
              <c:idx val="2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287470062520404"/>
                      <c:h val="0.166666666666666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579B-4C76-9937-82D2B941EA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DisasterOps!$BH$2:$BJ$2</c:f>
              <c:strCache>
                <c:ptCount val="3"/>
                <c:pt idx="0">
                  <c:v>Highschool</c:v>
                </c:pt>
                <c:pt idx="1">
                  <c:v>College</c:v>
                </c:pt>
                <c:pt idx="2">
                  <c:v>University</c:v>
                </c:pt>
              </c:strCache>
            </c:strRef>
          </c:cat>
          <c:val>
            <c:numRef>
              <c:f>DisasterOps!$BH$4:$BJ$4</c:f>
              <c:numCache>
                <c:formatCode>0.0%</c:formatCode>
                <c:ptCount val="3"/>
                <c:pt idx="0">
                  <c:v>4.2000000000000003E-2</c:v>
                </c:pt>
                <c:pt idx="1">
                  <c:v>0.375</c:v>
                </c:pt>
                <c:pt idx="2">
                  <c:v>0.58299999999999996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9B-4C76-9937-82D2B941EA1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Basic!$D$2:$H$2</c:f>
              <c:strCache>
                <c:ptCount val="5"/>
                <c:pt idx="0">
                  <c:v>21-30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  <c:pt idx="4">
                  <c:v>60+</c:v>
                </c:pt>
              </c:strCache>
            </c:strRef>
          </c:cat>
          <c:val>
            <c:numRef>
              <c:f>Basic!$D$4:$H$4</c:f>
              <c:numCache>
                <c:formatCode>0.0%</c:formatCode>
                <c:ptCount val="5"/>
                <c:pt idx="0">
                  <c:v>0.28299999999999997</c:v>
                </c:pt>
                <c:pt idx="1">
                  <c:v>0.28799999999999998</c:v>
                </c:pt>
                <c:pt idx="2">
                  <c:v>0.17199999999999999</c:v>
                </c:pt>
                <c:pt idx="3">
                  <c:v>0.19400000000000001</c:v>
                </c:pt>
                <c:pt idx="4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E-4206-B33D-0B0DD255C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967105375"/>
        <c:axId val="891038191"/>
      </c:barChart>
      <c:catAx>
        <c:axId val="96710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038191"/>
        <c:crosses val="autoZero"/>
        <c:auto val="1"/>
        <c:lblAlgn val="ctr"/>
        <c:lblOffset val="100"/>
        <c:noMultiLvlLbl val="0"/>
      </c:catAx>
      <c:valAx>
        <c:axId val="89103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10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Work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58-4D00-BCBE-95C25CC501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58-4D00-BCBE-95C25CC501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58-4D00-BCBE-95C25CC50102}"/>
              </c:ext>
            </c:extLst>
          </c:dPt>
          <c:dLbls>
            <c:dLbl>
              <c:idx val="0"/>
              <c:layout>
                <c:manualLayout>
                  <c:x val="-0.18312377436843927"/>
                  <c:y val="-0.1899321959755030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1372408283239981"/>
                      <c:h val="0.166666666666666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2658-4D00-BCBE-95C25CC50102}"/>
                </c:ext>
              </c:extLst>
            </c:dLbl>
            <c:dLbl>
              <c:idx val="1"/>
              <c:layout>
                <c:manualLayout>
                  <c:x val="0.10851779221833438"/>
                  <c:y val="7.765748031496065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50327475935966"/>
                      <c:h val="0.225694444444444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658-4D00-BCBE-95C25CC50102}"/>
                </c:ext>
              </c:extLst>
            </c:dLbl>
            <c:dLbl>
              <c:idx val="2"/>
              <c:layout>
                <c:manualLayout>
                  <c:x val="3.3911810068229527E-2"/>
                  <c:y val="2.594160104986876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590046269594082"/>
                      <c:h val="0.166666666666666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2658-4D00-BCBE-95C25CC501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Basic!$I$2:$K$2</c:f>
              <c:strCache>
                <c:ptCount val="3"/>
                <c:pt idx="0">
                  <c:v>Government</c:v>
                </c:pt>
                <c:pt idx="1">
                  <c:v>Private</c:v>
                </c:pt>
                <c:pt idx="2">
                  <c:v>Voluntary</c:v>
                </c:pt>
              </c:strCache>
            </c:strRef>
          </c:cat>
          <c:val>
            <c:numRef>
              <c:f>Basic!$I$4:$K$4</c:f>
              <c:numCache>
                <c:formatCode>0.0%</c:formatCode>
                <c:ptCount val="3"/>
                <c:pt idx="0">
                  <c:v>0.91</c:v>
                </c:pt>
                <c:pt idx="1">
                  <c:v>0.09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58-4D00-BCBE-95C25CC5010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Government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83-43EC-ABA4-0A7BBFD9A0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83-43EC-ABA4-0A7BBFD9A01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C83-43EC-ABA4-0A7BBFD9A01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C83-43EC-ABA4-0A7BBFD9A01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C83-43EC-ABA4-0A7BBFD9A01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C83-43EC-ABA4-0A7BBFD9A01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C83-43EC-ABA4-0A7BBFD9A015}"/>
              </c:ext>
            </c:extLst>
          </c:dPt>
          <c:dLbls>
            <c:dLbl>
              <c:idx val="0"/>
              <c:layout>
                <c:manualLayout>
                  <c:x val="-0.23684646760070679"/>
                  <c:y val="-1.2373505395158938E-2"/>
                </c:manualLayout>
              </c:layout>
              <c:tx>
                <c:rich>
                  <a:bodyPr/>
                  <a:lstStyle/>
                  <a:p>
                    <a:fld id="{345F7453-C5E7-48FB-BCC5-F68036A70CBB}" type="CATEGORYNAME">
                      <a:rPr lang="en-US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EBFC619A-C8FB-4B92-AB42-03A26996641D}" type="PERCENTAGE">
                      <a:rPr lang="en-US" baseline="0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C83-43EC-ABA4-0A7BBFD9A01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C83-43EC-ABA4-0A7BBFD9A015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DC83-43EC-ABA4-0A7BBFD9A0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Basic!$L$2:$R$2</c:f>
              <c:strCache>
                <c:ptCount val="7"/>
                <c:pt idx="0">
                  <c:v>Federal</c:v>
                </c:pt>
                <c:pt idx="1">
                  <c:v>State</c:v>
                </c:pt>
                <c:pt idx="2">
                  <c:v>County</c:v>
                </c:pt>
                <c:pt idx="3">
                  <c:v>City</c:v>
                </c:pt>
                <c:pt idx="4">
                  <c:v>Tribal</c:v>
                </c:pt>
                <c:pt idx="5">
                  <c:v>Territory</c:v>
                </c:pt>
                <c:pt idx="6">
                  <c:v>Other</c:v>
                </c:pt>
              </c:strCache>
            </c:strRef>
          </c:cat>
          <c:val>
            <c:numRef>
              <c:f>Basic!$L$4:$R$4</c:f>
              <c:numCache>
                <c:formatCode>0.0%</c:formatCode>
                <c:ptCount val="7"/>
                <c:pt idx="0">
                  <c:v>0.5</c:v>
                </c:pt>
                <c:pt idx="1">
                  <c:v>0.24299999999999999</c:v>
                </c:pt>
                <c:pt idx="2">
                  <c:v>0.11700000000000001</c:v>
                </c:pt>
                <c:pt idx="3">
                  <c:v>0.104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2.7E-2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C83-43EC-ABA4-0A7BBFD9A01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Private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A9-4A3E-ACA1-A912D2EEDC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A9-4A3E-ACA1-A912D2EEDC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A9-4A3E-ACA1-A912D2EEDC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5A9-4A3E-ACA1-A912D2EEDC2A}"/>
              </c:ext>
            </c:extLst>
          </c:dPt>
          <c:dLbls>
            <c:dLbl>
              <c:idx val="0"/>
              <c:layout>
                <c:manualLayout>
                  <c:x val="-0.17594490292291934"/>
                  <c:y val="0.12754593175853018"/>
                </c:manualLayout>
              </c:layout>
              <c:tx>
                <c:rich>
                  <a:bodyPr/>
                  <a:lstStyle/>
                  <a:p>
                    <a:fld id="{761D20D2-9F63-41B6-916F-7382753D98AE}" type="CATEGORYNAME">
                      <a:rPr lang="en-US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5E635CD8-0C41-41F8-B757-DE954B96FDFF}" type="PERCENTAGE">
                      <a:rPr lang="en-US" baseline="0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602469081058947"/>
                      <c:h val="0.1666666666666666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5A9-4A3E-ACA1-A912D2EEDC2A}"/>
                </c:ext>
              </c:extLst>
            </c:dLbl>
            <c:dLbl>
              <c:idx val="1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85565590995639"/>
                      <c:h val="0.118055555555555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5A9-4A3E-ACA1-A912D2EEDC2A}"/>
                </c:ext>
              </c:extLst>
            </c:dLbl>
            <c:dLbl>
              <c:idx val="2"/>
              <c:layout>
                <c:manualLayout>
                  <c:x val="6.5979555063741063E-2"/>
                  <c:y val="-0.1296296296296296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120756565805424"/>
                      <c:h val="0.166666666666666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5A9-4A3E-ACA1-A912D2EEDC2A}"/>
                </c:ext>
              </c:extLst>
            </c:dLbl>
            <c:dLbl>
              <c:idx val="3"/>
              <c:layout>
                <c:manualLayout>
                  <c:x val="0.25615114463762018"/>
                  <c:y val="7.5307305336832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5A9-4A3E-ACA1-A912D2EEDC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Basic!$S$2:$V$2</c:f>
              <c:strCache>
                <c:ptCount val="4"/>
                <c:pt idx="0">
                  <c:v>Business</c:v>
                </c:pt>
                <c:pt idx="1">
                  <c:v>Industry</c:v>
                </c:pt>
                <c:pt idx="2">
                  <c:v>Education</c:v>
                </c:pt>
                <c:pt idx="3">
                  <c:v>Other</c:v>
                </c:pt>
              </c:strCache>
            </c:strRef>
          </c:cat>
          <c:val>
            <c:numRef>
              <c:f>Basic!$S$4:$V$4</c:f>
              <c:numCache>
                <c:formatCode>0.0%</c:formatCode>
                <c:ptCount val="4"/>
                <c:pt idx="0">
                  <c:v>0.36399999999999999</c:v>
                </c:pt>
                <c:pt idx="1">
                  <c:v>4.5999999999999999E-2</c:v>
                </c:pt>
                <c:pt idx="2">
                  <c:v>0.22700000000000001</c:v>
                </c:pt>
                <c:pt idx="3">
                  <c:v>0.36399999999999999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A9-4A3E-ACA1-A912D2EEDC2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Voluntary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FE-4AEB-825E-022DC20CDD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FE-4AEB-825E-022DC20CDD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FE-4AEB-825E-022DC20CDD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5FE-4AEB-825E-022DC20CDDD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5FE-4AEB-825E-022DC20CDDDF}"/>
              </c:ext>
            </c:extLst>
          </c:dPt>
          <c:dLbls>
            <c:delete val="1"/>
          </c:dLbls>
          <c:cat>
            <c:strRef>
              <c:f>Basic!$W$2:$AA$2</c:f>
              <c:strCache>
                <c:ptCount val="5"/>
                <c:pt idx="0">
                  <c:v>NGO</c:v>
                </c:pt>
                <c:pt idx="1">
                  <c:v>Private</c:v>
                </c:pt>
                <c:pt idx="2">
                  <c:v>Faith</c:v>
                </c:pt>
                <c:pt idx="3">
                  <c:v>CBO</c:v>
                </c:pt>
                <c:pt idx="4">
                  <c:v>Other</c:v>
                </c:pt>
              </c:strCache>
            </c:strRef>
          </c:cat>
          <c:val>
            <c:numRef>
              <c:f>Basic!$W$4:$AA$4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5FE-4AEB-825E-022DC20CDDD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Local Government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F1-45A8-909C-C82E3A98E1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F1-45A8-909C-C82E3A98E1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F1-45A8-909C-C82E3A98E1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9F1-45A8-909C-C82E3A98E12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69F1-45A8-909C-C82E3A98E121}"/>
                </c:ext>
              </c:extLst>
            </c:dLbl>
            <c:dLbl>
              <c:idx val="1"/>
              <c:layout>
                <c:manualLayout>
                  <c:x val="-0.17249715230051696"/>
                  <c:y val="-0.1518299795858851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028857189703231"/>
                      <c:h val="0.1331018518518518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9F1-45A8-909C-C82E3A98E12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3043138159390661"/>
                      <c:h val="0.166458515602216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69F1-45A8-909C-C82E3A98E12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2352292248491287"/>
                      <c:h val="0.166458515602216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69F1-45A8-909C-C82E3A98E1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Basic!$AB$2:$AE$2</c:f>
              <c:strCache>
                <c:ptCount val="4"/>
                <c:pt idx="0">
                  <c:v>&lt; 40K</c:v>
                </c:pt>
                <c:pt idx="1">
                  <c:v>&lt; 200K</c:v>
                </c:pt>
                <c:pt idx="2">
                  <c:v>&lt; 500K</c:v>
                </c:pt>
                <c:pt idx="3">
                  <c:v>&gt; 500K</c:v>
                </c:pt>
              </c:strCache>
            </c:strRef>
          </c:cat>
          <c:val>
            <c:numRef>
              <c:f>Basic!$AB$4:$AE$4</c:f>
              <c:numCache>
                <c:formatCode>0.0%</c:formatCode>
                <c:ptCount val="4"/>
                <c:pt idx="0">
                  <c:v>0.21199999999999999</c:v>
                </c:pt>
                <c:pt idx="1">
                  <c:v>0.29399999999999998</c:v>
                </c:pt>
                <c:pt idx="2">
                  <c:v>7.0999999999999994E-2</c:v>
                </c:pt>
                <c:pt idx="3">
                  <c:v>0.42399999999999999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F1-45A8-909C-C82E3A98E12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Work Service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EB-43D4-B0DC-2B4BA3C383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EB-43D4-B0DC-2B4BA3C383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0EB-43D4-B0DC-2B4BA3C383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0EB-43D4-B0DC-2B4BA3C383E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0EB-43D4-B0DC-2B4BA3C383E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0EB-43D4-B0DC-2B4BA3C383E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0EB-43D4-B0DC-2B4BA3C383E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0EB-43D4-B0DC-2B4BA3C383E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0EB-43D4-B0DC-2B4BA3C383E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0EB-43D4-B0DC-2B4BA3C383E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0EB-43D4-B0DC-2B4BA3C383E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0EB-43D4-B0DC-2B4BA3C383E6}"/>
              </c:ext>
            </c:extLst>
          </c:dPt>
          <c:dLbls>
            <c:dLbl>
              <c:idx val="0"/>
              <c:layout>
                <c:manualLayout>
                  <c:x val="-0.17148832884917595"/>
                  <c:y val="3.579469233012540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EB-43D4-B0DC-2B4BA3C383E6}"/>
                </c:ext>
              </c:extLst>
            </c:dLbl>
            <c:dLbl>
              <c:idx val="1"/>
              <c:layout>
                <c:manualLayout>
                  <c:x val="7.2645159167016346E-2"/>
                  <c:y val="2.599591717701953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0EB-43D4-B0DC-2B4BA3C383E6}"/>
                </c:ext>
              </c:extLst>
            </c:dLbl>
            <c:dLbl>
              <c:idx val="2"/>
              <c:layout>
                <c:manualLayout>
                  <c:x val="-0.11539727988546886"/>
                  <c:y val="-0.153947214931466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0EB-43D4-B0DC-2B4BA3C383E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0EB-43D4-B0DC-2B4BA3C383E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0EB-43D4-B0DC-2B4BA3C383E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0EB-43D4-B0DC-2B4BA3C383E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0EB-43D4-B0DC-2B4BA3C383E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23D6CFC-D553-47C2-A892-7CD7C85CE77E}" type="CATEGORYNAME">
                      <a:rPr lang="en-US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EA147443-04E8-4B15-AA05-AC6811B44A68}" type="PERCENTAGE">
                      <a:rPr lang="en-US" baseline="0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7-20EB-43D4-B0DC-2B4BA3C383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Basic!$AF$2:$AQ$2</c:f>
              <c:strCache>
                <c:ptCount val="12"/>
                <c:pt idx="0">
                  <c:v>Council</c:v>
                </c:pt>
                <c:pt idx="1">
                  <c:v>CEO</c:v>
                </c:pt>
                <c:pt idx="2">
                  <c:v>EM</c:v>
                </c:pt>
                <c:pt idx="3">
                  <c:v>Fire</c:v>
                </c:pt>
                <c:pt idx="4">
                  <c:v>Law</c:v>
                </c:pt>
                <c:pt idx="5">
                  <c:v>Utilities</c:v>
                </c:pt>
                <c:pt idx="6">
                  <c:v>Rescue</c:v>
                </c:pt>
                <c:pt idx="7">
                  <c:v>Shelter</c:v>
                </c:pt>
                <c:pt idx="8">
                  <c:v>Radiology</c:v>
                </c:pt>
                <c:pt idx="9">
                  <c:v>HealthCare</c:v>
                </c:pt>
                <c:pt idx="10">
                  <c:v>Voluntary</c:v>
                </c:pt>
                <c:pt idx="11">
                  <c:v>Other</c:v>
                </c:pt>
              </c:strCache>
            </c:strRef>
          </c:cat>
          <c:val>
            <c:numRef>
              <c:f>Basic!$AF$4:$AQ$4</c:f>
              <c:numCache>
                <c:formatCode>0.0%</c:formatCode>
                <c:ptCount val="12"/>
                <c:pt idx="0">
                  <c:v>2.1000000000000001E-2</c:v>
                </c:pt>
                <c:pt idx="1">
                  <c:v>1.7000000000000001E-2</c:v>
                </c:pt>
                <c:pt idx="2">
                  <c:v>0.59199999999999997</c:v>
                </c:pt>
                <c:pt idx="3">
                  <c:v>1.7000000000000001E-2</c:v>
                </c:pt>
                <c:pt idx="4">
                  <c:v>0</c:v>
                </c:pt>
                <c:pt idx="5">
                  <c:v>7.0999999999999994E-2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1.2999999999999999E-2</c:v>
                </c:pt>
                <c:pt idx="10">
                  <c:v>8.0000000000000002E-3</c:v>
                </c:pt>
                <c:pt idx="11">
                  <c:v>0.26300000000000001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0EB-43D4-B0DC-2B4BA3C383E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Emergency Management Role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CC-4641-8C33-EE44B68B3C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CC-4641-8C33-EE44B68B3C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7CC-4641-8C33-EE44B68B3C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7CC-4641-8C33-EE44B68B3C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7CC-4641-8C33-EE44B68B3C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7CC-4641-8C33-EE44B68B3C5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7CC-4641-8C33-EE44B68B3C5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7CC-4641-8C33-EE44B68B3C5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7CC-4641-8C33-EE44B68B3C5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7CC-4641-8C33-EE44B68B3C5A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CC-4641-8C33-EE44B68B3C5A}"/>
                </c:ext>
              </c:extLst>
            </c:dLbl>
            <c:dLbl>
              <c:idx val="6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E35800B-C1E7-4A01-AD0E-A0E25C010267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91AD227F-58BB-4CBD-8419-94C30CD3A360}" type="PERCENTAG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07CC-4641-8C33-EE44B68B3C5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7CC-4641-8C33-EE44B68B3C5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650B94E-FBC6-4D26-8F93-7D000FB81898}" type="CATEGORYNAME">
                      <a:rPr lang="en-US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D4F37593-975E-420F-89B7-94966C8FA84D}" type="PERCENTAGE">
                      <a:rPr lang="en-US" baseline="0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07CC-4641-8C33-EE44B68B3C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Basic!$AR$2:$BA$2</c:f>
              <c:strCache>
                <c:ptCount val="10"/>
                <c:pt idx="0">
                  <c:v>ElectOff</c:v>
                </c:pt>
                <c:pt idx="1">
                  <c:v>AppExec</c:v>
                </c:pt>
                <c:pt idx="2">
                  <c:v>HoD</c:v>
                </c:pt>
                <c:pt idx="3">
                  <c:v>Supervisor</c:v>
                </c:pt>
                <c:pt idx="4">
                  <c:v>Trainer</c:v>
                </c:pt>
                <c:pt idx="5">
                  <c:v>Technician</c:v>
                </c:pt>
                <c:pt idx="6">
                  <c:v>Support</c:v>
                </c:pt>
                <c:pt idx="7">
                  <c:v>Advisor</c:v>
                </c:pt>
                <c:pt idx="8">
                  <c:v>PIspecialist</c:v>
                </c:pt>
                <c:pt idx="9">
                  <c:v>Other</c:v>
                </c:pt>
              </c:strCache>
            </c:strRef>
          </c:cat>
          <c:val>
            <c:numRef>
              <c:f>Basic!$AR$4:$BA$4</c:f>
              <c:numCache>
                <c:formatCode>0.0%</c:formatCode>
                <c:ptCount val="10"/>
                <c:pt idx="0">
                  <c:v>0</c:v>
                </c:pt>
                <c:pt idx="1">
                  <c:v>4.0000000000000001E-3</c:v>
                </c:pt>
                <c:pt idx="2">
                  <c:v>2.1000000000000001E-2</c:v>
                </c:pt>
                <c:pt idx="3">
                  <c:v>3.6999999999999998E-2</c:v>
                </c:pt>
                <c:pt idx="4">
                  <c:v>2.1000000000000001E-2</c:v>
                </c:pt>
                <c:pt idx="5">
                  <c:v>0.59299999999999997</c:v>
                </c:pt>
                <c:pt idx="6">
                  <c:v>0.13200000000000001</c:v>
                </c:pt>
                <c:pt idx="7">
                  <c:v>1.7000000000000001E-2</c:v>
                </c:pt>
                <c:pt idx="8">
                  <c:v>4.0000000000000001E-3</c:v>
                </c:pt>
                <c:pt idx="9">
                  <c:v>0.17299999999999999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7CC-4641-8C33-EE44B68B3C5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Years of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Basic!$BB$2:$BG$2</c:f>
              <c:strCache>
                <c:ptCount val="6"/>
                <c:pt idx="0">
                  <c:v>&lt; 1</c:v>
                </c:pt>
                <c:pt idx="1">
                  <c:v>1 - 5</c:v>
                </c:pt>
                <c:pt idx="2">
                  <c:v>5 - 10</c:v>
                </c:pt>
                <c:pt idx="3">
                  <c:v>11 - 15</c:v>
                </c:pt>
                <c:pt idx="4">
                  <c:v>16 - 20</c:v>
                </c:pt>
                <c:pt idx="5">
                  <c:v>&gt; 20</c:v>
                </c:pt>
              </c:strCache>
            </c:strRef>
          </c:cat>
          <c:val>
            <c:numRef>
              <c:f>Basic!$BB$4:$BG$4</c:f>
              <c:numCache>
                <c:formatCode>0.0%</c:formatCode>
                <c:ptCount val="6"/>
                <c:pt idx="0">
                  <c:v>0.30199999999999999</c:v>
                </c:pt>
                <c:pt idx="1">
                  <c:v>0.39800000000000002</c:v>
                </c:pt>
                <c:pt idx="2">
                  <c:v>0.13600000000000001</c:v>
                </c:pt>
                <c:pt idx="3">
                  <c:v>7.3999999999999996E-2</c:v>
                </c:pt>
                <c:pt idx="4">
                  <c:v>4.5999999999999999E-2</c:v>
                </c:pt>
                <c:pt idx="5">
                  <c:v>5.3999999999999999E-2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6-497C-8F78-1B91D2DF6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818052351"/>
        <c:axId val="1074597439"/>
      </c:barChart>
      <c:catAx>
        <c:axId val="181805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97439"/>
        <c:crosses val="autoZero"/>
        <c:auto val="1"/>
        <c:lblAlgn val="ctr"/>
        <c:lblOffset val="100"/>
        <c:noMultiLvlLbl val="0"/>
      </c:catAx>
      <c:valAx>
        <c:axId val="107459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05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Voluntary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1F0-4222-A467-47032615A9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F0-4222-A467-47032615A9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1F0-4222-A467-47032615A9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1F0-4222-A467-47032615A9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F1F0-4222-A467-47032615A965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1F0-4222-A467-47032615A96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F0-4222-A467-47032615A96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1F0-4222-A467-47032615A96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1F0-4222-A467-47032615A965}"/>
                </c:ext>
              </c:extLst>
            </c:dLbl>
            <c:dLbl>
              <c:idx val="4"/>
              <c:layout>
                <c:manualLayout>
                  <c:x val="-1.2662941900528104E-2"/>
                  <c:y val="-0.1433708807232429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FF7ED8F-0B43-4264-B191-3CF10C93B860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9C19034F-517F-426D-9019-CB0349362F29}" type="PERCENTAG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325883801056209"/>
                      <c:h val="0.1307870370370370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F1F0-4222-A467-47032615A9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Hurricane!$W$2:$AA$2</c:f>
              <c:strCache>
                <c:ptCount val="5"/>
                <c:pt idx="0">
                  <c:v>NGO</c:v>
                </c:pt>
                <c:pt idx="1">
                  <c:v>Private</c:v>
                </c:pt>
                <c:pt idx="2">
                  <c:v>Faith</c:v>
                </c:pt>
                <c:pt idx="3">
                  <c:v>CBO</c:v>
                </c:pt>
                <c:pt idx="4">
                  <c:v>Other</c:v>
                </c:pt>
              </c:strCache>
            </c:strRef>
          </c:cat>
          <c:val>
            <c:numRef>
              <c:f>Hurricane!$W$4:$AA$4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0-4222-A467-47032615A96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50-479D-A67C-B8E6033A0C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50-479D-A67C-B8E6033A0C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50-479D-A67C-B8E6033A0C21}"/>
              </c:ext>
            </c:extLst>
          </c:dPt>
          <c:dLbls>
            <c:dLbl>
              <c:idx val="0"/>
              <c:layout>
                <c:manualLayout>
                  <c:x val="-0.15344064967826149"/>
                  <c:y val="2.10757509477981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571904056469795"/>
                      <c:h val="0.166666666666666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B250-479D-A67C-B8E6033A0C21}"/>
                </c:ext>
              </c:extLst>
            </c:dLbl>
            <c:dLbl>
              <c:idx val="1"/>
              <c:layout>
                <c:manualLayout>
                  <c:x val="-0.15790595604692878"/>
                  <c:y val="6.182195975503062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7260324235061567"/>
                      <c:h val="0.1156018518518518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250-479D-A67C-B8E6033A0C21}"/>
                </c:ext>
              </c:extLst>
            </c:dLbl>
            <c:dLbl>
              <c:idx val="2"/>
              <c:layout>
                <c:manualLayout>
                  <c:x val="0.17602831747421588"/>
                  <c:y val="-8.824730242053076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921733116599762"/>
                      <c:h val="0.166666666666666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250-479D-A67C-B8E6033A0C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Basic!$BH$2:$BJ$2</c:f>
              <c:strCache>
                <c:ptCount val="3"/>
                <c:pt idx="0">
                  <c:v>Highschool</c:v>
                </c:pt>
                <c:pt idx="1">
                  <c:v>College</c:v>
                </c:pt>
                <c:pt idx="2">
                  <c:v>University</c:v>
                </c:pt>
              </c:strCache>
            </c:strRef>
          </c:cat>
          <c:val>
            <c:numRef>
              <c:f>Basic!$BH$4:$BJ$4</c:f>
              <c:numCache>
                <c:formatCode>0.0%</c:formatCode>
                <c:ptCount val="3"/>
                <c:pt idx="0">
                  <c:v>3.4000000000000002E-2</c:v>
                </c:pt>
                <c:pt idx="1">
                  <c:v>0.33200000000000002</c:v>
                </c:pt>
                <c:pt idx="2">
                  <c:v>0.63400000000000001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50-479D-A67C-B8E6033A0C2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CDMS!$D$2:$H$2</c:f>
              <c:strCache>
                <c:ptCount val="5"/>
                <c:pt idx="0">
                  <c:v>21-30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  <c:pt idx="4">
                  <c:v>60+</c:v>
                </c:pt>
              </c:strCache>
            </c:strRef>
          </c:cat>
          <c:val>
            <c:numRef>
              <c:f>CDMS!$D$4:$H$4</c:f>
              <c:numCache>
                <c:formatCode>0.0%</c:formatCode>
                <c:ptCount val="5"/>
                <c:pt idx="0">
                  <c:v>0.1</c:v>
                </c:pt>
                <c:pt idx="1">
                  <c:v>0.378</c:v>
                </c:pt>
                <c:pt idx="2">
                  <c:v>0.25600000000000001</c:v>
                </c:pt>
                <c:pt idx="3">
                  <c:v>0.24399999999999999</c:v>
                </c:pt>
                <c:pt idx="4">
                  <c:v>2.1999999999999999E-2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6-454D-BC80-2966E8C66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967105375"/>
        <c:axId val="891038191"/>
      </c:barChart>
      <c:catAx>
        <c:axId val="96710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038191"/>
        <c:crosses val="autoZero"/>
        <c:auto val="1"/>
        <c:lblAlgn val="ctr"/>
        <c:lblOffset val="100"/>
        <c:noMultiLvlLbl val="0"/>
      </c:catAx>
      <c:valAx>
        <c:axId val="89103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10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Work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25-4ED5-9444-F5C5B048A7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25-4ED5-9444-F5C5B048A7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25-4ED5-9444-F5C5B048A728}"/>
              </c:ext>
            </c:extLst>
          </c:dPt>
          <c:dLbls>
            <c:dLbl>
              <c:idx val="0"/>
              <c:layout>
                <c:manualLayout>
                  <c:x val="-0.18312377436843927"/>
                  <c:y val="-0.1899321959755030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1372408283239981"/>
                      <c:h val="0.166666666666666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625-4ED5-9444-F5C5B048A728}"/>
                </c:ext>
              </c:extLst>
            </c:dLbl>
            <c:dLbl>
              <c:idx val="1"/>
              <c:layout>
                <c:manualLayout>
                  <c:x val="0.10851779221833438"/>
                  <c:y val="7.765748031496065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50327475935966"/>
                      <c:h val="0.225694444444444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625-4ED5-9444-F5C5B048A728}"/>
                </c:ext>
              </c:extLst>
            </c:dLbl>
            <c:dLbl>
              <c:idx val="2"/>
              <c:layout>
                <c:manualLayout>
                  <c:x val="3.3911810068229527E-2"/>
                  <c:y val="2.594160104986876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590046269594082"/>
                      <c:h val="0.166666666666666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9625-4ED5-9444-F5C5B048A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CDMS!$I$2:$K$2</c:f>
              <c:strCache>
                <c:ptCount val="3"/>
                <c:pt idx="0">
                  <c:v>Government</c:v>
                </c:pt>
                <c:pt idx="1">
                  <c:v>Private</c:v>
                </c:pt>
                <c:pt idx="2">
                  <c:v>Voluntary</c:v>
                </c:pt>
              </c:strCache>
            </c:strRef>
          </c:cat>
          <c:val>
            <c:numRef>
              <c:f>CDMS!$I$4:$K$4</c:f>
              <c:numCache>
                <c:formatCode>0.0%</c:formatCode>
                <c:ptCount val="3"/>
                <c:pt idx="0">
                  <c:v>0.85699999999999998</c:v>
                </c:pt>
                <c:pt idx="1">
                  <c:v>0.14299999999999999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25-4ED5-9444-F5C5B048A72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Government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66-4F49-89BE-04AC512F8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66-4F49-89BE-04AC512F80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966-4F49-89BE-04AC512F80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966-4F49-89BE-04AC512F80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966-4F49-89BE-04AC512F80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966-4F49-89BE-04AC512F80C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966-4F49-89BE-04AC512F80C9}"/>
              </c:ext>
            </c:extLst>
          </c:dPt>
          <c:dLbls>
            <c:dLbl>
              <c:idx val="0"/>
              <c:layout>
                <c:manualLayout>
                  <c:x val="-0.11980994740942916"/>
                  <c:y val="0.16818205016039658"/>
                </c:manualLayout>
              </c:layout>
              <c:tx>
                <c:rich>
                  <a:bodyPr/>
                  <a:lstStyle/>
                  <a:p>
                    <a:fld id="{345F7453-C5E7-48FB-BCC5-F68036A70CBB}" type="CATEGORYNAME">
                      <a:rPr lang="en-US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EBFC619A-C8FB-4B92-AB42-03A26996641D}" type="PERCENTAGE">
                      <a:rPr lang="en-US" baseline="0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966-4F49-89BE-04AC512F80C9}"/>
                </c:ext>
              </c:extLst>
            </c:dLbl>
            <c:dLbl>
              <c:idx val="1"/>
              <c:layout>
                <c:manualLayout>
                  <c:x val="-0.14807511256986294"/>
                  <c:y val="-0.135956547098279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966-4F49-89BE-04AC512F80C9}"/>
                </c:ext>
              </c:extLst>
            </c:dLbl>
            <c:dLbl>
              <c:idx val="2"/>
              <c:layout>
                <c:manualLayout>
                  <c:x val="0.15179414675358532"/>
                  <c:y val="-0.1232534995625546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966-4F49-89BE-04AC512F80C9}"/>
                </c:ext>
              </c:extLst>
            </c:dLbl>
            <c:dLbl>
              <c:idx val="3"/>
              <c:layout>
                <c:manualLayout>
                  <c:x val="0.11574904924654665"/>
                  <c:y val="0.1626148293963254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966-4F49-89BE-04AC512F80C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966-4F49-89BE-04AC512F80C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966-4F49-89BE-04AC512F80C9}"/>
                </c:ext>
              </c:extLst>
            </c:dLbl>
            <c:dLbl>
              <c:idx val="6"/>
              <c:layout>
                <c:manualLayout>
                  <c:x val="-0.21827257023149543"/>
                  <c:y val="5.291958296879556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966-4F49-89BE-04AC512F80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CDMS!$L$2:$R$2</c:f>
              <c:strCache>
                <c:ptCount val="7"/>
                <c:pt idx="0">
                  <c:v>Federal</c:v>
                </c:pt>
                <c:pt idx="1">
                  <c:v>State</c:v>
                </c:pt>
                <c:pt idx="2">
                  <c:v>County</c:v>
                </c:pt>
                <c:pt idx="3">
                  <c:v>City</c:v>
                </c:pt>
                <c:pt idx="4">
                  <c:v>Tribal</c:v>
                </c:pt>
                <c:pt idx="5">
                  <c:v>Territory</c:v>
                </c:pt>
                <c:pt idx="6">
                  <c:v>Other</c:v>
                </c:pt>
              </c:strCache>
            </c:strRef>
          </c:cat>
          <c:val>
            <c:numRef>
              <c:f>CDMS!$L$4:$R$4</c:f>
              <c:numCache>
                <c:formatCode>0.0%</c:formatCode>
                <c:ptCount val="7"/>
                <c:pt idx="0">
                  <c:v>0.19</c:v>
                </c:pt>
                <c:pt idx="1">
                  <c:v>0.33300000000000002</c:v>
                </c:pt>
                <c:pt idx="2">
                  <c:v>0.25</c:v>
                </c:pt>
                <c:pt idx="3">
                  <c:v>0.20200000000000001</c:v>
                </c:pt>
                <c:pt idx="4">
                  <c:v>0</c:v>
                </c:pt>
                <c:pt idx="5">
                  <c:v>0</c:v>
                </c:pt>
                <c:pt idx="6">
                  <c:v>2.4E-2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966-4F49-89BE-04AC512F80C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Private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73-4CBA-B63E-11C37CDD6C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73-4CBA-B63E-11C37CDD6C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73-4CBA-B63E-11C37CDD6C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973-4CBA-B63E-11C37CDD6C84}"/>
              </c:ext>
            </c:extLst>
          </c:dPt>
          <c:dLbls>
            <c:dLbl>
              <c:idx val="0"/>
              <c:layout>
                <c:manualLayout>
                  <c:x val="-0.17594490292291934"/>
                  <c:y val="0.12754593175853018"/>
                </c:manualLayout>
              </c:layout>
              <c:tx>
                <c:rich>
                  <a:bodyPr/>
                  <a:lstStyle/>
                  <a:p>
                    <a:fld id="{761D20D2-9F63-41B6-916F-7382753D98AE}" type="CATEGORYNAME">
                      <a:rPr lang="en-US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5E635CD8-0C41-41F8-B757-DE954B96FDFF}" type="PERCENTAGE">
                      <a:rPr lang="en-US" baseline="0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602469081058947"/>
                      <c:h val="0.1666666666666666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973-4CBA-B63E-11C37CDD6C84}"/>
                </c:ext>
              </c:extLst>
            </c:dLbl>
            <c:dLbl>
              <c:idx val="1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237164550911891"/>
                      <c:h val="0.118055555555555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973-4CBA-B63E-11C37CDD6C84}"/>
                </c:ext>
              </c:extLst>
            </c:dLbl>
            <c:dLbl>
              <c:idx val="2"/>
              <c:layout>
                <c:manualLayout>
                  <c:x val="6.5979555063741063E-2"/>
                  <c:y val="-0.1296296296296296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120756565805424"/>
                      <c:h val="0.166666666666666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7973-4CBA-B63E-11C37CDD6C84}"/>
                </c:ext>
              </c:extLst>
            </c:dLbl>
            <c:dLbl>
              <c:idx val="3"/>
              <c:layout>
                <c:manualLayout>
                  <c:x val="0.25615114463762018"/>
                  <c:y val="7.5307305336832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973-4CBA-B63E-11C37CDD6C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CDMS!$S$2:$V$2</c:f>
              <c:strCache>
                <c:ptCount val="4"/>
                <c:pt idx="0">
                  <c:v>Business</c:v>
                </c:pt>
                <c:pt idx="1">
                  <c:v>Industry</c:v>
                </c:pt>
                <c:pt idx="2">
                  <c:v>Education</c:v>
                </c:pt>
                <c:pt idx="3">
                  <c:v>Other</c:v>
                </c:pt>
              </c:strCache>
            </c:strRef>
          </c:cat>
          <c:val>
            <c:numRef>
              <c:f>CDMS!$S$4:$V$4</c:f>
              <c:numCache>
                <c:formatCode>0.0%</c:formatCode>
                <c:ptCount val="4"/>
                <c:pt idx="0">
                  <c:v>0.28599999999999998</c:v>
                </c:pt>
                <c:pt idx="1">
                  <c:v>7.0999999999999994E-2</c:v>
                </c:pt>
                <c:pt idx="2">
                  <c:v>0.28599999999999998</c:v>
                </c:pt>
                <c:pt idx="3">
                  <c:v>0.35699999999999998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73-4CBA-B63E-11C37CDD6C8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Voluntary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12-4884-ACBB-2450950ECA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12-4884-ACBB-2450950ECA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012-4884-ACBB-2450950ECA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012-4884-ACBB-2450950ECA3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012-4884-ACBB-2450950ECA30}"/>
              </c:ext>
            </c:extLst>
          </c:dPt>
          <c:dLbls>
            <c:delete val="1"/>
          </c:dLbls>
          <c:cat>
            <c:strRef>
              <c:f>CDMS!$W$2:$AA$2</c:f>
              <c:strCache>
                <c:ptCount val="5"/>
                <c:pt idx="0">
                  <c:v>NGO</c:v>
                </c:pt>
                <c:pt idx="1">
                  <c:v>Private</c:v>
                </c:pt>
                <c:pt idx="2">
                  <c:v>Faith</c:v>
                </c:pt>
                <c:pt idx="3">
                  <c:v>CBO</c:v>
                </c:pt>
                <c:pt idx="4">
                  <c:v>Other</c:v>
                </c:pt>
              </c:strCache>
            </c:strRef>
          </c:cat>
          <c:val>
            <c:numRef>
              <c:f>CDMS!$W$4:$AA$4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12-4884-ACBB-2450950ECA3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Local Government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BA-4945-87C9-27BF697E3C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BA-4945-87C9-27BF697E3C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BA-4945-87C9-27BF697E3C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1BA-4945-87C9-27BF697E3C4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41BA-4945-87C9-27BF697E3C4C}"/>
                </c:ext>
              </c:extLst>
            </c:dLbl>
            <c:dLbl>
              <c:idx val="1"/>
              <c:layout>
                <c:manualLayout>
                  <c:x val="-0.16558869319152328"/>
                  <c:y val="-6.849664625255176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028857189703231"/>
                      <c:h val="0.1331018518518518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1BA-4945-87C9-27BF697E3C4C}"/>
                </c:ext>
              </c:extLst>
            </c:dLbl>
            <c:dLbl>
              <c:idx val="2"/>
              <c:layout>
                <c:manualLayout>
                  <c:x val="0.14507764128886821"/>
                  <c:y val="-0.1529859288422281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4424829981189408"/>
                      <c:h val="0.166458515602216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1BA-4945-87C9-27BF697E3C4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3043138159390661"/>
                      <c:h val="0.166458515602216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41BA-4945-87C9-27BF697E3C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CDMS!$AB$2:$AE$2</c:f>
              <c:strCache>
                <c:ptCount val="4"/>
                <c:pt idx="0">
                  <c:v>&lt; 40K</c:v>
                </c:pt>
                <c:pt idx="1">
                  <c:v>&lt; 200K</c:v>
                </c:pt>
                <c:pt idx="2">
                  <c:v>&lt; 500K</c:v>
                </c:pt>
                <c:pt idx="3">
                  <c:v>&gt; 500K</c:v>
                </c:pt>
              </c:strCache>
            </c:strRef>
          </c:cat>
          <c:val>
            <c:numRef>
              <c:f>CDMS!$AB$4:$AE$4</c:f>
              <c:numCache>
                <c:formatCode>0.0%</c:formatCode>
                <c:ptCount val="4"/>
                <c:pt idx="0">
                  <c:v>0.14000000000000001</c:v>
                </c:pt>
                <c:pt idx="1">
                  <c:v>0.32</c:v>
                </c:pt>
                <c:pt idx="2">
                  <c:v>0.18</c:v>
                </c:pt>
                <c:pt idx="3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BA-4945-87C9-27BF697E3C4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Work Service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35-45A6-A1E2-E338238D54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35-45A6-A1E2-E338238D54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235-45A6-A1E2-E338238D54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235-45A6-A1E2-E338238D54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235-45A6-A1E2-E338238D547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235-45A6-A1E2-E338238D547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235-45A6-A1E2-E338238D547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235-45A6-A1E2-E338238D547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235-45A6-A1E2-E338238D547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235-45A6-A1E2-E338238D547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235-45A6-A1E2-E338238D547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235-45A6-A1E2-E338238D5478}"/>
              </c:ext>
            </c:extLst>
          </c:dPt>
          <c:dLbls>
            <c:dLbl>
              <c:idx val="0"/>
              <c:layout>
                <c:manualLayout>
                  <c:x val="-0.17148832884917595"/>
                  <c:y val="3.579469233012540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35-45A6-A1E2-E338238D547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235-45A6-A1E2-E338238D5478}"/>
                </c:ext>
              </c:extLst>
            </c:dLbl>
            <c:dLbl>
              <c:idx val="2"/>
              <c:layout>
                <c:manualLayout>
                  <c:x val="-0.11539727988546886"/>
                  <c:y val="-0.153947214931466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235-45A6-A1E2-E338238D547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35-45A6-A1E2-E338238D547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235-45A6-A1E2-E338238D547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35-45A6-A1E2-E338238D547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235-45A6-A1E2-E338238D5478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235-45A6-A1E2-E338238D547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23D6CFC-D553-47C2-A892-7CD7C85CE77E}" type="CATEGORYNAME">
                      <a:rPr lang="en-US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EA147443-04E8-4B15-AA05-AC6811B44A68}" type="PERCENTAGE">
                      <a:rPr lang="en-US" baseline="0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7-D235-45A6-A1E2-E338238D54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CDMS!$AF$2:$AQ$2</c:f>
              <c:strCache>
                <c:ptCount val="12"/>
                <c:pt idx="0">
                  <c:v>Council</c:v>
                </c:pt>
                <c:pt idx="1">
                  <c:v>CEO</c:v>
                </c:pt>
                <c:pt idx="2">
                  <c:v>EM</c:v>
                </c:pt>
                <c:pt idx="3">
                  <c:v>Fire</c:v>
                </c:pt>
                <c:pt idx="4">
                  <c:v>Law</c:v>
                </c:pt>
                <c:pt idx="5">
                  <c:v>Utilities</c:v>
                </c:pt>
                <c:pt idx="6">
                  <c:v>Rescue</c:v>
                </c:pt>
                <c:pt idx="7">
                  <c:v>Shelter</c:v>
                </c:pt>
                <c:pt idx="8">
                  <c:v>Radiology</c:v>
                </c:pt>
                <c:pt idx="9">
                  <c:v>HealthCare</c:v>
                </c:pt>
                <c:pt idx="10">
                  <c:v>Voluntary</c:v>
                </c:pt>
                <c:pt idx="11">
                  <c:v>Other</c:v>
                </c:pt>
              </c:strCache>
            </c:strRef>
          </c:cat>
          <c:val>
            <c:numRef>
              <c:f>CDMS!$AF$4:$AQ$4</c:f>
              <c:numCache>
                <c:formatCode>0.0%</c:formatCode>
                <c:ptCount val="12"/>
                <c:pt idx="0">
                  <c:v>0.01</c:v>
                </c:pt>
                <c:pt idx="1">
                  <c:v>0</c:v>
                </c:pt>
                <c:pt idx="2">
                  <c:v>0.49</c:v>
                </c:pt>
                <c:pt idx="3">
                  <c:v>2.9000000000000001E-2</c:v>
                </c:pt>
                <c:pt idx="4">
                  <c:v>0</c:v>
                </c:pt>
                <c:pt idx="5">
                  <c:v>0.14399999999999999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0.317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235-45A6-A1E2-E338238D547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Emergency Management Role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1A-409D-BF9B-C095A4DFB7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1A-409D-BF9B-C095A4DFB7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11A-409D-BF9B-C095A4DFB7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11A-409D-BF9B-C095A4DFB7E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11A-409D-BF9B-C095A4DFB7E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11A-409D-BF9B-C095A4DFB7E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11A-409D-BF9B-C095A4DFB7E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11A-409D-BF9B-C095A4DFB7E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11A-409D-BF9B-C095A4DFB7E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11A-409D-BF9B-C095A4DFB7EE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11A-409D-BF9B-C095A4DFB7EE}"/>
                </c:ext>
              </c:extLst>
            </c:dLbl>
            <c:dLbl>
              <c:idx val="2"/>
              <c:layout>
                <c:manualLayout>
                  <c:x val="0.11311058271283013"/>
                  <c:y val="2.456146106736658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11A-409D-BF9B-C095A4DFB7E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11A-409D-BF9B-C095A4DFB7EE}"/>
                </c:ext>
              </c:extLst>
            </c:dLbl>
            <c:dLbl>
              <c:idx val="6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E35800B-C1E7-4A01-AD0E-A0E25C010267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91AD227F-58BB-4CBD-8419-94C30CD3A360}" type="PERCENTAG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B11A-409D-BF9B-C095A4DFB7E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650B94E-FBC6-4D26-8F93-7D000FB81898}" type="CATEGORYNAME">
                      <a:rPr lang="en-US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D4F37593-975E-420F-89B7-94966C8FA84D}" type="PERCENTAGE">
                      <a:rPr lang="en-US" baseline="0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B11A-409D-BF9B-C095A4DFB7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CDMS!$AR$2:$BA$2</c:f>
              <c:strCache>
                <c:ptCount val="10"/>
                <c:pt idx="0">
                  <c:v>ElectOff</c:v>
                </c:pt>
                <c:pt idx="1">
                  <c:v>AppExec</c:v>
                </c:pt>
                <c:pt idx="2">
                  <c:v>HoD</c:v>
                </c:pt>
                <c:pt idx="3">
                  <c:v>Supervisor</c:v>
                </c:pt>
                <c:pt idx="4">
                  <c:v>Trainer</c:v>
                </c:pt>
                <c:pt idx="5">
                  <c:v>Technician</c:v>
                </c:pt>
                <c:pt idx="6">
                  <c:v>Support</c:v>
                </c:pt>
                <c:pt idx="7">
                  <c:v>Advisor</c:v>
                </c:pt>
                <c:pt idx="8">
                  <c:v>PI specialist</c:v>
                </c:pt>
                <c:pt idx="9">
                  <c:v>Other</c:v>
                </c:pt>
              </c:strCache>
            </c:strRef>
          </c:cat>
          <c:val>
            <c:numRef>
              <c:f>CDMS!$AR$4:$BA$4</c:f>
              <c:numCache>
                <c:formatCode>0.0%</c:formatCode>
                <c:ptCount val="1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6.9000000000000006E-2</c:v>
                </c:pt>
                <c:pt idx="4">
                  <c:v>0</c:v>
                </c:pt>
                <c:pt idx="5">
                  <c:v>0.52900000000000003</c:v>
                </c:pt>
                <c:pt idx="6">
                  <c:v>0.128</c:v>
                </c:pt>
                <c:pt idx="7">
                  <c:v>5.8999999999999997E-2</c:v>
                </c:pt>
                <c:pt idx="8">
                  <c:v>0.02</c:v>
                </c:pt>
                <c:pt idx="9">
                  <c:v>0.16700000000000001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11A-409D-BF9B-C095A4DFB7E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Years of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CDMS!$BB$2:$BG$2</c:f>
              <c:strCache>
                <c:ptCount val="6"/>
                <c:pt idx="0">
                  <c:v>&lt; 1</c:v>
                </c:pt>
                <c:pt idx="1">
                  <c:v>1 - 5</c:v>
                </c:pt>
                <c:pt idx="2">
                  <c:v>6 - 10</c:v>
                </c:pt>
                <c:pt idx="3">
                  <c:v>11 - 15</c:v>
                </c:pt>
                <c:pt idx="4">
                  <c:v>16 - 20</c:v>
                </c:pt>
                <c:pt idx="5">
                  <c:v>&gt; 20</c:v>
                </c:pt>
              </c:strCache>
            </c:strRef>
          </c:cat>
          <c:val>
            <c:numRef>
              <c:f>CDMS!$BB$4:$BG$4</c:f>
              <c:numCache>
                <c:formatCode>0.0%</c:formatCode>
                <c:ptCount val="6"/>
                <c:pt idx="0">
                  <c:v>0.13900000000000001</c:v>
                </c:pt>
                <c:pt idx="1">
                  <c:v>0.38600000000000001</c:v>
                </c:pt>
                <c:pt idx="2">
                  <c:v>0.27700000000000002</c:v>
                </c:pt>
                <c:pt idx="3">
                  <c:v>0.11899999999999999</c:v>
                </c:pt>
                <c:pt idx="4">
                  <c:v>0.02</c:v>
                </c:pt>
                <c:pt idx="5">
                  <c:v>5.8999999999999997E-2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3-45DB-A64C-8E220D533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818052351"/>
        <c:axId val="1074597439"/>
      </c:barChart>
      <c:catAx>
        <c:axId val="181805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97439"/>
        <c:crosses val="autoZero"/>
        <c:auto val="1"/>
        <c:lblAlgn val="ctr"/>
        <c:lblOffset val="100"/>
        <c:noMultiLvlLbl val="0"/>
      </c:catAx>
      <c:valAx>
        <c:axId val="107459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05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Local Government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0E6-4D63-BBED-68ACF63A01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E6-4D63-BBED-68ACF63A01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0E6-4D63-BBED-68ACF63A01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E6-4D63-BBED-68ACF63A0112}"/>
              </c:ext>
            </c:extLst>
          </c:dPt>
          <c:dLbls>
            <c:dLbl>
              <c:idx val="0"/>
              <c:layout>
                <c:manualLayout>
                  <c:x val="-7.0612594840498933E-3"/>
                  <c:y val="4.27613735783027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419498861858411"/>
                      <c:h val="0.1516203703703703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60E6-4D63-BBED-68ACF63A0112}"/>
                </c:ext>
              </c:extLst>
            </c:dLbl>
            <c:dLbl>
              <c:idx val="1"/>
              <c:layout>
                <c:manualLayout>
                  <c:x val="-0.12710267071289807"/>
                  <c:y val="0.1176848206474190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363415781414543"/>
                      <c:h val="0.1608796296296296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0E6-4D63-BBED-68ACF63A0112}"/>
                </c:ext>
              </c:extLst>
            </c:dLbl>
            <c:dLbl>
              <c:idx val="2"/>
              <c:layout>
                <c:manualLayout>
                  <c:x val="-0.16240896813314762"/>
                  <c:y val="-0.1575317147856517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421569423300824"/>
                      <c:h val="0.118055555555555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60E6-4D63-BBED-68ACF63A011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127695371705808"/>
                      <c:h val="0.165509259259259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0E6-4D63-BBED-68ACF63A01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Hurricane!$AB$2:$AE$2</c:f>
              <c:strCache>
                <c:ptCount val="4"/>
                <c:pt idx="0">
                  <c:v>&lt; $40K</c:v>
                </c:pt>
                <c:pt idx="1">
                  <c:v>&lt; $200K</c:v>
                </c:pt>
                <c:pt idx="2">
                  <c:v>&lt; $500K</c:v>
                </c:pt>
                <c:pt idx="3">
                  <c:v>&gt; $500K</c:v>
                </c:pt>
              </c:strCache>
            </c:strRef>
          </c:cat>
          <c:val>
            <c:numRef>
              <c:f>Hurricane!$AB$4:$AE$4</c:f>
              <c:numCache>
                <c:formatCode>0.0%</c:formatCode>
                <c:ptCount val="4"/>
                <c:pt idx="0">
                  <c:v>6.7000000000000004E-2</c:v>
                </c:pt>
                <c:pt idx="1">
                  <c:v>0.2</c:v>
                </c:pt>
                <c:pt idx="2">
                  <c:v>0.33300000000000002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6-4D63-BBED-68ACF63A011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E1-4E93-98C4-1A200BC10E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E1-4E93-98C4-1A200BC10E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E1-4E93-98C4-1A200BC10EA6}"/>
              </c:ext>
            </c:extLst>
          </c:dPt>
          <c:dLbls>
            <c:dLbl>
              <c:idx val="0"/>
              <c:layout>
                <c:manualLayout>
                  <c:x val="-3.0310707652113567E-2"/>
                  <c:y val="2.570538057742782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571904056469795"/>
                      <c:h val="0.166666666666666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AE1-4E93-98C4-1A200BC10EA6}"/>
                </c:ext>
              </c:extLst>
            </c:dLbl>
            <c:dLbl>
              <c:idx val="1"/>
              <c:layout>
                <c:manualLayout>
                  <c:x val="-0.15790595604692878"/>
                  <c:y val="6.182195975503062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7260324235061567"/>
                      <c:h val="0.1156018518518518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AE1-4E93-98C4-1A200BC10EA6}"/>
                </c:ext>
              </c:extLst>
            </c:dLbl>
            <c:dLbl>
              <c:idx val="2"/>
              <c:layout>
                <c:manualLayout>
                  <c:x val="0.17602831747421588"/>
                  <c:y val="-8.824730242053076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921733116599762"/>
                      <c:h val="0.166666666666666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AAE1-4E93-98C4-1A200BC10E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CDMS!$BH$2:$BJ$2</c:f>
              <c:strCache>
                <c:ptCount val="3"/>
                <c:pt idx="0">
                  <c:v>Highschool</c:v>
                </c:pt>
                <c:pt idx="1">
                  <c:v>College</c:v>
                </c:pt>
                <c:pt idx="2">
                  <c:v>University</c:v>
                </c:pt>
              </c:strCache>
            </c:strRef>
          </c:cat>
          <c:val>
            <c:numRef>
              <c:f>CDMS!$BH$4:$BJ$4</c:f>
              <c:numCache>
                <c:formatCode>0.0%</c:formatCode>
                <c:ptCount val="3"/>
                <c:pt idx="0">
                  <c:v>3.2000000000000001E-2</c:v>
                </c:pt>
                <c:pt idx="1">
                  <c:v>0.42599999999999999</c:v>
                </c:pt>
                <c:pt idx="2">
                  <c:v>0.54300000000000004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E1-4E93-98C4-1A200BC10EA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Breakdown of Workshop Participants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1A-4524-84D5-9D0B2B01E69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81A-4524-84D5-9D0B2B01E6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Total!$A$2:$A$7</c:f>
              <c:strCache>
                <c:ptCount val="6"/>
                <c:pt idx="0">
                  <c:v>Hurricane</c:v>
                </c:pt>
                <c:pt idx="1">
                  <c:v>Flood</c:v>
                </c:pt>
                <c:pt idx="2">
                  <c:v>Tsunami</c:v>
                </c:pt>
                <c:pt idx="3">
                  <c:v>Disaster Ops</c:v>
                </c:pt>
                <c:pt idx="4">
                  <c:v>Basic HAZUS</c:v>
                </c:pt>
                <c:pt idx="5">
                  <c:v>CDMS</c:v>
                </c:pt>
              </c:strCache>
            </c:strRef>
          </c:cat>
          <c:val>
            <c:numRef>
              <c:f>Total!$C$2:$C$7</c:f>
              <c:numCache>
                <c:formatCode>0%</c:formatCode>
                <c:ptCount val="6"/>
                <c:pt idx="0">
                  <c:v>5.7755775577557754E-2</c:v>
                </c:pt>
                <c:pt idx="1">
                  <c:v>0.2590759075907591</c:v>
                </c:pt>
                <c:pt idx="2">
                  <c:v>3.3003300330033E-2</c:v>
                </c:pt>
                <c:pt idx="3">
                  <c:v>4.1254125412541254E-2</c:v>
                </c:pt>
                <c:pt idx="4">
                  <c:v>0.42904290429042902</c:v>
                </c:pt>
                <c:pt idx="5">
                  <c:v>0.17986798679867988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A-4524-84D5-9D0B2B01E6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Work Service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FA2-486D-8C1A-F7702EF833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FA2-486D-8C1A-F7702EF833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FA2-486D-8C1A-F7702EF833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FA2-486D-8C1A-F7702EF833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A2-486D-8C1A-F7702EF833E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FA2-486D-8C1A-F7702EF833E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A2-486D-8C1A-F7702EF833E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FA2-486D-8C1A-F7702EF833E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A2-486D-8C1A-F7702EF833E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FA2-486D-8C1A-F7702EF833E0}"/>
              </c:ext>
            </c:extLst>
          </c:dPt>
          <c:dLbls>
            <c:dLbl>
              <c:idx val="0"/>
              <c:layout>
                <c:manualLayout>
                  <c:x val="0.15014181511814648"/>
                  <c:y val="6.403944298629338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FA2-486D-8C1A-F7702EF833E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FA2-486D-8C1A-F7702EF833E0}"/>
                </c:ext>
              </c:extLst>
            </c:dLbl>
            <c:dLbl>
              <c:idx val="2"/>
              <c:layout>
                <c:manualLayout>
                  <c:x val="-0.10220512915264884"/>
                  <c:y val="-5.711176727909011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FA2-486D-8C1A-F7702EF833E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FA2-486D-8C1A-F7702EF833E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FA2-486D-8C1A-F7702EF833E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FA2-486D-8C1A-F7702EF833E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A2-486D-8C1A-F7702EF833E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A2-486D-8C1A-F7702EF833E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A2-486D-8C1A-F7702EF833E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23D6CFC-D553-47C2-A892-7CD7C85CE77E}" type="CATEGORYNAME">
                      <a:rPr lang="en-US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EA147443-04E8-4B15-AA05-AC6811B44A68}" type="PERCENTAGE">
                      <a:rPr lang="en-US" baseline="0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9FA2-486D-8C1A-F7702EF833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Hurricane!$AF$2:$AQ$2</c:f>
              <c:strCache>
                <c:ptCount val="12"/>
                <c:pt idx="0">
                  <c:v>Council</c:v>
                </c:pt>
                <c:pt idx="1">
                  <c:v>CEO</c:v>
                </c:pt>
                <c:pt idx="2">
                  <c:v>EM</c:v>
                </c:pt>
                <c:pt idx="3">
                  <c:v>Fire</c:v>
                </c:pt>
                <c:pt idx="4">
                  <c:v>Law</c:v>
                </c:pt>
                <c:pt idx="5">
                  <c:v>Utilities</c:v>
                </c:pt>
                <c:pt idx="6">
                  <c:v>Rescue</c:v>
                </c:pt>
                <c:pt idx="7">
                  <c:v>Shelter</c:v>
                </c:pt>
                <c:pt idx="8">
                  <c:v>Radiology</c:v>
                </c:pt>
                <c:pt idx="9">
                  <c:v>HealthCare</c:v>
                </c:pt>
                <c:pt idx="10">
                  <c:v>Voluntary</c:v>
                </c:pt>
                <c:pt idx="11">
                  <c:v>Other</c:v>
                </c:pt>
              </c:strCache>
            </c:strRef>
          </c:cat>
          <c:val>
            <c:numRef>
              <c:f>Hurricane!$AF$4:$AQ$4</c:f>
              <c:numCache>
                <c:formatCode>0.0%</c:formatCode>
                <c:ptCount val="12"/>
                <c:pt idx="0">
                  <c:v>2.9000000000000001E-2</c:v>
                </c:pt>
                <c:pt idx="1">
                  <c:v>0</c:v>
                </c:pt>
                <c:pt idx="2">
                  <c:v>0.58799999999999997</c:v>
                </c:pt>
                <c:pt idx="3">
                  <c:v>0</c:v>
                </c:pt>
                <c:pt idx="4">
                  <c:v>0</c:v>
                </c:pt>
                <c:pt idx="5">
                  <c:v>8.7999999999999995E-2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5.8999999999999997E-2</c:v>
                </c:pt>
                <c:pt idx="10">
                  <c:v>0</c:v>
                </c:pt>
                <c:pt idx="11">
                  <c:v>0.23499999999999999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2-486D-8C1A-F7702EF833E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Emergency Management Role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7B-4B74-A735-03A509291A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E7B-4B74-A735-03A509291A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7B-4B74-A735-03A509291A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E7B-4B74-A735-03A509291A7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E7B-4B74-A735-03A509291A7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E7B-4B74-A735-03A509291A7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E7B-4B74-A735-03A509291A7E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7B-4B74-A735-03A509291A7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7B-4B74-A735-03A509291A7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7B-4B74-A735-03A509291A7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E7B-4B74-A735-03A509291A7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7B-4B74-A735-03A509291A7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E7B-4B74-A735-03A509291A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650B94E-FBC6-4D26-8F93-7D000FB81898}" type="CATEGORYNAME">
                      <a:rPr lang="en-US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D4F37593-975E-420F-89B7-94966C8FA84D}" type="PERCENTAGE">
                      <a:rPr lang="en-US" baseline="0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E7B-4B74-A735-03A509291A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Hurricane!$AR$2:$BA$2</c:f>
              <c:strCache>
                <c:ptCount val="10"/>
                <c:pt idx="0">
                  <c:v>ElectOff</c:v>
                </c:pt>
                <c:pt idx="1">
                  <c:v>AppExec</c:v>
                </c:pt>
                <c:pt idx="2">
                  <c:v>HoD</c:v>
                </c:pt>
                <c:pt idx="3">
                  <c:v>Supervisor</c:v>
                </c:pt>
                <c:pt idx="4">
                  <c:v>Trainer</c:v>
                </c:pt>
                <c:pt idx="5">
                  <c:v>Technician</c:v>
                </c:pt>
                <c:pt idx="6">
                  <c:v>Support</c:v>
                </c:pt>
                <c:pt idx="7">
                  <c:v>Advisor</c:v>
                </c:pt>
                <c:pt idx="8">
                  <c:v>PIspecialist</c:v>
                </c:pt>
                <c:pt idx="9">
                  <c:v>Other</c:v>
                </c:pt>
              </c:strCache>
            </c:strRef>
          </c:cat>
          <c:val>
            <c:numRef>
              <c:f>Hurricane!$AR$4:$BA$4</c:f>
              <c:numCache>
                <c:formatCode>0.0%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0.114</c:v>
                </c:pt>
                <c:pt idx="4">
                  <c:v>0</c:v>
                </c:pt>
                <c:pt idx="5">
                  <c:v>0.42899999999999999</c:v>
                </c:pt>
                <c:pt idx="6">
                  <c:v>5.7000000000000002E-2</c:v>
                </c:pt>
                <c:pt idx="7">
                  <c:v>0</c:v>
                </c:pt>
                <c:pt idx="8">
                  <c:v>0</c:v>
                </c:pt>
                <c:pt idx="9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B-4B74-A735-03A509291A7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Years of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Hurricane!$BB$2:$BG$2</c:f>
              <c:strCache>
                <c:ptCount val="6"/>
                <c:pt idx="0">
                  <c:v>&lt; 1</c:v>
                </c:pt>
                <c:pt idx="1">
                  <c:v>1 - 5</c:v>
                </c:pt>
                <c:pt idx="2">
                  <c:v>6 - 10</c:v>
                </c:pt>
                <c:pt idx="3">
                  <c:v>11 - 15</c:v>
                </c:pt>
                <c:pt idx="4">
                  <c:v>16 - 20</c:v>
                </c:pt>
                <c:pt idx="5">
                  <c:v>&gt; 20</c:v>
                </c:pt>
              </c:strCache>
            </c:strRef>
          </c:cat>
          <c:val>
            <c:numRef>
              <c:f>Hurricane!$BB$4:$BG$4</c:f>
              <c:numCache>
                <c:formatCode>0.0%</c:formatCode>
                <c:ptCount val="6"/>
                <c:pt idx="0">
                  <c:v>0.28599999999999998</c:v>
                </c:pt>
                <c:pt idx="1">
                  <c:v>0.25700000000000001</c:v>
                </c:pt>
                <c:pt idx="2">
                  <c:v>0.22900000000000001</c:v>
                </c:pt>
                <c:pt idx="3">
                  <c:v>0.17100000000000001</c:v>
                </c:pt>
                <c:pt idx="4">
                  <c:v>0</c:v>
                </c:pt>
                <c:pt idx="5">
                  <c:v>5.7000000000000002E-2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7-4392-8608-B6F182025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818052351"/>
        <c:axId val="1074597439"/>
      </c:barChart>
      <c:catAx>
        <c:axId val="181805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97439"/>
        <c:crosses val="autoZero"/>
        <c:auto val="1"/>
        <c:lblAlgn val="ctr"/>
        <c:lblOffset val="100"/>
        <c:noMultiLvlLbl val="0"/>
      </c:catAx>
      <c:valAx>
        <c:axId val="107459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05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10" Type="http://schemas.openxmlformats.org/officeDocument/2006/relationships/chart" Target="../charts/chart50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8.xml"/><Relationship Id="rId3" Type="http://schemas.openxmlformats.org/officeDocument/2006/relationships/chart" Target="../charts/chart53.xml"/><Relationship Id="rId7" Type="http://schemas.openxmlformats.org/officeDocument/2006/relationships/chart" Target="../charts/chart57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5" Type="http://schemas.openxmlformats.org/officeDocument/2006/relationships/chart" Target="../charts/chart55.xml"/><Relationship Id="rId10" Type="http://schemas.openxmlformats.org/officeDocument/2006/relationships/chart" Target="../charts/chart60.xml"/><Relationship Id="rId4" Type="http://schemas.openxmlformats.org/officeDocument/2006/relationships/chart" Target="../charts/chart54.xml"/><Relationship Id="rId9" Type="http://schemas.openxmlformats.org/officeDocument/2006/relationships/chart" Target="../charts/chart5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6</xdr:row>
      <xdr:rowOff>138112</xdr:rowOff>
    </xdr:from>
    <xdr:to>
      <xdr:col>7</xdr:col>
      <xdr:colOff>504825</xdr:colOff>
      <xdr:row>21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12D235-024A-41F3-8A76-1B2047C20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504824</xdr:colOff>
      <xdr:row>6</xdr:row>
      <xdr:rowOff>138112</xdr:rowOff>
    </xdr:from>
    <xdr:to>
      <xdr:col>10</xdr:col>
      <xdr:colOff>561975</xdr:colOff>
      <xdr:row>21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73243D-BBA8-4916-B974-14F9DA2C1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10</xdr:col>
      <xdr:colOff>566738</xdr:colOff>
      <xdr:row>6</xdr:row>
      <xdr:rowOff>138112</xdr:rowOff>
    </xdr:from>
    <xdr:to>
      <xdr:col>18</xdr:col>
      <xdr:colOff>9525</xdr:colOff>
      <xdr:row>21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442F95-A9DB-40F4-B749-CBEA03DBF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4761</xdr:colOff>
      <xdr:row>6</xdr:row>
      <xdr:rowOff>138112</xdr:rowOff>
    </xdr:from>
    <xdr:to>
      <xdr:col>21</xdr:col>
      <xdr:colOff>647699</xdr:colOff>
      <xdr:row>21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7A023D-F527-43A5-86DC-A7435C9EE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6</xdr:row>
      <xdr:rowOff>141195</xdr:rowOff>
    </xdr:from>
    <xdr:to>
      <xdr:col>26</xdr:col>
      <xdr:colOff>470647</xdr:colOff>
      <xdr:row>21</xdr:row>
      <xdr:rowOff>26895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FFA606-F6F2-4125-9681-79A9A9571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476248</xdr:colOff>
      <xdr:row>6</xdr:row>
      <xdr:rowOff>146797</xdr:rowOff>
    </xdr:from>
    <xdr:to>
      <xdr:col>31</xdr:col>
      <xdr:colOff>5603</xdr:colOff>
      <xdr:row>21</xdr:row>
      <xdr:rowOff>32497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924D78-A340-49BE-9628-28F3E2123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0</xdr:colOff>
      <xdr:row>6</xdr:row>
      <xdr:rowOff>146797</xdr:rowOff>
    </xdr:from>
    <xdr:to>
      <xdr:col>43</xdr:col>
      <xdr:colOff>5603</xdr:colOff>
      <xdr:row>21</xdr:row>
      <xdr:rowOff>32497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256430C-3875-4762-879D-3D380C9AD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5604</xdr:colOff>
      <xdr:row>6</xdr:row>
      <xdr:rowOff>146798</xdr:rowOff>
    </xdr:from>
    <xdr:to>
      <xdr:col>52</xdr:col>
      <xdr:colOff>409014</xdr:colOff>
      <xdr:row>21</xdr:row>
      <xdr:rowOff>32498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DACF63E-AE04-4CEC-A4C5-74027F06C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11206</xdr:colOff>
      <xdr:row>6</xdr:row>
      <xdr:rowOff>146797</xdr:rowOff>
    </xdr:from>
    <xdr:to>
      <xdr:col>59</xdr:col>
      <xdr:colOff>0</xdr:colOff>
      <xdr:row>21</xdr:row>
      <xdr:rowOff>32497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7E66A37-FFBE-49D4-BD3F-F24A88191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59</xdr:col>
      <xdr:colOff>5605</xdr:colOff>
      <xdr:row>6</xdr:row>
      <xdr:rowOff>146797</xdr:rowOff>
    </xdr:from>
    <xdr:to>
      <xdr:col>62</xdr:col>
      <xdr:colOff>1</xdr:colOff>
      <xdr:row>21</xdr:row>
      <xdr:rowOff>32497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05DABE8-C3D8-49F7-B049-54787499B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409574</xdr:colOff>
      <xdr:row>7</xdr:row>
      <xdr:rowOff>9525</xdr:rowOff>
    </xdr:from>
    <xdr:to>
      <xdr:col>7</xdr:col>
      <xdr:colOff>333374</xdr:colOff>
      <xdr:row>21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3204D2-65C1-47E7-AA55-A5701D9F59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342898</xdr:colOff>
      <xdr:row>7</xdr:row>
      <xdr:rowOff>9525</xdr:rowOff>
    </xdr:from>
    <xdr:to>
      <xdr:col>11</xdr:col>
      <xdr:colOff>9524</xdr:colOff>
      <xdr:row>21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97C9A1-846F-4043-8715-E6C00FB02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11</xdr:col>
      <xdr:colOff>4763</xdr:colOff>
      <xdr:row>7</xdr:row>
      <xdr:rowOff>9525</xdr:rowOff>
    </xdr:from>
    <xdr:to>
      <xdr:col>18</xdr:col>
      <xdr:colOff>0</xdr:colOff>
      <xdr:row>21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2FAD14-605E-4B1B-86A2-44502F21D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4760</xdr:colOff>
      <xdr:row>7</xdr:row>
      <xdr:rowOff>9525</xdr:rowOff>
    </xdr:from>
    <xdr:to>
      <xdr:col>21</xdr:col>
      <xdr:colOff>428624</xdr:colOff>
      <xdr:row>21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549E63-A6F1-4711-826A-B59960E1F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428625</xdr:colOff>
      <xdr:row>7</xdr:row>
      <xdr:rowOff>12608</xdr:rowOff>
    </xdr:from>
    <xdr:to>
      <xdr:col>27</xdr:col>
      <xdr:colOff>0</xdr:colOff>
      <xdr:row>21</xdr:row>
      <xdr:rowOff>88808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8A56DF-483D-49C5-BE20-5FFC86317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9523</xdr:colOff>
      <xdr:row>7</xdr:row>
      <xdr:rowOff>18210</xdr:rowOff>
    </xdr:from>
    <xdr:to>
      <xdr:col>31</xdr:col>
      <xdr:colOff>0</xdr:colOff>
      <xdr:row>21</xdr:row>
      <xdr:rowOff>94410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681E63-A761-4E58-AD9A-107670C69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457200</xdr:colOff>
      <xdr:row>7</xdr:row>
      <xdr:rowOff>18210</xdr:rowOff>
    </xdr:from>
    <xdr:to>
      <xdr:col>43</xdr:col>
      <xdr:colOff>0</xdr:colOff>
      <xdr:row>21</xdr:row>
      <xdr:rowOff>94410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86BBCE5-B732-4C91-8009-A31CDFD32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405654</xdr:colOff>
      <xdr:row>7</xdr:row>
      <xdr:rowOff>18211</xdr:rowOff>
    </xdr:from>
    <xdr:to>
      <xdr:col>52</xdr:col>
      <xdr:colOff>390525</xdr:colOff>
      <xdr:row>21</xdr:row>
      <xdr:rowOff>94411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3851DE-FF28-4118-83E0-3ADE05325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52</xdr:col>
      <xdr:colOff>401731</xdr:colOff>
      <xdr:row>7</xdr:row>
      <xdr:rowOff>18210</xdr:rowOff>
    </xdr:from>
    <xdr:to>
      <xdr:col>58</xdr:col>
      <xdr:colOff>285750</xdr:colOff>
      <xdr:row>21</xdr:row>
      <xdr:rowOff>94410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17E1837-E3E6-4BA5-92CE-5CDC0EAD7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58</xdr:col>
      <xdr:colOff>319930</xdr:colOff>
      <xdr:row>7</xdr:row>
      <xdr:rowOff>18210</xdr:rowOff>
    </xdr:from>
    <xdr:to>
      <xdr:col>62</xdr:col>
      <xdr:colOff>114301</xdr:colOff>
      <xdr:row>21</xdr:row>
      <xdr:rowOff>94410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4551D1-5BDF-456D-B7E1-52ADC5ECD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4CFB4F-5324-4769-A2A0-85F75F507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542924</xdr:colOff>
      <xdr:row>6</xdr:row>
      <xdr:rowOff>0</xdr:rowOff>
    </xdr:from>
    <xdr:to>
      <xdr:col>11</xdr:col>
      <xdr:colOff>9525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D00242-2BDB-4835-87B0-B79E0EFC3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10</xdr:col>
      <xdr:colOff>604839</xdr:colOff>
      <xdr:row>6</xdr:row>
      <xdr:rowOff>0</xdr:rowOff>
    </xdr:from>
    <xdr:to>
      <xdr:col>18</xdr:col>
      <xdr:colOff>9525</xdr:colOff>
      <xdr:row>20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4EAF19-ADA4-43AA-BFEE-7C7FA028C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433386</xdr:colOff>
      <xdr:row>6</xdr:row>
      <xdr:rowOff>0</xdr:rowOff>
    </xdr:from>
    <xdr:to>
      <xdr:col>21</xdr:col>
      <xdr:colOff>419100</xdr:colOff>
      <xdr:row>20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9FC9F0-45C0-4ACE-A6AA-27A1F7631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419101</xdr:colOff>
      <xdr:row>6</xdr:row>
      <xdr:rowOff>3083</xdr:rowOff>
    </xdr:from>
    <xdr:to>
      <xdr:col>26</xdr:col>
      <xdr:colOff>428625</xdr:colOff>
      <xdr:row>20</xdr:row>
      <xdr:rowOff>79283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A501F4-193A-4FC9-B290-E94E968F4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438149</xdr:colOff>
      <xdr:row>6</xdr:row>
      <xdr:rowOff>8685</xdr:rowOff>
    </xdr:from>
    <xdr:to>
      <xdr:col>30</xdr:col>
      <xdr:colOff>485775</xdr:colOff>
      <xdr:row>20</xdr:row>
      <xdr:rowOff>84885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39C289B-BB76-4E54-A826-F9FFD774B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495301</xdr:colOff>
      <xdr:row>6</xdr:row>
      <xdr:rowOff>8685</xdr:rowOff>
    </xdr:from>
    <xdr:to>
      <xdr:col>43</xdr:col>
      <xdr:colOff>1</xdr:colOff>
      <xdr:row>20</xdr:row>
      <xdr:rowOff>84885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1B3B7AC-6675-430F-BDD0-AD0B669D6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434230</xdr:colOff>
      <xdr:row>6</xdr:row>
      <xdr:rowOff>8686</xdr:rowOff>
    </xdr:from>
    <xdr:to>
      <xdr:col>52</xdr:col>
      <xdr:colOff>419101</xdr:colOff>
      <xdr:row>20</xdr:row>
      <xdr:rowOff>84886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E7A64AA-CB3D-48DF-8612-2DC030C86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6</xdr:row>
      <xdr:rowOff>8685</xdr:rowOff>
    </xdr:from>
    <xdr:to>
      <xdr:col>59</xdr:col>
      <xdr:colOff>1</xdr:colOff>
      <xdr:row>20</xdr:row>
      <xdr:rowOff>84885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022B7A9-F68F-4C91-9389-C4F01DC17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58</xdr:col>
      <xdr:colOff>338981</xdr:colOff>
      <xdr:row>6</xdr:row>
      <xdr:rowOff>8685</xdr:rowOff>
    </xdr:from>
    <xdr:to>
      <xdr:col>62</xdr:col>
      <xdr:colOff>133352</xdr:colOff>
      <xdr:row>20</xdr:row>
      <xdr:rowOff>84885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5EBB44-3C78-4B86-8009-2BCAB573C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6</xdr:row>
      <xdr:rowOff>0</xdr:rowOff>
    </xdr:from>
    <xdr:to>
      <xdr:col>8</xdr:col>
      <xdr:colOff>1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D60E70-AF15-47EC-8FC8-996EAE790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333374</xdr:colOff>
      <xdr:row>6</xdr:row>
      <xdr:rowOff>0</xdr:rowOff>
    </xdr:from>
    <xdr:to>
      <xdr:col>11</xdr:col>
      <xdr:colOff>0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FC387E-A553-438D-98ED-069657C66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10</xdr:col>
      <xdr:colOff>604839</xdr:colOff>
      <xdr:row>6</xdr:row>
      <xdr:rowOff>0</xdr:rowOff>
    </xdr:from>
    <xdr:to>
      <xdr:col>18</xdr:col>
      <xdr:colOff>0</xdr:colOff>
      <xdr:row>20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05AC51-E68D-4AEA-BD15-2833D473E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433386</xdr:colOff>
      <xdr:row>6</xdr:row>
      <xdr:rowOff>0</xdr:rowOff>
    </xdr:from>
    <xdr:to>
      <xdr:col>21</xdr:col>
      <xdr:colOff>428625</xdr:colOff>
      <xdr:row>20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0B97BA-EC14-43F9-9E68-9B3D4A0BC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6</xdr:row>
      <xdr:rowOff>3083</xdr:rowOff>
    </xdr:from>
    <xdr:to>
      <xdr:col>26</xdr:col>
      <xdr:colOff>428625</xdr:colOff>
      <xdr:row>20</xdr:row>
      <xdr:rowOff>79283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B78C2F-93CB-409F-BFEA-C200DC3CCB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438149</xdr:colOff>
      <xdr:row>6</xdr:row>
      <xdr:rowOff>8685</xdr:rowOff>
    </xdr:from>
    <xdr:to>
      <xdr:col>31</xdr:col>
      <xdr:colOff>0</xdr:colOff>
      <xdr:row>20</xdr:row>
      <xdr:rowOff>84885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3BD5BA-DC63-4F58-965D-5584D78D7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466726</xdr:colOff>
      <xdr:row>6</xdr:row>
      <xdr:rowOff>8685</xdr:rowOff>
    </xdr:from>
    <xdr:to>
      <xdr:col>43</xdr:col>
      <xdr:colOff>1</xdr:colOff>
      <xdr:row>20</xdr:row>
      <xdr:rowOff>84885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2A742D-CAE2-46B1-A7A6-D657F11F2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434230</xdr:colOff>
      <xdr:row>6</xdr:row>
      <xdr:rowOff>8686</xdr:rowOff>
    </xdr:from>
    <xdr:to>
      <xdr:col>52</xdr:col>
      <xdr:colOff>419101</xdr:colOff>
      <xdr:row>20</xdr:row>
      <xdr:rowOff>84886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CBD3BC3-C927-40D8-967C-173B70EF7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6</xdr:row>
      <xdr:rowOff>8685</xdr:rowOff>
    </xdr:from>
    <xdr:to>
      <xdr:col>59</xdr:col>
      <xdr:colOff>1</xdr:colOff>
      <xdr:row>20</xdr:row>
      <xdr:rowOff>84885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C2756F9-D39C-444F-A781-0AB6F7DF9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58</xdr:col>
      <xdr:colOff>338981</xdr:colOff>
      <xdr:row>6</xdr:row>
      <xdr:rowOff>8685</xdr:rowOff>
    </xdr:from>
    <xdr:to>
      <xdr:col>62</xdr:col>
      <xdr:colOff>133352</xdr:colOff>
      <xdr:row>20</xdr:row>
      <xdr:rowOff>84885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03D64CC-A819-451F-9E2B-E0ADC7702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CB69C-A539-4DC3-8D18-F60D9D8BD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333373</xdr:colOff>
      <xdr:row>6</xdr:row>
      <xdr:rowOff>0</xdr:rowOff>
    </xdr:from>
    <xdr:to>
      <xdr:col>10</xdr:col>
      <xdr:colOff>609599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96E1E-8920-4103-833E-B971518D0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10</xdr:col>
      <xdr:colOff>604838</xdr:colOff>
      <xdr:row>6</xdr:row>
      <xdr:rowOff>0</xdr:rowOff>
    </xdr:from>
    <xdr:to>
      <xdr:col>17</xdr:col>
      <xdr:colOff>438149</xdr:colOff>
      <xdr:row>20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93238A-FD85-41DA-BD50-CDB5D1666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433385</xdr:colOff>
      <xdr:row>6</xdr:row>
      <xdr:rowOff>0</xdr:rowOff>
    </xdr:from>
    <xdr:to>
      <xdr:col>21</xdr:col>
      <xdr:colOff>428624</xdr:colOff>
      <xdr:row>20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60E38D-7228-4534-9182-CBE048850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438149</xdr:colOff>
      <xdr:row>6</xdr:row>
      <xdr:rowOff>3083</xdr:rowOff>
    </xdr:from>
    <xdr:to>
      <xdr:col>26</xdr:col>
      <xdr:colOff>428624</xdr:colOff>
      <xdr:row>20</xdr:row>
      <xdr:rowOff>79283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208466-1001-4DF8-8513-14CF9DD76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438148</xdr:colOff>
      <xdr:row>6</xdr:row>
      <xdr:rowOff>8685</xdr:rowOff>
    </xdr:from>
    <xdr:to>
      <xdr:col>30</xdr:col>
      <xdr:colOff>476249</xdr:colOff>
      <xdr:row>20</xdr:row>
      <xdr:rowOff>84885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451BB4-2A1F-45B5-A8D2-7A9DDFB7C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466725</xdr:colOff>
      <xdr:row>6</xdr:row>
      <xdr:rowOff>8685</xdr:rowOff>
    </xdr:from>
    <xdr:to>
      <xdr:col>43</xdr:col>
      <xdr:colOff>0</xdr:colOff>
      <xdr:row>20</xdr:row>
      <xdr:rowOff>84885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7A8C31-DB41-401C-9E89-6A143B102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434229</xdr:colOff>
      <xdr:row>6</xdr:row>
      <xdr:rowOff>8686</xdr:rowOff>
    </xdr:from>
    <xdr:to>
      <xdr:col>52</xdr:col>
      <xdr:colOff>419100</xdr:colOff>
      <xdr:row>20</xdr:row>
      <xdr:rowOff>84886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47B046A-FBF5-4D7B-A4C1-1D8C8E2BA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52</xdr:col>
      <xdr:colOff>438149</xdr:colOff>
      <xdr:row>6</xdr:row>
      <xdr:rowOff>8685</xdr:rowOff>
    </xdr:from>
    <xdr:to>
      <xdr:col>59</xdr:col>
      <xdr:colOff>0</xdr:colOff>
      <xdr:row>20</xdr:row>
      <xdr:rowOff>84885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85193C8-D237-48B5-8510-04253F786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58</xdr:col>
      <xdr:colOff>338981</xdr:colOff>
      <xdr:row>6</xdr:row>
      <xdr:rowOff>8685</xdr:rowOff>
    </xdr:from>
    <xdr:to>
      <xdr:col>62</xdr:col>
      <xdr:colOff>1</xdr:colOff>
      <xdr:row>20</xdr:row>
      <xdr:rowOff>84885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3E683D8-E86C-4C63-B7A6-00DE26ADD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F99C1C-E6AD-4D3D-9DFC-882AA77DA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333373</xdr:colOff>
      <xdr:row>6</xdr:row>
      <xdr:rowOff>0</xdr:rowOff>
    </xdr:from>
    <xdr:to>
      <xdr:col>10</xdr:col>
      <xdr:colOff>609599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54E253-194E-4DB8-AB7A-8270C438E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10</xdr:col>
      <xdr:colOff>604838</xdr:colOff>
      <xdr:row>6</xdr:row>
      <xdr:rowOff>0</xdr:rowOff>
    </xdr:from>
    <xdr:to>
      <xdr:col>17</xdr:col>
      <xdr:colOff>438149</xdr:colOff>
      <xdr:row>20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88EAA3-CFF0-4F6C-A8CB-1F94338A5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433385</xdr:colOff>
      <xdr:row>6</xdr:row>
      <xdr:rowOff>0</xdr:rowOff>
    </xdr:from>
    <xdr:to>
      <xdr:col>21</xdr:col>
      <xdr:colOff>428624</xdr:colOff>
      <xdr:row>20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65D006-409F-475E-97D7-36B264624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438149</xdr:colOff>
      <xdr:row>6</xdr:row>
      <xdr:rowOff>3083</xdr:rowOff>
    </xdr:from>
    <xdr:to>
      <xdr:col>26</xdr:col>
      <xdr:colOff>428624</xdr:colOff>
      <xdr:row>20</xdr:row>
      <xdr:rowOff>79283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0CF6CD-FAA5-46DB-9109-9E64573B53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438148</xdr:colOff>
      <xdr:row>6</xdr:row>
      <xdr:rowOff>8685</xdr:rowOff>
    </xdr:from>
    <xdr:to>
      <xdr:col>30</xdr:col>
      <xdr:colOff>476249</xdr:colOff>
      <xdr:row>20</xdr:row>
      <xdr:rowOff>84885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78D73D-4380-4ECF-BF30-CF3537674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466725</xdr:colOff>
      <xdr:row>6</xdr:row>
      <xdr:rowOff>8685</xdr:rowOff>
    </xdr:from>
    <xdr:to>
      <xdr:col>43</xdr:col>
      <xdr:colOff>0</xdr:colOff>
      <xdr:row>20</xdr:row>
      <xdr:rowOff>84885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879F26-B58A-4F52-9EAE-CCBCC31F5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434229</xdr:colOff>
      <xdr:row>6</xdr:row>
      <xdr:rowOff>8686</xdr:rowOff>
    </xdr:from>
    <xdr:to>
      <xdr:col>52</xdr:col>
      <xdr:colOff>419100</xdr:colOff>
      <xdr:row>20</xdr:row>
      <xdr:rowOff>84886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B716E32-9E53-47E8-8CF2-40D28C2E5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52</xdr:col>
      <xdr:colOff>438149</xdr:colOff>
      <xdr:row>6</xdr:row>
      <xdr:rowOff>8685</xdr:rowOff>
    </xdr:from>
    <xdr:to>
      <xdr:col>59</xdr:col>
      <xdr:colOff>0</xdr:colOff>
      <xdr:row>20</xdr:row>
      <xdr:rowOff>84885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CB3C10C-BC19-449D-B8A5-BDB5F7CB69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58</xdr:col>
      <xdr:colOff>338981</xdr:colOff>
      <xdr:row>6</xdr:row>
      <xdr:rowOff>8685</xdr:rowOff>
    </xdr:from>
    <xdr:to>
      <xdr:col>62</xdr:col>
      <xdr:colOff>1</xdr:colOff>
      <xdr:row>20</xdr:row>
      <xdr:rowOff>84885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39C0292-F0A9-49DE-B971-2362BC10A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0</xdr:row>
      <xdr:rowOff>185737</xdr:rowOff>
    </xdr:from>
    <xdr:to>
      <xdr:col>11</xdr:col>
      <xdr:colOff>285750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04E9A-3046-4C92-9930-A6C34F474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F4BE8-9650-47D1-8F5B-0307291F5E98}">
  <dimension ref="A1:BJ4"/>
  <sheetViews>
    <sheetView tabSelected="1" zoomScaleNormal="100" workbookViewId="0">
      <selection activeCell="Z6" sqref="Z6"/>
    </sheetView>
  </sheetViews>
  <sheetFormatPr defaultRowHeight="15" x14ac:dyDescent="0.25"/>
  <cols>
    <col min="2" max="2" width="7.5703125" bestFit="1" customWidth="1"/>
    <col min="3" max="3" width="6.140625" bestFit="1" customWidth="1"/>
    <col min="4" max="7" width="6" bestFit="1" customWidth="1"/>
    <col min="8" max="8" width="7.7109375" bestFit="1" customWidth="1"/>
    <col min="9" max="9" width="12.140625" bestFit="1" customWidth="1"/>
    <col min="10" max="10" width="7.28515625" bestFit="1" customWidth="1"/>
    <col min="11" max="11" width="8.5703125" bestFit="1" customWidth="1"/>
    <col min="12" max="12" width="7.7109375" bestFit="1" customWidth="1"/>
    <col min="13" max="13" width="6.140625" bestFit="1" customWidth="1"/>
    <col min="14" max="14" width="7.28515625" bestFit="1" customWidth="1"/>
    <col min="15" max="15" width="6.140625" bestFit="1" customWidth="1"/>
    <col min="16" max="16" width="6" bestFit="1" customWidth="1"/>
    <col min="17" max="17" width="8.7109375" bestFit="1" customWidth="1"/>
    <col min="18" max="18" width="8.7109375" customWidth="1"/>
    <col min="19" max="19" width="8.7109375" bestFit="1" customWidth="1"/>
    <col min="20" max="20" width="8.28515625" bestFit="1" customWidth="1"/>
    <col min="21" max="21" width="9.7109375" bestFit="1" customWidth="1"/>
    <col min="22" max="22" width="9.7109375" customWidth="1"/>
    <col min="23" max="23" width="5.140625" bestFit="1" customWidth="1"/>
    <col min="24" max="24" width="7.28515625" bestFit="1" customWidth="1"/>
    <col min="25" max="25" width="5.42578125" bestFit="1" customWidth="1"/>
    <col min="26" max="26" width="5.140625" bestFit="1" customWidth="1"/>
    <col min="27" max="28" width="7.140625" bestFit="1" customWidth="1"/>
    <col min="29" max="31" width="8.140625" bestFit="1" customWidth="1"/>
    <col min="32" max="32" width="7.5703125" bestFit="1" customWidth="1"/>
    <col min="33" max="33" width="5.140625" bestFit="1" customWidth="1"/>
    <col min="34" max="34" width="6.140625" bestFit="1" customWidth="1"/>
    <col min="35" max="36" width="5.140625" bestFit="1" customWidth="1"/>
    <col min="37" max="37" width="8" bestFit="1" customWidth="1"/>
    <col min="38" max="38" width="7.28515625" bestFit="1" customWidth="1"/>
    <col min="39" max="39" width="7.42578125" bestFit="1" customWidth="1"/>
    <col min="40" max="40" width="9.7109375" bestFit="1" customWidth="1"/>
    <col min="41" max="41" width="10.85546875" bestFit="1" customWidth="1"/>
    <col min="42" max="42" width="9.7109375" bestFit="1" customWidth="1"/>
    <col min="43" max="43" width="6.140625" bestFit="1" customWidth="1"/>
    <col min="44" max="44" width="8.140625" bestFit="1" customWidth="1"/>
    <col min="45" max="45" width="8.5703125" bestFit="1" customWidth="1"/>
    <col min="46" max="46" width="5.140625" bestFit="1" customWidth="1"/>
    <col min="47" max="47" width="10.42578125" bestFit="1" customWidth="1"/>
    <col min="48" max="48" width="7.28515625" bestFit="1" customWidth="1"/>
    <col min="49" max="49" width="10.42578125" bestFit="1" customWidth="1"/>
    <col min="50" max="50" width="8" bestFit="1" customWidth="1"/>
    <col min="51" max="51" width="7.7109375" bestFit="1" customWidth="1"/>
    <col min="52" max="52" width="11" bestFit="1" customWidth="1"/>
    <col min="53" max="54" width="6.140625" bestFit="1" customWidth="1"/>
    <col min="55" max="55" width="7" bestFit="1" customWidth="1"/>
    <col min="56" max="56" width="6.140625" bestFit="1" customWidth="1"/>
    <col min="57" max="58" width="7.7109375" bestFit="1" customWidth="1"/>
    <col min="59" max="59" width="5.7109375" bestFit="1" customWidth="1"/>
    <col min="60" max="60" width="11.140625" bestFit="1" customWidth="1"/>
    <col min="61" max="61" width="8" bestFit="1" customWidth="1"/>
    <col min="62" max="62" width="10.28515625" bestFit="1" customWidth="1"/>
  </cols>
  <sheetData>
    <row r="1" spans="1:62" x14ac:dyDescent="0.25">
      <c r="A1" s="14" t="s">
        <v>49</v>
      </c>
      <c r="B1" s="2" t="s">
        <v>0</v>
      </c>
      <c r="C1" s="2"/>
      <c r="D1" s="4" t="s">
        <v>3</v>
      </c>
      <c r="E1" s="5"/>
      <c r="F1" s="5"/>
      <c r="G1" s="5"/>
      <c r="H1" s="5"/>
      <c r="I1" s="4" t="s">
        <v>4</v>
      </c>
      <c r="J1" s="5"/>
      <c r="K1" s="5"/>
      <c r="L1" s="4" t="s">
        <v>8</v>
      </c>
      <c r="M1" s="5"/>
      <c r="N1" s="5"/>
      <c r="O1" s="5"/>
      <c r="P1" s="5"/>
      <c r="Q1" s="5"/>
      <c r="R1" s="11"/>
      <c r="S1" s="4" t="s">
        <v>15</v>
      </c>
      <c r="T1" s="5"/>
      <c r="U1" s="5"/>
      <c r="V1" s="11"/>
      <c r="W1" s="4" t="s">
        <v>19</v>
      </c>
      <c r="X1" s="5"/>
      <c r="Y1" s="5"/>
      <c r="Z1" s="5"/>
      <c r="AA1" s="5"/>
      <c r="AB1" s="4" t="s">
        <v>24</v>
      </c>
      <c r="AC1" s="5"/>
      <c r="AD1" s="5"/>
      <c r="AE1" s="5"/>
      <c r="AF1" s="4" t="s">
        <v>25</v>
      </c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4" t="s">
        <v>37</v>
      </c>
      <c r="AS1" s="5"/>
      <c r="AT1" s="5"/>
      <c r="AU1" s="5"/>
      <c r="AV1" s="5"/>
      <c r="AW1" s="5"/>
      <c r="AX1" s="5"/>
      <c r="AY1" s="5"/>
      <c r="AZ1" s="5"/>
      <c r="BA1" s="5"/>
      <c r="BB1" s="4" t="s">
        <v>47</v>
      </c>
      <c r="BC1" s="5"/>
      <c r="BD1" s="5"/>
      <c r="BE1" s="5"/>
      <c r="BF1" s="5"/>
      <c r="BG1" s="5"/>
      <c r="BH1" s="4" t="s">
        <v>18</v>
      </c>
      <c r="BI1" s="5"/>
      <c r="BJ1" s="5"/>
    </row>
    <row r="2" spans="1:62" x14ac:dyDescent="0.25">
      <c r="A2" s="3" t="s">
        <v>49</v>
      </c>
      <c r="B2" s="3" t="s">
        <v>1</v>
      </c>
      <c r="C2" s="3" t="s">
        <v>2</v>
      </c>
      <c r="D2" s="6" t="s">
        <v>57</v>
      </c>
      <c r="E2" s="7" t="s">
        <v>58</v>
      </c>
      <c r="F2" s="7" t="s">
        <v>59</v>
      </c>
      <c r="G2" s="7" t="s">
        <v>60</v>
      </c>
      <c r="H2" s="7" t="s">
        <v>61</v>
      </c>
      <c r="I2" s="6" t="s">
        <v>5</v>
      </c>
      <c r="J2" s="7" t="s">
        <v>6</v>
      </c>
      <c r="K2" s="7" t="s">
        <v>7</v>
      </c>
      <c r="L2" s="6" t="s">
        <v>9</v>
      </c>
      <c r="M2" s="7" t="s">
        <v>10</v>
      </c>
      <c r="N2" s="7" t="s">
        <v>11</v>
      </c>
      <c r="O2" s="7" t="s">
        <v>12</v>
      </c>
      <c r="P2" s="7" t="s">
        <v>13</v>
      </c>
      <c r="Q2" s="7" t="s">
        <v>14</v>
      </c>
      <c r="R2" s="7" t="s">
        <v>23</v>
      </c>
      <c r="S2" s="6" t="s">
        <v>16</v>
      </c>
      <c r="T2" s="7" t="s">
        <v>17</v>
      </c>
      <c r="U2" s="7" t="s">
        <v>18</v>
      </c>
      <c r="V2" s="7" t="s">
        <v>23</v>
      </c>
      <c r="W2" s="6" t="s">
        <v>20</v>
      </c>
      <c r="X2" s="7" t="s">
        <v>6</v>
      </c>
      <c r="Y2" s="7" t="s">
        <v>21</v>
      </c>
      <c r="Z2" s="7" t="s">
        <v>22</v>
      </c>
      <c r="AA2" s="7" t="s">
        <v>23</v>
      </c>
      <c r="AB2" s="6" t="s">
        <v>70</v>
      </c>
      <c r="AC2" s="7" t="s">
        <v>71</v>
      </c>
      <c r="AD2" s="7" t="s">
        <v>72</v>
      </c>
      <c r="AE2" s="7" t="s">
        <v>73</v>
      </c>
      <c r="AF2" s="6" t="s">
        <v>26</v>
      </c>
      <c r="AG2" s="7" t="s">
        <v>27</v>
      </c>
      <c r="AH2" s="7" t="s">
        <v>28</v>
      </c>
      <c r="AI2" s="7" t="s">
        <v>29</v>
      </c>
      <c r="AJ2" s="7" t="s">
        <v>30</v>
      </c>
      <c r="AK2" s="7" t="s">
        <v>31</v>
      </c>
      <c r="AL2" s="7" t="s">
        <v>32</v>
      </c>
      <c r="AM2" s="7" t="s">
        <v>33</v>
      </c>
      <c r="AN2" s="7" t="s">
        <v>34</v>
      </c>
      <c r="AO2" s="7" t="s">
        <v>35</v>
      </c>
      <c r="AP2" s="7" t="s">
        <v>36</v>
      </c>
      <c r="AQ2" s="7" t="s">
        <v>23</v>
      </c>
      <c r="AR2" s="6" t="s">
        <v>38</v>
      </c>
      <c r="AS2" s="7" t="s">
        <v>39</v>
      </c>
      <c r="AT2" s="7" t="s">
        <v>40</v>
      </c>
      <c r="AU2" s="7" t="s">
        <v>41</v>
      </c>
      <c r="AV2" s="7" t="s">
        <v>42</v>
      </c>
      <c r="AW2" s="7" t="s">
        <v>43</v>
      </c>
      <c r="AX2" s="7" t="s">
        <v>44</v>
      </c>
      <c r="AY2" s="7" t="s">
        <v>45</v>
      </c>
      <c r="AZ2" s="7" t="s">
        <v>46</v>
      </c>
      <c r="BA2" s="7" t="s">
        <v>23</v>
      </c>
      <c r="BB2" s="6" t="s">
        <v>62</v>
      </c>
      <c r="BC2" s="21" t="s">
        <v>63</v>
      </c>
      <c r="BD2" s="21" t="s">
        <v>64</v>
      </c>
      <c r="BE2" s="21" t="s">
        <v>65</v>
      </c>
      <c r="BF2" s="21" t="s">
        <v>66</v>
      </c>
      <c r="BG2" s="21" t="s">
        <v>67</v>
      </c>
      <c r="BH2" s="6" t="s">
        <v>68</v>
      </c>
      <c r="BI2" s="7" t="s">
        <v>48</v>
      </c>
      <c r="BJ2" s="7" t="s">
        <v>69</v>
      </c>
    </row>
    <row r="3" spans="1:62" x14ac:dyDescent="0.25">
      <c r="A3" s="1">
        <v>35</v>
      </c>
      <c r="B3" s="1">
        <v>12</v>
      </c>
      <c r="C3" s="1">
        <v>23</v>
      </c>
      <c r="D3" s="8">
        <v>9</v>
      </c>
      <c r="E3" s="9">
        <v>11</v>
      </c>
      <c r="F3" s="9">
        <v>3</v>
      </c>
      <c r="G3" s="9">
        <v>8</v>
      </c>
      <c r="H3" s="9">
        <v>3</v>
      </c>
      <c r="I3" s="8">
        <v>29</v>
      </c>
      <c r="J3" s="9">
        <v>3</v>
      </c>
      <c r="K3" s="9">
        <v>1</v>
      </c>
      <c r="L3" s="8">
        <v>9</v>
      </c>
      <c r="M3" s="9">
        <v>11</v>
      </c>
      <c r="N3" s="9">
        <v>6</v>
      </c>
      <c r="O3" s="9">
        <v>3</v>
      </c>
      <c r="P3" s="9">
        <v>0</v>
      </c>
      <c r="Q3" s="9">
        <v>0</v>
      </c>
      <c r="R3" s="9">
        <v>0</v>
      </c>
      <c r="S3" s="8">
        <v>1</v>
      </c>
      <c r="T3" s="9">
        <v>1</v>
      </c>
      <c r="U3" s="9">
        <v>1</v>
      </c>
      <c r="V3" s="9">
        <v>0</v>
      </c>
      <c r="W3" s="8">
        <v>0</v>
      </c>
      <c r="X3" s="9">
        <v>0</v>
      </c>
      <c r="Y3" s="9">
        <v>0</v>
      </c>
      <c r="Z3" s="9">
        <v>0</v>
      </c>
      <c r="AA3" s="9">
        <v>1</v>
      </c>
      <c r="AB3" s="8">
        <v>1</v>
      </c>
      <c r="AC3" s="9">
        <v>3</v>
      </c>
      <c r="AD3" s="9">
        <v>5</v>
      </c>
      <c r="AE3" s="9">
        <v>6</v>
      </c>
      <c r="AF3" s="8">
        <v>1</v>
      </c>
      <c r="AG3" s="9">
        <v>0</v>
      </c>
      <c r="AH3" s="9">
        <v>20</v>
      </c>
      <c r="AI3" s="9">
        <v>0</v>
      </c>
      <c r="AJ3" s="9">
        <v>0</v>
      </c>
      <c r="AK3" s="9">
        <v>3</v>
      </c>
      <c r="AL3" s="9">
        <v>0</v>
      </c>
      <c r="AM3" s="9">
        <v>0</v>
      </c>
      <c r="AN3" s="9">
        <v>0</v>
      </c>
      <c r="AO3" s="9">
        <v>2</v>
      </c>
      <c r="AP3" s="9">
        <v>0</v>
      </c>
      <c r="AQ3" s="9">
        <v>8</v>
      </c>
      <c r="AR3" s="8">
        <v>0</v>
      </c>
      <c r="AS3" s="9">
        <v>0</v>
      </c>
      <c r="AT3" s="9">
        <v>0</v>
      </c>
      <c r="AU3" s="9">
        <v>4</v>
      </c>
      <c r="AV3" s="9">
        <v>0</v>
      </c>
      <c r="AW3" s="9">
        <v>15</v>
      </c>
      <c r="AX3" s="9">
        <v>2</v>
      </c>
      <c r="AY3" s="9">
        <v>0</v>
      </c>
      <c r="AZ3" s="9">
        <v>0</v>
      </c>
      <c r="BA3" s="9">
        <v>14</v>
      </c>
      <c r="BB3" s="8">
        <v>10</v>
      </c>
      <c r="BC3" s="9">
        <v>9</v>
      </c>
      <c r="BD3" s="9">
        <v>8</v>
      </c>
      <c r="BE3" s="9">
        <v>6</v>
      </c>
      <c r="BF3" s="9">
        <v>0</v>
      </c>
      <c r="BG3" s="9">
        <v>2</v>
      </c>
      <c r="BH3" s="8">
        <v>0</v>
      </c>
      <c r="BI3" s="9">
        <v>17</v>
      </c>
      <c r="BJ3" s="9">
        <v>14</v>
      </c>
    </row>
    <row r="4" spans="1:62" s="12" customFormat="1" x14ac:dyDescent="0.25">
      <c r="A4" s="12">
        <v>1</v>
      </c>
      <c r="B4" s="12">
        <v>0.34300000000000003</v>
      </c>
      <c r="C4" s="12">
        <v>0.65700000000000003</v>
      </c>
      <c r="D4" s="13">
        <v>0.26500000000000001</v>
      </c>
      <c r="E4" s="12">
        <v>0.32400000000000001</v>
      </c>
      <c r="F4" s="12">
        <v>8.7999999999999995E-2</v>
      </c>
      <c r="G4" s="12">
        <v>0.23499999999999999</v>
      </c>
      <c r="H4" s="12">
        <v>8.7999999999999995E-2</v>
      </c>
      <c r="I4" s="13">
        <v>0.879</v>
      </c>
      <c r="J4" s="12">
        <v>0.09</v>
      </c>
      <c r="K4" s="12">
        <v>0.03</v>
      </c>
      <c r="L4" s="13">
        <v>0.31</v>
      </c>
      <c r="M4" s="12">
        <v>0.379</v>
      </c>
      <c r="N4" s="12">
        <v>0.20699999999999999</v>
      </c>
      <c r="O4" s="12">
        <v>0.10299999999999999</v>
      </c>
      <c r="P4" s="12">
        <v>0</v>
      </c>
      <c r="Q4" s="12">
        <v>0</v>
      </c>
      <c r="R4" s="12">
        <v>0</v>
      </c>
      <c r="S4" s="13">
        <v>0.33300000000000002</v>
      </c>
      <c r="T4" s="12">
        <v>0.33300000000000002</v>
      </c>
      <c r="U4" s="12">
        <v>0.33300000000000002</v>
      </c>
      <c r="V4" s="12">
        <v>0</v>
      </c>
      <c r="W4" s="13">
        <v>0</v>
      </c>
      <c r="X4" s="12">
        <v>0</v>
      </c>
      <c r="Y4" s="12">
        <v>0</v>
      </c>
      <c r="Z4" s="12">
        <v>0</v>
      </c>
      <c r="AA4" s="12">
        <v>1</v>
      </c>
      <c r="AB4" s="13">
        <v>6.7000000000000004E-2</v>
      </c>
      <c r="AC4" s="12">
        <v>0.2</v>
      </c>
      <c r="AD4" s="12">
        <v>0.33300000000000002</v>
      </c>
      <c r="AE4" s="12">
        <v>0.4</v>
      </c>
      <c r="AF4" s="13">
        <v>2.9000000000000001E-2</v>
      </c>
      <c r="AG4" s="12">
        <v>0</v>
      </c>
      <c r="AH4" s="12">
        <v>0.58799999999999997</v>
      </c>
      <c r="AI4" s="12">
        <v>0</v>
      </c>
      <c r="AJ4" s="12">
        <v>0</v>
      </c>
      <c r="AK4" s="12">
        <v>8.7999999999999995E-2</v>
      </c>
      <c r="AL4" s="12">
        <v>0</v>
      </c>
      <c r="AM4" s="12">
        <v>0</v>
      </c>
      <c r="AN4" s="12">
        <v>0</v>
      </c>
      <c r="AO4" s="12">
        <v>5.8999999999999997E-2</v>
      </c>
      <c r="AP4" s="12">
        <v>0</v>
      </c>
      <c r="AQ4" s="12">
        <v>0.23499999999999999</v>
      </c>
      <c r="AR4" s="13">
        <v>0</v>
      </c>
      <c r="AS4" s="12">
        <v>0</v>
      </c>
      <c r="AT4" s="12">
        <v>0</v>
      </c>
      <c r="AU4" s="12">
        <v>0.114</v>
      </c>
      <c r="AV4" s="12">
        <v>0</v>
      </c>
      <c r="AW4" s="12">
        <v>0.42899999999999999</v>
      </c>
      <c r="AX4" s="12">
        <v>5.7000000000000002E-2</v>
      </c>
      <c r="AY4" s="12">
        <v>0</v>
      </c>
      <c r="AZ4" s="12">
        <v>0</v>
      </c>
      <c r="BA4" s="12">
        <v>0.4</v>
      </c>
      <c r="BB4" s="13">
        <v>0.28599999999999998</v>
      </c>
      <c r="BC4" s="12">
        <v>0.25700000000000001</v>
      </c>
      <c r="BD4" s="12">
        <v>0.22900000000000001</v>
      </c>
      <c r="BE4" s="12">
        <v>0.17100000000000001</v>
      </c>
      <c r="BF4" s="12">
        <v>0</v>
      </c>
      <c r="BG4" s="12">
        <v>5.7000000000000002E-2</v>
      </c>
      <c r="BH4" s="13">
        <v>0</v>
      </c>
      <c r="BI4" s="12">
        <v>0.54800000000000004</v>
      </c>
      <c r="BJ4" s="12">
        <v>0.45200000000000001</v>
      </c>
    </row>
  </sheetData>
  <mergeCells count="11">
    <mergeCell ref="AB1:AE1"/>
    <mergeCell ref="AF1:AQ1"/>
    <mergeCell ref="AR1:BA1"/>
    <mergeCell ref="BB1:BG1"/>
    <mergeCell ref="BH1:BJ1"/>
    <mergeCell ref="L1:R1"/>
    <mergeCell ref="S1:V1"/>
    <mergeCell ref="B1:C1"/>
    <mergeCell ref="D1:H1"/>
    <mergeCell ref="I1:K1"/>
    <mergeCell ref="W1:AA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FD36-1C03-4246-AC8B-58EF9E16E7BC}">
  <dimension ref="A1:BJ4"/>
  <sheetViews>
    <sheetView zoomScaleNormal="100" workbookViewId="0">
      <selection activeCell="AZ3" sqref="AZ3"/>
    </sheetView>
  </sheetViews>
  <sheetFormatPr defaultRowHeight="15" x14ac:dyDescent="0.25"/>
  <cols>
    <col min="1" max="1" width="7.140625" bestFit="1" customWidth="1"/>
    <col min="2" max="2" width="7.85546875" bestFit="1" customWidth="1"/>
    <col min="3" max="3" width="6.140625" bestFit="1" customWidth="1"/>
    <col min="4" max="7" width="6.28515625" bestFit="1" customWidth="1"/>
    <col min="8" max="8" width="5.140625" bestFit="1" customWidth="1"/>
    <col min="9" max="9" width="12.42578125" bestFit="1" customWidth="1"/>
    <col min="10" max="10" width="7.7109375" bestFit="1" customWidth="1"/>
    <col min="12" max="12" width="8" bestFit="1" customWidth="1"/>
    <col min="13" max="13" width="6.140625" bestFit="1" customWidth="1"/>
    <col min="14" max="14" width="7.85546875" bestFit="1" customWidth="1"/>
    <col min="15" max="15" width="6.140625" bestFit="1" customWidth="1"/>
    <col min="16" max="16" width="6.42578125" bestFit="1" customWidth="1"/>
    <col min="17" max="17" width="9" bestFit="1" customWidth="1"/>
    <col min="18" max="18" width="6.5703125" bestFit="1" customWidth="1"/>
    <col min="19" max="19" width="9" bestFit="1" customWidth="1"/>
    <col min="20" max="20" width="8.85546875" bestFit="1" customWidth="1"/>
    <col min="21" max="21" width="10.28515625" bestFit="1" customWidth="1"/>
    <col min="22" max="22" width="6.5703125" bestFit="1" customWidth="1"/>
    <col min="23" max="23" width="5.7109375" bestFit="1" customWidth="1"/>
    <col min="24" max="24" width="7.7109375" bestFit="1" customWidth="1"/>
    <col min="25" max="25" width="6" bestFit="1" customWidth="1"/>
    <col min="26" max="26" width="6.140625" bestFit="1" customWidth="1"/>
    <col min="27" max="27" width="6.5703125" bestFit="1" customWidth="1"/>
    <col min="28" max="28" width="6.140625" bestFit="1" customWidth="1"/>
    <col min="29" max="31" width="7" bestFit="1" customWidth="1"/>
    <col min="32" max="32" width="7.85546875" bestFit="1" customWidth="1"/>
    <col min="33" max="33" width="5.140625" bestFit="1" customWidth="1"/>
    <col min="34" max="34" width="6.140625" bestFit="1" customWidth="1"/>
    <col min="35" max="36" width="5.140625" bestFit="1" customWidth="1"/>
    <col min="37" max="37" width="8" bestFit="1" customWidth="1"/>
    <col min="38" max="39" width="7.5703125" bestFit="1" customWidth="1"/>
    <col min="40" max="40" width="10.28515625" bestFit="1" customWidth="1"/>
    <col min="41" max="41" width="11.28515625" bestFit="1" customWidth="1"/>
    <col min="42" max="42" width="10.28515625" bestFit="1" customWidth="1"/>
    <col min="43" max="43" width="6.5703125" bestFit="1" customWidth="1"/>
    <col min="44" max="44" width="8.42578125" bestFit="1" customWidth="1"/>
    <col min="45" max="45" width="9" bestFit="1" customWidth="1"/>
    <col min="46" max="46" width="5.28515625" bestFit="1" customWidth="1"/>
    <col min="47" max="47" width="10.7109375" bestFit="1" customWidth="1"/>
    <col min="48" max="48" width="7.7109375" bestFit="1" customWidth="1"/>
    <col min="49" max="49" width="10.7109375" bestFit="1" customWidth="1"/>
    <col min="50" max="50" width="8.5703125" bestFit="1" customWidth="1"/>
    <col min="51" max="51" width="8.140625" bestFit="1" customWidth="1"/>
    <col min="52" max="52" width="11.140625" bestFit="1" customWidth="1"/>
    <col min="53" max="53" width="6.5703125" bestFit="1" customWidth="1"/>
    <col min="54" max="54" width="6.140625" bestFit="1" customWidth="1"/>
    <col min="55" max="55" width="6.5703125" bestFit="1" customWidth="1"/>
    <col min="56" max="56" width="7.42578125" bestFit="1" customWidth="1"/>
    <col min="57" max="57" width="8" bestFit="1" customWidth="1"/>
    <col min="58" max="58" width="7.140625" bestFit="1" customWidth="1"/>
    <col min="59" max="59" width="5.140625" bestFit="1" customWidth="1"/>
    <col min="60" max="60" width="11.140625" bestFit="1" customWidth="1"/>
    <col min="61" max="61" width="7.85546875" bestFit="1" customWidth="1"/>
    <col min="62" max="62" width="10.28515625" bestFit="1" customWidth="1"/>
  </cols>
  <sheetData>
    <row r="1" spans="1:62" x14ac:dyDescent="0.25">
      <c r="A1" s="14" t="s">
        <v>49</v>
      </c>
      <c r="B1" s="4" t="s">
        <v>0</v>
      </c>
      <c r="C1" s="11"/>
      <c r="D1" s="4" t="s">
        <v>3</v>
      </c>
      <c r="E1" s="5"/>
      <c r="F1" s="5"/>
      <c r="G1" s="5"/>
      <c r="H1" s="5"/>
      <c r="I1" s="4" t="s">
        <v>4</v>
      </c>
      <c r="J1" s="5"/>
      <c r="K1" s="5"/>
      <c r="L1" s="4" t="s">
        <v>8</v>
      </c>
      <c r="M1" s="5"/>
      <c r="N1" s="5"/>
      <c r="O1" s="5"/>
      <c r="P1" s="5"/>
      <c r="Q1" s="5"/>
      <c r="R1" s="11"/>
      <c r="S1" s="4" t="s">
        <v>15</v>
      </c>
      <c r="T1" s="5"/>
      <c r="U1" s="5"/>
      <c r="V1" s="10"/>
      <c r="W1" s="4" t="s">
        <v>19</v>
      </c>
      <c r="X1" s="5"/>
      <c r="Y1" s="5"/>
      <c r="Z1" s="5"/>
      <c r="AA1" s="5"/>
      <c r="AB1" s="4" t="s">
        <v>24</v>
      </c>
      <c r="AC1" s="5"/>
      <c r="AD1" s="5"/>
      <c r="AE1" s="5"/>
      <c r="AF1" s="4" t="s">
        <v>25</v>
      </c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4" t="s">
        <v>37</v>
      </c>
      <c r="AS1" s="5"/>
      <c r="AT1" s="5"/>
      <c r="AU1" s="5"/>
      <c r="AV1" s="5"/>
      <c r="AW1" s="5"/>
      <c r="AX1" s="5"/>
      <c r="AY1" s="5"/>
      <c r="AZ1" s="5"/>
      <c r="BA1" s="5"/>
      <c r="BB1" s="4" t="s">
        <v>47</v>
      </c>
      <c r="BC1" s="5"/>
      <c r="BD1" s="5"/>
      <c r="BE1" s="5"/>
      <c r="BF1" s="5"/>
      <c r="BG1" s="5"/>
      <c r="BH1" s="4" t="s">
        <v>18</v>
      </c>
      <c r="BI1" s="5"/>
      <c r="BJ1" s="5"/>
    </row>
    <row r="2" spans="1:62" x14ac:dyDescent="0.25">
      <c r="A2" s="3" t="s">
        <v>49</v>
      </c>
      <c r="B2" s="6" t="s">
        <v>1</v>
      </c>
      <c r="C2" s="15" t="s">
        <v>2</v>
      </c>
      <c r="D2" s="6" t="s">
        <v>57</v>
      </c>
      <c r="E2" s="7" t="s">
        <v>58</v>
      </c>
      <c r="F2" s="7" t="s">
        <v>59</v>
      </c>
      <c r="G2" s="7" t="s">
        <v>60</v>
      </c>
      <c r="H2" s="7" t="s">
        <v>61</v>
      </c>
      <c r="I2" s="6" t="s">
        <v>5</v>
      </c>
      <c r="J2" s="7" t="s">
        <v>6</v>
      </c>
      <c r="K2" s="7" t="s">
        <v>36</v>
      </c>
      <c r="L2" s="6" t="s">
        <v>9</v>
      </c>
      <c r="M2" s="7" t="s">
        <v>10</v>
      </c>
      <c r="N2" s="7" t="s">
        <v>11</v>
      </c>
      <c r="O2" s="7" t="s">
        <v>12</v>
      </c>
      <c r="P2" s="7" t="s">
        <v>13</v>
      </c>
      <c r="Q2" s="7" t="s">
        <v>14</v>
      </c>
      <c r="R2" s="7" t="s">
        <v>23</v>
      </c>
      <c r="S2" s="6" t="s">
        <v>16</v>
      </c>
      <c r="T2" s="7" t="s">
        <v>17</v>
      </c>
      <c r="U2" s="7" t="s">
        <v>18</v>
      </c>
      <c r="V2" s="7" t="s">
        <v>23</v>
      </c>
      <c r="W2" s="6" t="s">
        <v>20</v>
      </c>
      <c r="X2" s="7" t="s">
        <v>6</v>
      </c>
      <c r="Y2" s="7" t="s">
        <v>21</v>
      </c>
      <c r="Z2" s="7" t="s">
        <v>22</v>
      </c>
      <c r="AA2" s="7" t="s">
        <v>23</v>
      </c>
      <c r="AB2" s="6" t="s">
        <v>74</v>
      </c>
      <c r="AC2" s="7" t="s">
        <v>75</v>
      </c>
      <c r="AD2" s="7" t="s">
        <v>76</v>
      </c>
      <c r="AE2" s="7" t="s">
        <v>77</v>
      </c>
      <c r="AF2" s="6" t="s">
        <v>26</v>
      </c>
      <c r="AG2" s="7" t="s">
        <v>27</v>
      </c>
      <c r="AH2" s="7" t="s">
        <v>28</v>
      </c>
      <c r="AI2" s="7" t="s">
        <v>29</v>
      </c>
      <c r="AJ2" s="7" t="s">
        <v>30</v>
      </c>
      <c r="AK2" s="7" t="s">
        <v>31</v>
      </c>
      <c r="AL2" s="7" t="s">
        <v>32</v>
      </c>
      <c r="AM2" s="7" t="s">
        <v>33</v>
      </c>
      <c r="AN2" s="7" t="s">
        <v>34</v>
      </c>
      <c r="AO2" s="7" t="s">
        <v>35</v>
      </c>
      <c r="AP2" s="7" t="s">
        <v>36</v>
      </c>
      <c r="AQ2" s="7" t="s">
        <v>23</v>
      </c>
      <c r="AR2" s="6" t="s">
        <v>38</v>
      </c>
      <c r="AS2" s="7" t="s">
        <v>39</v>
      </c>
      <c r="AT2" s="7" t="s">
        <v>40</v>
      </c>
      <c r="AU2" s="7" t="s">
        <v>41</v>
      </c>
      <c r="AV2" s="7" t="s">
        <v>42</v>
      </c>
      <c r="AW2" s="7" t="s">
        <v>43</v>
      </c>
      <c r="AX2" s="7" t="s">
        <v>44</v>
      </c>
      <c r="AY2" s="7" t="s">
        <v>45</v>
      </c>
      <c r="AZ2" s="7" t="s">
        <v>83</v>
      </c>
      <c r="BA2" s="7" t="s">
        <v>23</v>
      </c>
      <c r="BB2" s="6" t="s">
        <v>62</v>
      </c>
      <c r="BC2" s="21" t="s">
        <v>63</v>
      </c>
      <c r="BD2" s="21" t="s">
        <v>64</v>
      </c>
      <c r="BE2" s="21" t="s">
        <v>65</v>
      </c>
      <c r="BF2" s="7" t="s">
        <v>66</v>
      </c>
      <c r="BG2" s="7" t="s">
        <v>67</v>
      </c>
      <c r="BH2" s="6" t="s">
        <v>68</v>
      </c>
      <c r="BI2" s="7" t="s">
        <v>48</v>
      </c>
      <c r="BJ2" s="7" t="s">
        <v>69</v>
      </c>
    </row>
    <row r="3" spans="1:62" x14ac:dyDescent="0.25">
      <c r="A3" s="1">
        <v>157</v>
      </c>
      <c r="B3" s="8">
        <v>58</v>
      </c>
      <c r="C3" s="16">
        <v>95</v>
      </c>
      <c r="D3" s="8">
        <v>36</v>
      </c>
      <c r="E3" s="9">
        <v>47</v>
      </c>
      <c r="F3" s="9">
        <v>33</v>
      </c>
      <c r="G3" s="9">
        <v>17</v>
      </c>
      <c r="H3" s="9">
        <v>19</v>
      </c>
      <c r="I3" s="8">
        <v>128</v>
      </c>
      <c r="J3" s="9">
        <v>19</v>
      </c>
      <c r="K3" s="9">
        <v>2</v>
      </c>
      <c r="L3" s="8">
        <v>27</v>
      </c>
      <c r="M3" s="9">
        <v>48</v>
      </c>
      <c r="N3" s="9">
        <v>27</v>
      </c>
      <c r="O3" s="9">
        <v>22</v>
      </c>
      <c r="P3" s="9">
        <v>0</v>
      </c>
      <c r="Q3" s="9">
        <v>1</v>
      </c>
      <c r="R3" s="9">
        <v>3</v>
      </c>
      <c r="S3" s="8">
        <v>14</v>
      </c>
      <c r="T3" s="9">
        <v>1</v>
      </c>
      <c r="U3" s="9">
        <v>3</v>
      </c>
      <c r="V3" s="9">
        <v>1</v>
      </c>
      <c r="W3" s="8">
        <v>0</v>
      </c>
      <c r="X3" s="9">
        <v>0</v>
      </c>
      <c r="Y3" s="9">
        <v>0</v>
      </c>
      <c r="Z3" s="9">
        <v>1</v>
      </c>
      <c r="AA3" s="9">
        <v>1</v>
      </c>
      <c r="AB3" s="8">
        <v>13</v>
      </c>
      <c r="AC3" s="9">
        <v>24</v>
      </c>
      <c r="AD3" s="9">
        <v>7</v>
      </c>
      <c r="AE3" s="9">
        <v>32</v>
      </c>
      <c r="AF3" s="8">
        <v>5</v>
      </c>
      <c r="AG3" s="9">
        <v>6</v>
      </c>
      <c r="AH3" s="9">
        <v>61</v>
      </c>
      <c r="AI3" s="9">
        <v>5</v>
      </c>
      <c r="AJ3" s="9">
        <v>1</v>
      </c>
      <c r="AK3" s="9">
        <v>19</v>
      </c>
      <c r="AL3" s="9">
        <v>0</v>
      </c>
      <c r="AM3" s="9">
        <v>0</v>
      </c>
      <c r="AN3" s="9">
        <v>0</v>
      </c>
      <c r="AO3" s="9">
        <v>0</v>
      </c>
      <c r="AP3" s="9">
        <v>1</v>
      </c>
      <c r="AQ3" s="9">
        <v>46</v>
      </c>
      <c r="AR3" s="8">
        <v>0</v>
      </c>
      <c r="AS3" s="9">
        <v>0</v>
      </c>
      <c r="AT3" s="9">
        <v>6</v>
      </c>
      <c r="AU3" s="9">
        <v>8</v>
      </c>
      <c r="AV3" s="9">
        <v>0</v>
      </c>
      <c r="AW3" s="9">
        <v>77</v>
      </c>
      <c r="AX3" s="9">
        <v>22</v>
      </c>
      <c r="AY3" s="9">
        <v>4</v>
      </c>
      <c r="AZ3" s="9">
        <v>1</v>
      </c>
      <c r="BA3" s="9">
        <v>29</v>
      </c>
      <c r="BB3" s="8">
        <v>33</v>
      </c>
      <c r="BC3" s="9">
        <v>54</v>
      </c>
      <c r="BD3" s="9">
        <v>30</v>
      </c>
      <c r="BE3" s="9">
        <v>19</v>
      </c>
      <c r="BF3" s="9">
        <v>9</v>
      </c>
      <c r="BG3" s="9">
        <v>7</v>
      </c>
      <c r="BH3" s="8">
        <v>2</v>
      </c>
      <c r="BI3" s="9">
        <v>50</v>
      </c>
      <c r="BJ3" s="9">
        <v>86</v>
      </c>
    </row>
    <row r="4" spans="1:62" s="12" customFormat="1" x14ac:dyDescent="0.25">
      <c r="A4" s="12">
        <v>1</v>
      </c>
      <c r="B4" s="13">
        <v>0.379</v>
      </c>
      <c r="C4" s="17">
        <v>0.621</v>
      </c>
      <c r="D4" s="13">
        <v>0.252</v>
      </c>
      <c r="E4" s="12">
        <v>0.32900000000000001</v>
      </c>
      <c r="F4" s="12">
        <v>0.23</v>
      </c>
      <c r="G4" s="12">
        <v>0.11899999999999999</v>
      </c>
      <c r="H4" s="12">
        <v>7.0000000000000007E-2</v>
      </c>
      <c r="I4" s="13">
        <v>0.85899999999999999</v>
      </c>
      <c r="J4" s="12">
        <v>0.128</v>
      </c>
      <c r="K4" s="12">
        <v>1.2999999999999999E-2</v>
      </c>
      <c r="L4" s="13">
        <v>0.21099999999999999</v>
      </c>
      <c r="M4" s="12">
        <v>0.375</v>
      </c>
      <c r="N4" s="12">
        <v>0.21099999999999999</v>
      </c>
      <c r="O4" s="12">
        <v>0.17199999999999999</v>
      </c>
      <c r="P4" s="12">
        <v>0</v>
      </c>
      <c r="Q4" s="12">
        <v>8.0000000000000002E-3</v>
      </c>
      <c r="R4" s="12">
        <v>2.3E-2</v>
      </c>
      <c r="S4" s="13">
        <v>0.73699999999999999</v>
      </c>
      <c r="T4" s="12">
        <v>5.2999999999999999E-2</v>
      </c>
      <c r="U4" s="12">
        <v>0.158</v>
      </c>
      <c r="V4" s="12">
        <v>5.2999999999999999E-2</v>
      </c>
      <c r="W4" s="13">
        <v>0</v>
      </c>
      <c r="X4" s="12">
        <v>0</v>
      </c>
      <c r="Y4" s="12">
        <v>0</v>
      </c>
      <c r="Z4" s="12">
        <v>0.5</v>
      </c>
      <c r="AA4" s="12">
        <v>0.5</v>
      </c>
      <c r="AB4" s="13">
        <v>0.17100000000000001</v>
      </c>
      <c r="AC4" s="12">
        <v>0.316</v>
      </c>
      <c r="AD4" s="12">
        <v>9.1999999999999998E-2</v>
      </c>
      <c r="AE4" s="12">
        <v>0.42099999999999999</v>
      </c>
      <c r="AF4" s="13">
        <v>3.5000000000000003E-2</v>
      </c>
      <c r="AG4" s="12">
        <v>4.2000000000000003E-2</v>
      </c>
      <c r="AH4" s="12">
        <v>0.42399999999999999</v>
      </c>
      <c r="AI4" s="12">
        <v>3.5000000000000003E-2</v>
      </c>
      <c r="AJ4" s="12">
        <v>7.0000000000000001E-3</v>
      </c>
      <c r="AK4" s="12">
        <v>0.13200000000000001</v>
      </c>
      <c r="AL4" s="12">
        <v>0</v>
      </c>
      <c r="AM4" s="12">
        <v>0</v>
      </c>
      <c r="AN4" s="12">
        <v>0</v>
      </c>
      <c r="AO4" s="12">
        <v>0</v>
      </c>
      <c r="AP4" s="12">
        <v>7.0000000000000001E-3</v>
      </c>
      <c r="AQ4" s="12">
        <v>0.31900000000000001</v>
      </c>
      <c r="AR4" s="13">
        <v>0</v>
      </c>
      <c r="AS4" s="12">
        <v>0</v>
      </c>
      <c r="AT4" s="12">
        <v>0.04</v>
      </c>
      <c r="AU4" s="12">
        <v>5.3999999999999999E-2</v>
      </c>
      <c r="AV4" s="12">
        <v>0</v>
      </c>
      <c r="AW4" s="12">
        <v>0.52400000000000002</v>
      </c>
      <c r="AX4" s="12">
        <v>0.15</v>
      </c>
      <c r="AY4" s="12">
        <v>2.7E-2</v>
      </c>
      <c r="AZ4" s="12">
        <v>7.0000000000000001E-3</v>
      </c>
      <c r="BA4" s="12">
        <v>0.19700000000000001</v>
      </c>
      <c r="BB4" s="13">
        <v>0.217</v>
      </c>
      <c r="BC4" s="12">
        <v>0.35299999999999998</v>
      </c>
      <c r="BD4" s="12">
        <v>0.19700000000000001</v>
      </c>
      <c r="BE4" s="12">
        <v>0.125</v>
      </c>
      <c r="BF4" s="12">
        <v>5.8999999999999997E-2</v>
      </c>
      <c r="BG4" s="12">
        <v>4.5999999999999999E-2</v>
      </c>
      <c r="BH4" s="13">
        <v>1.4999999999999999E-2</v>
      </c>
      <c r="BI4" s="12">
        <v>0.26200000000000001</v>
      </c>
      <c r="BJ4" s="12">
        <v>0.623</v>
      </c>
    </row>
  </sheetData>
  <mergeCells count="11">
    <mergeCell ref="AB1:AE1"/>
    <mergeCell ref="AF1:AQ1"/>
    <mergeCell ref="AR1:BA1"/>
    <mergeCell ref="BB1:BG1"/>
    <mergeCell ref="BH1:BJ1"/>
    <mergeCell ref="L1:R1"/>
    <mergeCell ref="B1:C1"/>
    <mergeCell ref="D1:H1"/>
    <mergeCell ref="I1:K1"/>
    <mergeCell ref="S1:U1"/>
    <mergeCell ref="W1:AA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D7E44-D86E-44B1-879F-83E7EC2248D0}">
  <dimension ref="A1:BJ4"/>
  <sheetViews>
    <sheetView topLeftCell="B1" zoomScaleNormal="100" workbookViewId="0">
      <selection activeCell="AK5" sqref="AK5"/>
    </sheetView>
  </sheetViews>
  <sheetFormatPr defaultRowHeight="15" x14ac:dyDescent="0.25"/>
  <cols>
    <col min="1" max="1" width="7.140625" bestFit="1" customWidth="1"/>
    <col min="2" max="2" width="7.85546875" bestFit="1" customWidth="1"/>
    <col min="3" max="3" width="6.140625" bestFit="1" customWidth="1"/>
    <col min="4" max="7" width="6.5703125" bestFit="1" customWidth="1"/>
    <col min="8" max="8" width="8.140625" bestFit="1" customWidth="1"/>
    <col min="9" max="9" width="12.42578125" bestFit="1" customWidth="1"/>
    <col min="10" max="10" width="7.7109375" bestFit="1" customWidth="1"/>
    <col min="12" max="12" width="8" bestFit="1" customWidth="1"/>
    <col min="13" max="13" width="6.140625" bestFit="1" customWidth="1"/>
    <col min="14" max="14" width="7.85546875" bestFit="1" customWidth="1"/>
    <col min="15" max="15" width="5.140625" bestFit="1" customWidth="1"/>
    <col min="16" max="16" width="6.42578125" bestFit="1" customWidth="1"/>
    <col min="17" max="17" width="9" bestFit="1" customWidth="1"/>
    <col min="18" max="18" width="6.5703125" bestFit="1" customWidth="1"/>
    <col min="19" max="19" width="9" bestFit="1" customWidth="1"/>
    <col min="20" max="20" width="8.85546875" bestFit="1" customWidth="1"/>
    <col min="21" max="21" width="10.28515625" bestFit="1" customWidth="1"/>
    <col min="22" max="22" width="6.5703125" bestFit="1" customWidth="1"/>
    <col min="23" max="23" width="5.7109375" bestFit="1" customWidth="1"/>
    <col min="24" max="24" width="7.7109375" bestFit="1" customWidth="1"/>
    <col min="25" max="25" width="6" bestFit="1" customWidth="1"/>
    <col min="26" max="26" width="5.28515625" bestFit="1" customWidth="1"/>
    <col min="27" max="28" width="6.5703125" bestFit="1" customWidth="1"/>
    <col min="29" max="31" width="7.5703125" bestFit="1" customWidth="1"/>
    <col min="32" max="32" width="7.85546875" bestFit="1" customWidth="1"/>
    <col min="33" max="33" width="5.140625" bestFit="1" customWidth="1"/>
    <col min="34" max="34" width="6.140625" bestFit="1" customWidth="1"/>
    <col min="35" max="36" width="5.140625" bestFit="1" customWidth="1"/>
    <col min="37" max="37" width="8" bestFit="1" customWidth="1"/>
    <col min="38" max="39" width="7.5703125" bestFit="1" customWidth="1"/>
    <col min="40" max="40" width="10.28515625" bestFit="1" customWidth="1"/>
    <col min="41" max="41" width="11.28515625" bestFit="1" customWidth="1"/>
    <col min="42" max="42" width="10.28515625" bestFit="1" customWidth="1"/>
    <col min="43" max="43" width="6.5703125" bestFit="1" customWidth="1"/>
    <col min="44" max="44" width="8.42578125" bestFit="1" customWidth="1"/>
    <col min="45" max="45" width="9" bestFit="1" customWidth="1"/>
    <col min="46" max="46" width="5.28515625" bestFit="1" customWidth="1"/>
    <col min="47" max="47" width="10.7109375" bestFit="1" customWidth="1"/>
    <col min="48" max="48" width="7.7109375" bestFit="1" customWidth="1"/>
    <col min="49" max="49" width="10.7109375" bestFit="1" customWidth="1"/>
    <col min="50" max="50" width="8.5703125" bestFit="1" customWidth="1"/>
    <col min="51" max="51" width="8.140625" bestFit="1" customWidth="1"/>
    <col min="52" max="52" width="11.140625" bestFit="1" customWidth="1"/>
    <col min="53" max="53" width="6.5703125" bestFit="1" customWidth="1"/>
    <col min="54" max="55" width="6.140625" bestFit="1" customWidth="1"/>
    <col min="56" max="56" width="6.7109375" bestFit="1" customWidth="1"/>
    <col min="57" max="58" width="7.140625" bestFit="1" customWidth="1"/>
    <col min="59" max="59" width="5.140625" bestFit="1" customWidth="1"/>
    <col min="60" max="60" width="11.140625" bestFit="1" customWidth="1"/>
    <col min="61" max="61" width="7.85546875" bestFit="1" customWidth="1"/>
    <col min="62" max="62" width="10.28515625" bestFit="1" customWidth="1"/>
  </cols>
  <sheetData>
    <row r="1" spans="1:62" x14ac:dyDescent="0.25">
      <c r="A1" s="14" t="s">
        <v>49</v>
      </c>
      <c r="B1" s="4" t="s">
        <v>0</v>
      </c>
      <c r="C1" s="11"/>
      <c r="D1" s="4" t="s">
        <v>3</v>
      </c>
      <c r="E1" s="5"/>
      <c r="F1" s="5"/>
      <c r="G1" s="5"/>
      <c r="H1" s="5"/>
      <c r="I1" s="4" t="s">
        <v>4</v>
      </c>
      <c r="J1" s="5"/>
      <c r="K1" s="5"/>
      <c r="L1" s="4" t="s">
        <v>8</v>
      </c>
      <c r="M1" s="5"/>
      <c r="N1" s="5"/>
      <c r="O1" s="5"/>
      <c r="P1" s="5"/>
      <c r="Q1" s="5"/>
      <c r="R1" s="11"/>
      <c r="S1" s="4" t="s">
        <v>15</v>
      </c>
      <c r="T1" s="5"/>
      <c r="U1" s="5"/>
      <c r="V1" s="11"/>
      <c r="W1" s="4" t="s">
        <v>19</v>
      </c>
      <c r="X1" s="5"/>
      <c r="Y1" s="5"/>
      <c r="Z1" s="5"/>
      <c r="AA1" s="5"/>
      <c r="AB1" s="4" t="s">
        <v>24</v>
      </c>
      <c r="AC1" s="5"/>
      <c r="AD1" s="5"/>
      <c r="AE1" s="5"/>
      <c r="AF1" s="4" t="s">
        <v>25</v>
      </c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4" t="s">
        <v>37</v>
      </c>
      <c r="AS1" s="5"/>
      <c r="AT1" s="5"/>
      <c r="AU1" s="5"/>
      <c r="AV1" s="5"/>
      <c r="AW1" s="5"/>
      <c r="AX1" s="5"/>
      <c r="AY1" s="5"/>
      <c r="AZ1" s="5"/>
      <c r="BA1" s="5"/>
      <c r="BB1" s="4" t="s">
        <v>47</v>
      </c>
      <c r="BC1" s="5"/>
      <c r="BD1" s="5"/>
      <c r="BE1" s="5"/>
      <c r="BF1" s="5"/>
      <c r="BG1" s="5"/>
      <c r="BH1" s="4" t="s">
        <v>18</v>
      </c>
      <c r="BI1" s="5"/>
      <c r="BJ1" s="5"/>
    </row>
    <row r="2" spans="1:62" x14ac:dyDescent="0.25">
      <c r="A2" s="3" t="s">
        <v>49</v>
      </c>
      <c r="B2" s="6" t="s">
        <v>1</v>
      </c>
      <c r="C2" s="15" t="s">
        <v>2</v>
      </c>
      <c r="D2" s="6" t="s">
        <v>57</v>
      </c>
      <c r="E2" s="7" t="s">
        <v>58</v>
      </c>
      <c r="F2" s="7" t="s">
        <v>59</v>
      </c>
      <c r="G2" s="7" t="s">
        <v>60</v>
      </c>
      <c r="H2" s="7" t="s">
        <v>61</v>
      </c>
      <c r="I2" s="6" t="s">
        <v>5</v>
      </c>
      <c r="J2" s="7" t="s">
        <v>6</v>
      </c>
      <c r="K2" s="7" t="s">
        <v>36</v>
      </c>
      <c r="L2" s="6" t="s">
        <v>9</v>
      </c>
      <c r="M2" s="7" t="s">
        <v>10</v>
      </c>
      <c r="N2" s="7" t="s">
        <v>11</v>
      </c>
      <c r="O2" s="7" t="s">
        <v>12</v>
      </c>
      <c r="P2" s="7" t="s">
        <v>13</v>
      </c>
      <c r="Q2" s="7" t="s">
        <v>14</v>
      </c>
      <c r="R2" s="7" t="s">
        <v>23</v>
      </c>
      <c r="S2" s="6" t="s">
        <v>16</v>
      </c>
      <c r="T2" s="7" t="s">
        <v>17</v>
      </c>
      <c r="U2" s="7" t="s">
        <v>18</v>
      </c>
      <c r="V2" s="7" t="s">
        <v>23</v>
      </c>
      <c r="W2" s="6" t="s">
        <v>20</v>
      </c>
      <c r="X2" s="7" t="s">
        <v>6</v>
      </c>
      <c r="Y2" s="7" t="s">
        <v>21</v>
      </c>
      <c r="Z2" s="7" t="s">
        <v>22</v>
      </c>
      <c r="AA2" s="7" t="s">
        <v>23</v>
      </c>
      <c r="AB2" s="6" t="s">
        <v>78</v>
      </c>
      <c r="AC2" s="7" t="s">
        <v>79</v>
      </c>
      <c r="AD2" s="7" t="s">
        <v>80</v>
      </c>
      <c r="AE2" s="7" t="s">
        <v>81</v>
      </c>
      <c r="AF2" s="6" t="s">
        <v>26</v>
      </c>
      <c r="AG2" s="7" t="s">
        <v>27</v>
      </c>
      <c r="AH2" s="7" t="s">
        <v>28</v>
      </c>
      <c r="AI2" s="7" t="s">
        <v>29</v>
      </c>
      <c r="AJ2" s="7" t="s">
        <v>30</v>
      </c>
      <c r="AK2" s="7" t="s">
        <v>31</v>
      </c>
      <c r="AL2" s="7" t="s">
        <v>32</v>
      </c>
      <c r="AM2" s="7" t="s">
        <v>33</v>
      </c>
      <c r="AN2" s="7" t="s">
        <v>34</v>
      </c>
      <c r="AO2" s="7" t="s">
        <v>35</v>
      </c>
      <c r="AP2" s="7" t="s">
        <v>36</v>
      </c>
      <c r="AQ2" s="7" t="s">
        <v>23</v>
      </c>
      <c r="AR2" s="6" t="s">
        <v>38</v>
      </c>
      <c r="AS2" s="7" t="s">
        <v>39</v>
      </c>
      <c r="AT2" s="7" t="s">
        <v>40</v>
      </c>
      <c r="AU2" s="7" t="s">
        <v>41</v>
      </c>
      <c r="AV2" s="7" t="s">
        <v>42</v>
      </c>
      <c r="AW2" s="7" t="s">
        <v>43</v>
      </c>
      <c r="AX2" s="7" t="s">
        <v>44</v>
      </c>
      <c r="AY2" s="7" t="s">
        <v>45</v>
      </c>
      <c r="AZ2" s="7" t="s">
        <v>46</v>
      </c>
      <c r="BA2" s="7" t="s">
        <v>23</v>
      </c>
      <c r="BB2" s="6" t="s">
        <v>62</v>
      </c>
      <c r="BC2" s="21" t="s">
        <v>82</v>
      </c>
      <c r="BD2" s="22" t="s">
        <v>65</v>
      </c>
      <c r="BE2" s="21" t="s">
        <v>65</v>
      </c>
      <c r="BF2" s="21" t="s">
        <v>66</v>
      </c>
      <c r="BG2" s="21" t="s">
        <v>67</v>
      </c>
      <c r="BH2" s="6" t="s">
        <v>68</v>
      </c>
      <c r="BI2" s="7" t="s">
        <v>48</v>
      </c>
      <c r="BJ2" s="7" t="s">
        <v>69</v>
      </c>
    </row>
    <row r="3" spans="1:62" x14ac:dyDescent="0.25">
      <c r="A3" s="1">
        <v>20</v>
      </c>
      <c r="B3" s="8">
        <v>7</v>
      </c>
      <c r="C3" s="16">
        <v>11</v>
      </c>
      <c r="D3" s="8">
        <v>3</v>
      </c>
      <c r="E3" s="9">
        <v>10</v>
      </c>
      <c r="F3" s="9">
        <v>1</v>
      </c>
      <c r="G3" s="9">
        <v>0</v>
      </c>
      <c r="H3" s="9">
        <v>0</v>
      </c>
      <c r="I3" s="8">
        <v>15</v>
      </c>
      <c r="J3" s="9">
        <v>3</v>
      </c>
      <c r="K3" s="9">
        <v>0</v>
      </c>
      <c r="L3" s="8">
        <v>6</v>
      </c>
      <c r="M3" s="9">
        <v>5</v>
      </c>
      <c r="N3" s="9">
        <v>2</v>
      </c>
      <c r="O3" s="9">
        <v>1</v>
      </c>
      <c r="P3" s="9">
        <v>0</v>
      </c>
      <c r="Q3" s="9">
        <v>0</v>
      </c>
      <c r="R3" s="9">
        <v>1</v>
      </c>
      <c r="S3" s="8">
        <v>1</v>
      </c>
      <c r="T3" s="9">
        <v>0</v>
      </c>
      <c r="U3" s="9">
        <v>0</v>
      </c>
      <c r="V3" s="9">
        <v>2</v>
      </c>
      <c r="W3" s="8">
        <v>0</v>
      </c>
      <c r="X3" s="9">
        <v>0</v>
      </c>
      <c r="Y3" s="9">
        <v>0</v>
      </c>
      <c r="Z3" s="9">
        <v>0</v>
      </c>
      <c r="AA3" s="9">
        <v>0</v>
      </c>
      <c r="AB3" s="8">
        <v>2</v>
      </c>
      <c r="AC3" s="9">
        <v>0</v>
      </c>
      <c r="AD3" s="9">
        <v>0</v>
      </c>
      <c r="AE3" s="9">
        <v>5</v>
      </c>
      <c r="AF3" s="8">
        <v>0</v>
      </c>
      <c r="AG3" s="9">
        <v>0</v>
      </c>
      <c r="AH3" s="9">
        <v>10</v>
      </c>
      <c r="AI3" s="9">
        <v>0</v>
      </c>
      <c r="AJ3" s="9">
        <v>0</v>
      </c>
      <c r="AK3" s="9">
        <v>1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6</v>
      </c>
      <c r="AR3" s="8">
        <v>0</v>
      </c>
      <c r="AS3" s="9">
        <v>0</v>
      </c>
      <c r="AT3" s="9">
        <v>0</v>
      </c>
      <c r="AU3" s="9">
        <v>8</v>
      </c>
      <c r="AV3" s="9">
        <v>0</v>
      </c>
      <c r="AW3" s="9">
        <v>12</v>
      </c>
      <c r="AX3" s="9">
        <v>2</v>
      </c>
      <c r="AY3" s="9">
        <v>0</v>
      </c>
      <c r="AZ3" s="9">
        <v>0</v>
      </c>
      <c r="BA3" s="9">
        <v>5</v>
      </c>
      <c r="BB3" s="8">
        <v>3</v>
      </c>
      <c r="BC3" s="9">
        <v>10</v>
      </c>
      <c r="BD3" s="9">
        <v>2</v>
      </c>
      <c r="BE3" s="9">
        <v>2</v>
      </c>
      <c r="BF3" s="9">
        <v>2</v>
      </c>
      <c r="BG3" s="9">
        <v>0</v>
      </c>
      <c r="BH3" s="8">
        <v>1</v>
      </c>
      <c r="BI3" s="9">
        <v>6</v>
      </c>
      <c r="BJ3" s="9">
        <v>10</v>
      </c>
    </row>
    <row r="4" spans="1:62" s="12" customFormat="1" x14ac:dyDescent="0.25">
      <c r="A4" s="12">
        <v>1</v>
      </c>
      <c r="B4" s="13">
        <v>0.38900000000000001</v>
      </c>
      <c r="C4" s="17">
        <v>0.61099999999999999</v>
      </c>
      <c r="D4" s="13">
        <v>0.214</v>
      </c>
      <c r="E4" s="12">
        <v>0.71399999999999997</v>
      </c>
      <c r="F4" s="12">
        <v>7.0999999999999994E-2</v>
      </c>
      <c r="G4" s="12">
        <v>0</v>
      </c>
      <c r="H4" s="12">
        <v>0</v>
      </c>
      <c r="I4" s="13">
        <v>0.83299999999999996</v>
      </c>
      <c r="J4" s="12">
        <v>0.16700000000000001</v>
      </c>
      <c r="K4" s="12">
        <v>0</v>
      </c>
      <c r="L4" s="13">
        <v>0.4</v>
      </c>
      <c r="M4" s="12">
        <v>0.33</v>
      </c>
      <c r="N4" s="12">
        <v>0.13300000000000001</v>
      </c>
      <c r="O4" s="12">
        <v>6.7000000000000004E-2</v>
      </c>
      <c r="P4" s="12">
        <v>0</v>
      </c>
      <c r="Q4" s="12">
        <v>0</v>
      </c>
      <c r="R4" s="12">
        <v>6.7000000000000004E-2</v>
      </c>
      <c r="S4" s="13">
        <v>0.33300000000000002</v>
      </c>
      <c r="T4" s="12">
        <v>0</v>
      </c>
      <c r="U4" s="12">
        <v>0</v>
      </c>
      <c r="V4" s="12">
        <v>0.67700000000000005</v>
      </c>
      <c r="W4" s="13">
        <v>0</v>
      </c>
      <c r="X4" s="12">
        <v>0</v>
      </c>
      <c r="Y4" s="12">
        <v>0</v>
      </c>
      <c r="Z4" s="12">
        <v>0</v>
      </c>
      <c r="AA4" s="12">
        <v>0</v>
      </c>
      <c r="AB4" s="13">
        <v>0.28599999999999998</v>
      </c>
      <c r="AC4" s="12">
        <v>0</v>
      </c>
      <c r="AD4" s="12">
        <v>0</v>
      </c>
      <c r="AE4" s="12">
        <v>0.71399999999999997</v>
      </c>
      <c r="AF4" s="13">
        <v>0</v>
      </c>
      <c r="AG4" s="12">
        <v>0</v>
      </c>
      <c r="AH4" s="12">
        <v>0.58799999999999997</v>
      </c>
      <c r="AI4" s="12">
        <v>0</v>
      </c>
      <c r="AJ4" s="12">
        <v>0</v>
      </c>
      <c r="AK4" s="12">
        <v>5.8999999999999997E-2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0.35299999999999998</v>
      </c>
      <c r="AR4" s="13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0.63200000000000001</v>
      </c>
      <c r="AX4" s="12">
        <v>0.105</v>
      </c>
      <c r="AY4" s="12">
        <v>0</v>
      </c>
      <c r="AZ4" s="12">
        <v>0</v>
      </c>
      <c r="BA4" s="12">
        <v>0.26300000000000001</v>
      </c>
      <c r="BB4" s="13">
        <v>0.158</v>
      </c>
      <c r="BC4" s="12">
        <v>0.52600000000000002</v>
      </c>
      <c r="BD4" s="12">
        <v>0.105</v>
      </c>
      <c r="BE4" s="12">
        <v>0.105</v>
      </c>
      <c r="BF4" s="12">
        <v>0.105</v>
      </c>
      <c r="BG4" s="12">
        <v>0</v>
      </c>
      <c r="BH4" s="13">
        <v>5.8999999999999997E-2</v>
      </c>
      <c r="BI4" s="12">
        <v>0.35299999999999998</v>
      </c>
      <c r="BJ4" s="12">
        <v>0.58799999999999997</v>
      </c>
    </row>
  </sheetData>
  <mergeCells count="11">
    <mergeCell ref="AB1:AE1"/>
    <mergeCell ref="AF1:AQ1"/>
    <mergeCell ref="AR1:BA1"/>
    <mergeCell ref="BB1:BG1"/>
    <mergeCell ref="BH1:BJ1"/>
    <mergeCell ref="S1:V1"/>
    <mergeCell ref="B1:C1"/>
    <mergeCell ref="D1:H1"/>
    <mergeCell ref="I1:K1"/>
    <mergeCell ref="W1:AA1"/>
    <mergeCell ref="L1:R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6FB4-F464-45DD-AA2C-CFF8E1FD97B8}">
  <dimension ref="A1:BJ4"/>
  <sheetViews>
    <sheetView zoomScaleNormal="100" workbookViewId="0">
      <selection activeCell="BC3" sqref="BC3"/>
    </sheetView>
  </sheetViews>
  <sheetFormatPr defaultRowHeight="15" x14ac:dyDescent="0.25"/>
  <cols>
    <col min="1" max="1" width="7.140625" bestFit="1" customWidth="1"/>
    <col min="2" max="2" width="7.85546875" bestFit="1" customWidth="1"/>
    <col min="3" max="3" width="6.140625" bestFit="1" customWidth="1"/>
    <col min="4" max="7" width="6.28515625" bestFit="1" customWidth="1"/>
    <col min="8" max="8" width="5.140625" bestFit="1" customWidth="1"/>
    <col min="9" max="9" width="12.42578125" bestFit="1" customWidth="1"/>
    <col min="10" max="10" width="7.7109375" bestFit="1" customWidth="1"/>
    <col min="12" max="12" width="8" bestFit="1" customWidth="1"/>
    <col min="13" max="13" width="6.140625" bestFit="1" customWidth="1"/>
    <col min="14" max="14" width="7.85546875" bestFit="1" customWidth="1"/>
    <col min="15" max="15" width="6.140625" bestFit="1" customWidth="1"/>
    <col min="16" max="16" width="6.42578125" bestFit="1" customWidth="1"/>
    <col min="17" max="17" width="9" bestFit="1" customWidth="1"/>
    <col min="18" max="18" width="6.5703125" bestFit="1" customWidth="1"/>
    <col min="19" max="19" width="9" bestFit="1" customWidth="1"/>
    <col min="20" max="20" width="8.85546875" bestFit="1" customWidth="1"/>
    <col min="21" max="21" width="10.28515625" bestFit="1" customWidth="1"/>
    <col min="22" max="22" width="6.5703125" bestFit="1" customWidth="1"/>
    <col min="23" max="23" width="5.7109375" bestFit="1" customWidth="1"/>
    <col min="24" max="24" width="7.7109375" bestFit="1" customWidth="1"/>
    <col min="25" max="25" width="6" bestFit="1" customWidth="1"/>
    <col min="26" max="26" width="5.28515625" bestFit="1" customWidth="1"/>
    <col min="27" max="27" width="6.5703125" bestFit="1" customWidth="1"/>
    <col min="28" max="28" width="6.140625" bestFit="1" customWidth="1"/>
    <col min="29" max="31" width="7.140625" bestFit="1" customWidth="1"/>
    <col min="32" max="32" width="7.85546875" bestFit="1" customWidth="1"/>
    <col min="33" max="33" width="5.140625" bestFit="1" customWidth="1"/>
    <col min="34" max="34" width="6.140625" bestFit="1" customWidth="1"/>
    <col min="35" max="36" width="5.140625" bestFit="1" customWidth="1"/>
    <col min="37" max="37" width="8" bestFit="1" customWidth="1"/>
    <col min="38" max="39" width="7.5703125" bestFit="1" customWidth="1"/>
    <col min="40" max="40" width="10.28515625" bestFit="1" customWidth="1"/>
    <col min="41" max="41" width="11.28515625" bestFit="1" customWidth="1"/>
    <col min="42" max="42" width="10.28515625" bestFit="1" customWidth="1"/>
    <col min="43" max="43" width="6.5703125" bestFit="1" customWidth="1"/>
    <col min="44" max="44" width="8.42578125" bestFit="1" customWidth="1"/>
    <col min="45" max="45" width="9" bestFit="1" customWidth="1"/>
    <col min="46" max="46" width="5.28515625" bestFit="1" customWidth="1"/>
    <col min="47" max="47" width="10.7109375" bestFit="1" customWidth="1"/>
    <col min="48" max="48" width="7.7109375" bestFit="1" customWidth="1"/>
    <col min="49" max="49" width="10.7109375" bestFit="1" customWidth="1"/>
    <col min="50" max="50" width="8.5703125" bestFit="1" customWidth="1"/>
    <col min="51" max="51" width="8.140625" bestFit="1" customWidth="1"/>
    <col min="52" max="52" width="11.140625" bestFit="1" customWidth="1"/>
    <col min="53" max="53" width="6.5703125" bestFit="1" customWidth="1"/>
    <col min="54" max="55" width="6.140625" bestFit="1" customWidth="1"/>
    <col min="56" max="56" width="6.7109375" bestFit="1" customWidth="1"/>
    <col min="57" max="58" width="7.140625" bestFit="1" customWidth="1"/>
    <col min="59" max="59" width="5.140625" bestFit="1" customWidth="1"/>
    <col min="60" max="60" width="11.140625" bestFit="1" customWidth="1"/>
    <col min="61" max="61" width="7.85546875" bestFit="1" customWidth="1"/>
    <col min="62" max="62" width="10.28515625" bestFit="1" customWidth="1"/>
  </cols>
  <sheetData>
    <row r="1" spans="1:62" x14ac:dyDescent="0.25">
      <c r="A1" s="14" t="s">
        <v>49</v>
      </c>
      <c r="B1" s="4" t="s">
        <v>0</v>
      </c>
      <c r="C1" s="11"/>
      <c r="D1" s="4" t="s">
        <v>3</v>
      </c>
      <c r="E1" s="5"/>
      <c r="F1" s="5"/>
      <c r="G1" s="5"/>
      <c r="H1" s="5"/>
      <c r="I1" s="4" t="s">
        <v>4</v>
      </c>
      <c r="J1" s="5"/>
      <c r="K1" s="5"/>
      <c r="L1" s="4" t="s">
        <v>8</v>
      </c>
      <c r="M1" s="5"/>
      <c r="N1" s="5"/>
      <c r="O1" s="5"/>
      <c r="P1" s="5"/>
      <c r="Q1" s="5"/>
      <c r="R1" s="11"/>
      <c r="S1" s="4" t="s">
        <v>15</v>
      </c>
      <c r="T1" s="5"/>
      <c r="U1" s="5"/>
      <c r="V1" s="11"/>
      <c r="W1" s="4" t="s">
        <v>19</v>
      </c>
      <c r="X1" s="5"/>
      <c r="Y1" s="5"/>
      <c r="Z1" s="5"/>
      <c r="AA1" s="5"/>
      <c r="AB1" s="4" t="s">
        <v>24</v>
      </c>
      <c r="AC1" s="5"/>
      <c r="AD1" s="5"/>
      <c r="AE1" s="5"/>
      <c r="AF1" s="4" t="s">
        <v>25</v>
      </c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4" t="s">
        <v>37</v>
      </c>
      <c r="AS1" s="5"/>
      <c r="AT1" s="5"/>
      <c r="AU1" s="5"/>
      <c r="AV1" s="5"/>
      <c r="AW1" s="5"/>
      <c r="AX1" s="5"/>
      <c r="AY1" s="5"/>
      <c r="AZ1" s="5"/>
      <c r="BA1" s="5"/>
      <c r="BB1" s="4" t="s">
        <v>47</v>
      </c>
      <c r="BC1" s="5"/>
      <c r="BD1" s="5"/>
      <c r="BE1" s="5"/>
      <c r="BF1" s="5"/>
      <c r="BG1" s="5"/>
      <c r="BH1" s="4" t="s">
        <v>18</v>
      </c>
      <c r="BI1" s="5"/>
      <c r="BJ1" s="5"/>
    </row>
    <row r="2" spans="1:62" x14ac:dyDescent="0.25">
      <c r="A2" s="3" t="s">
        <v>49</v>
      </c>
      <c r="B2" s="6" t="s">
        <v>1</v>
      </c>
      <c r="C2" s="15" t="s">
        <v>2</v>
      </c>
      <c r="D2" s="6" t="s">
        <v>57</v>
      </c>
      <c r="E2" s="7" t="s">
        <v>58</v>
      </c>
      <c r="F2" s="7" t="s">
        <v>59</v>
      </c>
      <c r="G2" s="7" t="s">
        <v>60</v>
      </c>
      <c r="H2" s="7" t="s">
        <v>61</v>
      </c>
      <c r="I2" s="6" t="s">
        <v>5</v>
      </c>
      <c r="J2" s="7" t="s">
        <v>6</v>
      </c>
      <c r="K2" s="7" t="s">
        <v>36</v>
      </c>
      <c r="L2" s="6" t="s">
        <v>9</v>
      </c>
      <c r="M2" s="7" t="s">
        <v>10</v>
      </c>
      <c r="N2" s="7" t="s">
        <v>11</v>
      </c>
      <c r="O2" s="7" t="s">
        <v>12</v>
      </c>
      <c r="P2" s="7" t="s">
        <v>13</v>
      </c>
      <c r="Q2" s="7" t="s">
        <v>14</v>
      </c>
      <c r="R2" s="7" t="s">
        <v>23</v>
      </c>
      <c r="S2" s="6" t="s">
        <v>16</v>
      </c>
      <c r="T2" s="7" t="s">
        <v>17</v>
      </c>
      <c r="U2" s="7" t="s">
        <v>18</v>
      </c>
      <c r="V2" s="7" t="s">
        <v>23</v>
      </c>
      <c r="W2" s="6" t="s">
        <v>20</v>
      </c>
      <c r="X2" s="7" t="s">
        <v>6</v>
      </c>
      <c r="Y2" s="7" t="s">
        <v>21</v>
      </c>
      <c r="Z2" s="7" t="s">
        <v>22</v>
      </c>
      <c r="AA2" s="7" t="s">
        <v>23</v>
      </c>
      <c r="AB2" s="6" t="s">
        <v>78</v>
      </c>
      <c r="AC2" s="7" t="s">
        <v>79</v>
      </c>
      <c r="AD2" s="7" t="s">
        <v>80</v>
      </c>
      <c r="AE2" s="7" t="s">
        <v>81</v>
      </c>
      <c r="AF2" s="6" t="s">
        <v>26</v>
      </c>
      <c r="AG2" s="7" t="s">
        <v>27</v>
      </c>
      <c r="AH2" s="7" t="s">
        <v>28</v>
      </c>
      <c r="AI2" s="7" t="s">
        <v>29</v>
      </c>
      <c r="AJ2" s="7" t="s">
        <v>30</v>
      </c>
      <c r="AK2" s="7" t="s">
        <v>31</v>
      </c>
      <c r="AL2" s="7" t="s">
        <v>32</v>
      </c>
      <c r="AM2" s="7" t="s">
        <v>33</v>
      </c>
      <c r="AN2" s="7" t="s">
        <v>34</v>
      </c>
      <c r="AO2" s="7" t="s">
        <v>35</v>
      </c>
      <c r="AP2" s="7" t="s">
        <v>36</v>
      </c>
      <c r="AQ2" s="7" t="s">
        <v>23</v>
      </c>
      <c r="AR2" s="6" t="s">
        <v>38</v>
      </c>
      <c r="AS2" s="7" t="s">
        <v>39</v>
      </c>
      <c r="AT2" s="7" t="s">
        <v>40</v>
      </c>
      <c r="AU2" s="7" t="s">
        <v>41</v>
      </c>
      <c r="AV2" s="7" t="s">
        <v>42</v>
      </c>
      <c r="AW2" s="7" t="s">
        <v>43</v>
      </c>
      <c r="AX2" s="7" t="s">
        <v>44</v>
      </c>
      <c r="AY2" s="7" t="s">
        <v>45</v>
      </c>
      <c r="AZ2" s="7" t="s">
        <v>46</v>
      </c>
      <c r="BA2" s="7" t="s">
        <v>23</v>
      </c>
      <c r="BB2" s="6" t="s">
        <v>62</v>
      </c>
      <c r="BC2" s="21" t="s">
        <v>63</v>
      </c>
      <c r="BD2" s="22" t="s">
        <v>64</v>
      </c>
      <c r="BE2" s="21" t="s">
        <v>65</v>
      </c>
      <c r="BF2" s="21" t="s">
        <v>66</v>
      </c>
      <c r="BG2" s="21" t="s">
        <v>67</v>
      </c>
      <c r="BH2" s="6" t="s">
        <v>68</v>
      </c>
      <c r="BI2" s="7" t="s">
        <v>48</v>
      </c>
      <c r="BJ2" s="7" t="s">
        <v>69</v>
      </c>
    </row>
    <row r="3" spans="1:62" x14ac:dyDescent="0.25">
      <c r="A3" s="1">
        <v>25</v>
      </c>
      <c r="B3" s="8">
        <v>8</v>
      </c>
      <c r="C3" s="16">
        <v>17</v>
      </c>
      <c r="D3" s="8">
        <v>3</v>
      </c>
      <c r="E3" s="9">
        <v>6</v>
      </c>
      <c r="F3" s="9">
        <v>6</v>
      </c>
      <c r="G3" s="9">
        <v>6</v>
      </c>
      <c r="H3" s="9">
        <v>1</v>
      </c>
      <c r="I3" s="8">
        <v>22</v>
      </c>
      <c r="J3" s="9">
        <v>3</v>
      </c>
      <c r="K3" s="9">
        <v>0</v>
      </c>
      <c r="L3" s="8">
        <v>7</v>
      </c>
      <c r="M3" s="9">
        <v>2</v>
      </c>
      <c r="N3" s="9">
        <v>8</v>
      </c>
      <c r="O3" s="9">
        <v>5</v>
      </c>
      <c r="P3" s="9">
        <v>0</v>
      </c>
      <c r="Q3" s="9">
        <v>0</v>
      </c>
      <c r="R3" s="9">
        <v>0</v>
      </c>
      <c r="S3" s="8">
        <v>1</v>
      </c>
      <c r="T3" s="9">
        <v>0</v>
      </c>
      <c r="U3" s="9">
        <v>1</v>
      </c>
      <c r="V3" s="9">
        <v>1</v>
      </c>
      <c r="W3" s="8">
        <v>0</v>
      </c>
      <c r="X3" s="9">
        <v>0</v>
      </c>
      <c r="Y3" s="9">
        <v>0</v>
      </c>
      <c r="Z3" s="9">
        <v>0</v>
      </c>
      <c r="AA3" s="9">
        <v>0</v>
      </c>
      <c r="AB3" s="8">
        <v>3</v>
      </c>
      <c r="AC3" s="9">
        <v>5</v>
      </c>
      <c r="AD3" s="9">
        <v>3</v>
      </c>
      <c r="AE3" s="9">
        <v>1</v>
      </c>
      <c r="AF3" s="8">
        <v>0</v>
      </c>
      <c r="AG3" s="9">
        <v>0</v>
      </c>
      <c r="AH3" s="9">
        <v>13</v>
      </c>
      <c r="AI3" s="9">
        <v>0</v>
      </c>
      <c r="AJ3" s="9">
        <v>0</v>
      </c>
      <c r="AK3" s="9">
        <v>2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10</v>
      </c>
      <c r="AR3" s="8">
        <v>0</v>
      </c>
      <c r="AS3" s="9">
        <v>2</v>
      </c>
      <c r="AT3" s="9">
        <v>0</v>
      </c>
      <c r="AU3" s="9">
        <v>4</v>
      </c>
      <c r="AV3" s="9">
        <v>0</v>
      </c>
      <c r="AW3" s="9">
        <v>14</v>
      </c>
      <c r="AX3" s="9">
        <v>1</v>
      </c>
      <c r="AY3" s="9">
        <v>1</v>
      </c>
      <c r="AZ3" s="9">
        <v>0</v>
      </c>
      <c r="BA3" s="9">
        <v>3</v>
      </c>
      <c r="BB3" s="8">
        <v>4</v>
      </c>
      <c r="BC3" s="9">
        <v>6</v>
      </c>
      <c r="BD3" s="9">
        <v>4</v>
      </c>
      <c r="BE3" s="9">
        <v>7</v>
      </c>
      <c r="BF3" s="9">
        <v>1</v>
      </c>
      <c r="BG3" s="9">
        <v>2</v>
      </c>
      <c r="BH3" s="8">
        <v>1</v>
      </c>
      <c r="BI3" s="9">
        <v>9</v>
      </c>
      <c r="BJ3" s="9">
        <v>14</v>
      </c>
    </row>
    <row r="4" spans="1:62" s="12" customFormat="1" x14ac:dyDescent="0.25">
      <c r="A4" s="12">
        <v>1</v>
      </c>
      <c r="B4" s="13">
        <v>0.32</v>
      </c>
      <c r="C4" s="17">
        <v>0.68</v>
      </c>
      <c r="D4" s="13">
        <v>0.13600000000000001</v>
      </c>
      <c r="E4" s="12">
        <v>0.27300000000000002</v>
      </c>
      <c r="F4" s="12">
        <v>0.27300000000000002</v>
      </c>
      <c r="G4" s="12">
        <v>0.27300000000000002</v>
      </c>
      <c r="H4" s="12">
        <v>4.5999999999999999E-2</v>
      </c>
      <c r="I4" s="13">
        <v>0.88</v>
      </c>
      <c r="J4" s="12">
        <v>0.12</v>
      </c>
      <c r="K4" s="12">
        <v>0</v>
      </c>
      <c r="L4" s="13">
        <v>0.318</v>
      </c>
      <c r="M4" s="12">
        <v>9.0999999999999998E-2</v>
      </c>
      <c r="N4" s="12">
        <v>0.36399999999999999</v>
      </c>
      <c r="O4" s="12">
        <v>0.22700000000000001</v>
      </c>
      <c r="P4" s="12">
        <v>0</v>
      </c>
      <c r="Q4" s="12">
        <v>0</v>
      </c>
      <c r="R4" s="12">
        <v>0</v>
      </c>
      <c r="S4" s="13">
        <v>0.33300000000000002</v>
      </c>
      <c r="T4" s="12">
        <v>0</v>
      </c>
      <c r="U4" s="12">
        <v>0.33300000000000002</v>
      </c>
      <c r="V4" s="12">
        <v>0.33300000000000002</v>
      </c>
      <c r="W4" s="13">
        <v>0</v>
      </c>
      <c r="X4" s="12">
        <v>0</v>
      </c>
      <c r="Y4" s="12">
        <v>0</v>
      </c>
      <c r="Z4" s="12">
        <v>0</v>
      </c>
      <c r="AA4" s="12">
        <v>0</v>
      </c>
      <c r="AB4" s="13">
        <v>0.25</v>
      </c>
      <c r="AC4" s="12">
        <v>0.41699999999999998</v>
      </c>
      <c r="AD4" s="12">
        <v>0.25</v>
      </c>
      <c r="AE4" s="12">
        <v>8.3000000000000004E-2</v>
      </c>
      <c r="AF4" s="13">
        <v>0</v>
      </c>
      <c r="AG4" s="12">
        <v>0</v>
      </c>
      <c r="AH4" s="12">
        <v>0.52</v>
      </c>
      <c r="AI4" s="12">
        <v>0</v>
      </c>
      <c r="AJ4" s="12">
        <v>0</v>
      </c>
      <c r="AK4" s="12">
        <v>0.08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0.4</v>
      </c>
      <c r="AR4" s="13">
        <v>0</v>
      </c>
      <c r="AS4" s="12">
        <v>0.08</v>
      </c>
      <c r="AT4" s="12">
        <v>0</v>
      </c>
      <c r="AU4" s="12">
        <v>0.16</v>
      </c>
      <c r="AV4" s="12">
        <v>0</v>
      </c>
      <c r="AW4" s="12">
        <v>0.56000000000000005</v>
      </c>
      <c r="AX4" s="12">
        <v>0.04</v>
      </c>
      <c r="AY4" s="12">
        <v>0.04</v>
      </c>
      <c r="AZ4" s="12">
        <v>0</v>
      </c>
      <c r="BA4" s="12">
        <v>0.12</v>
      </c>
      <c r="BB4" s="13">
        <v>0.16700000000000001</v>
      </c>
      <c r="BC4" s="12">
        <v>0.25</v>
      </c>
      <c r="BD4" s="12">
        <v>0.16700000000000001</v>
      </c>
      <c r="BE4" s="12">
        <v>0.29199999999999998</v>
      </c>
      <c r="BF4" s="12">
        <v>4.2000000000000003E-2</v>
      </c>
      <c r="BG4" s="12">
        <v>8.3000000000000004E-2</v>
      </c>
      <c r="BH4" s="13">
        <v>4.2000000000000003E-2</v>
      </c>
      <c r="BI4" s="12">
        <v>0.375</v>
      </c>
      <c r="BJ4" s="12">
        <v>0.58299999999999996</v>
      </c>
    </row>
  </sheetData>
  <mergeCells count="11">
    <mergeCell ref="AB1:AE1"/>
    <mergeCell ref="AF1:AQ1"/>
    <mergeCell ref="AR1:BA1"/>
    <mergeCell ref="BB1:BG1"/>
    <mergeCell ref="BH1:BJ1"/>
    <mergeCell ref="L1:R1"/>
    <mergeCell ref="B1:C1"/>
    <mergeCell ref="D1:H1"/>
    <mergeCell ref="I1:K1"/>
    <mergeCell ref="S1:V1"/>
    <mergeCell ref="W1:AA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4F012-E4B1-4383-9490-DEB0D22A92BA}">
  <dimension ref="A1:BJ4"/>
  <sheetViews>
    <sheetView zoomScaleNormal="100" workbookViewId="0">
      <selection activeCell="K3" sqref="K3"/>
    </sheetView>
  </sheetViews>
  <sheetFormatPr defaultRowHeight="15" x14ac:dyDescent="0.25"/>
  <cols>
    <col min="1" max="1" width="7.140625" bestFit="1" customWidth="1"/>
    <col min="2" max="2" width="7.85546875" bestFit="1" customWidth="1"/>
    <col min="3" max="3" width="6.140625" bestFit="1" customWidth="1"/>
    <col min="4" max="7" width="6.28515625" bestFit="1" customWidth="1"/>
    <col min="8" max="8" width="5.140625" bestFit="1" customWidth="1"/>
    <col min="9" max="9" width="12.42578125" bestFit="1" customWidth="1"/>
    <col min="10" max="10" width="7.7109375" bestFit="1" customWidth="1"/>
    <col min="12" max="12" width="8" bestFit="1" customWidth="1"/>
    <col min="13" max="13" width="6.140625" bestFit="1" customWidth="1"/>
    <col min="14" max="14" width="7.85546875" bestFit="1" customWidth="1"/>
    <col min="15" max="15" width="6.140625" bestFit="1" customWidth="1"/>
    <col min="16" max="16" width="6.42578125" bestFit="1" customWidth="1"/>
    <col min="17" max="17" width="9" bestFit="1" customWidth="1"/>
    <col min="18" max="18" width="6.5703125" bestFit="1" customWidth="1"/>
    <col min="19" max="19" width="9" bestFit="1" customWidth="1"/>
    <col min="20" max="20" width="8.85546875" bestFit="1" customWidth="1"/>
    <col min="21" max="21" width="10.28515625" bestFit="1" customWidth="1"/>
    <col min="22" max="22" width="6.5703125" bestFit="1" customWidth="1"/>
    <col min="23" max="23" width="5.7109375" bestFit="1" customWidth="1"/>
    <col min="24" max="24" width="7.7109375" bestFit="1" customWidth="1"/>
    <col min="25" max="25" width="6" bestFit="1" customWidth="1"/>
    <col min="26" max="26" width="5.28515625" bestFit="1" customWidth="1"/>
    <col min="27" max="27" width="6.5703125" bestFit="1" customWidth="1"/>
    <col min="28" max="28" width="6.140625" bestFit="1" customWidth="1"/>
    <col min="29" max="31" width="7.140625" bestFit="1" customWidth="1"/>
    <col min="32" max="32" width="7.85546875" bestFit="1" customWidth="1"/>
    <col min="33" max="33" width="5.140625" bestFit="1" customWidth="1"/>
    <col min="34" max="34" width="6.140625" bestFit="1" customWidth="1"/>
    <col min="35" max="36" width="5.140625" bestFit="1" customWidth="1"/>
    <col min="37" max="37" width="8" bestFit="1" customWidth="1"/>
    <col min="38" max="39" width="7.5703125" bestFit="1" customWidth="1"/>
    <col min="40" max="40" width="10.28515625" bestFit="1" customWidth="1"/>
    <col min="41" max="41" width="11.28515625" bestFit="1" customWidth="1"/>
    <col min="42" max="42" width="10.28515625" bestFit="1" customWidth="1"/>
    <col min="43" max="43" width="6.5703125" bestFit="1" customWidth="1"/>
    <col min="44" max="44" width="8.42578125" bestFit="1" customWidth="1"/>
    <col min="45" max="45" width="9" bestFit="1" customWidth="1"/>
    <col min="46" max="46" width="5.28515625" bestFit="1" customWidth="1"/>
    <col min="47" max="47" width="10.7109375" bestFit="1" customWidth="1"/>
    <col min="48" max="48" width="7.7109375" bestFit="1" customWidth="1"/>
    <col min="49" max="49" width="10.7109375" bestFit="1" customWidth="1"/>
    <col min="50" max="50" width="8.5703125" bestFit="1" customWidth="1"/>
    <col min="51" max="51" width="8.140625" bestFit="1" customWidth="1"/>
    <col min="52" max="52" width="11.140625" bestFit="1" customWidth="1"/>
    <col min="53" max="53" width="6.5703125" bestFit="1" customWidth="1"/>
    <col min="54" max="55" width="6.140625" bestFit="1" customWidth="1"/>
    <col min="56" max="56" width="6.7109375" bestFit="1" customWidth="1"/>
    <col min="57" max="58" width="7.140625" bestFit="1" customWidth="1"/>
    <col min="59" max="59" width="5.140625" bestFit="1" customWidth="1"/>
    <col min="60" max="60" width="11.140625" bestFit="1" customWidth="1"/>
    <col min="61" max="61" width="7.85546875" bestFit="1" customWidth="1"/>
    <col min="62" max="62" width="10.28515625" bestFit="1" customWidth="1"/>
  </cols>
  <sheetData>
    <row r="1" spans="1:62" x14ac:dyDescent="0.25">
      <c r="A1" s="14" t="s">
        <v>49</v>
      </c>
      <c r="B1" s="4" t="s">
        <v>0</v>
      </c>
      <c r="C1" s="11"/>
      <c r="D1" s="4" t="s">
        <v>3</v>
      </c>
      <c r="E1" s="5"/>
      <c r="F1" s="5"/>
      <c r="G1" s="5"/>
      <c r="H1" s="5"/>
      <c r="I1" s="4" t="s">
        <v>4</v>
      </c>
      <c r="J1" s="5"/>
      <c r="K1" s="5"/>
      <c r="L1" s="4" t="s">
        <v>8</v>
      </c>
      <c r="M1" s="5"/>
      <c r="N1" s="5"/>
      <c r="O1" s="5"/>
      <c r="P1" s="5"/>
      <c r="Q1" s="5"/>
      <c r="R1" s="11"/>
      <c r="S1" s="4" t="s">
        <v>15</v>
      </c>
      <c r="T1" s="5"/>
      <c r="U1" s="5"/>
      <c r="V1" s="11"/>
      <c r="W1" s="4" t="s">
        <v>19</v>
      </c>
      <c r="X1" s="5"/>
      <c r="Y1" s="5"/>
      <c r="Z1" s="5"/>
      <c r="AA1" s="5"/>
      <c r="AB1" s="4" t="s">
        <v>24</v>
      </c>
      <c r="AC1" s="5"/>
      <c r="AD1" s="5"/>
      <c r="AE1" s="5"/>
      <c r="AF1" s="4" t="s">
        <v>25</v>
      </c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4" t="s">
        <v>37</v>
      </c>
      <c r="AS1" s="5"/>
      <c r="AT1" s="5"/>
      <c r="AU1" s="5"/>
      <c r="AV1" s="5"/>
      <c r="AW1" s="5"/>
      <c r="AX1" s="5"/>
      <c r="AY1" s="5"/>
      <c r="AZ1" s="5"/>
      <c r="BA1" s="5"/>
      <c r="BB1" s="4" t="s">
        <v>47</v>
      </c>
      <c r="BC1" s="5"/>
      <c r="BD1" s="5"/>
      <c r="BE1" s="5"/>
      <c r="BF1" s="5"/>
      <c r="BG1" s="5"/>
      <c r="BH1" s="4" t="s">
        <v>18</v>
      </c>
      <c r="BI1" s="5"/>
      <c r="BJ1" s="5"/>
    </row>
    <row r="2" spans="1:62" x14ac:dyDescent="0.25">
      <c r="A2" s="3" t="s">
        <v>49</v>
      </c>
      <c r="B2" s="6" t="s">
        <v>1</v>
      </c>
      <c r="C2" s="15" t="s">
        <v>2</v>
      </c>
      <c r="D2" s="6" t="s">
        <v>57</v>
      </c>
      <c r="E2" s="7" t="s">
        <v>58</v>
      </c>
      <c r="F2" s="7" t="s">
        <v>59</v>
      </c>
      <c r="G2" s="7" t="s">
        <v>60</v>
      </c>
      <c r="H2" s="7" t="s">
        <v>61</v>
      </c>
      <c r="I2" s="6" t="s">
        <v>5</v>
      </c>
      <c r="J2" s="7" t="s">
        <v>6</v>
      </c>
      <c r="K2" s="7" t="s">
        <v>36</v>
      </c>
      <c r="L2" s="6" t="s">
        <v>9</v>
      </c>
      <c r="M2" s="7" t="s">
        <v>10</v>
      </c>
      <c r="N2" s="7" t="s">
        <v>11</v>
      </c>
      <c r="O2" s="7" t="s">
        <v>12</v>
      </c>
      <c r="P2" s="7" t="s">
        <v>13</v>
      </c>
      <c r="Q2" s="7" t="s">
        <v>14</v>
      </c>
      <c r="R2" s="7" t="s">
        <v>23</v>
      </c>
      <c r="S2" s="6" t="s">
        <v>16</v>
      </c>
      <c r="T2" s="7" t="s">
        <v>17</v>
      </c>
      <c r="U2" s="7" t="s">
        <v>18</v>
      </c>
      <c r="V2" s="7" t="s">
        <v>23</v>
      </c>
      <c r="W2" s="6" t="s">
        <v>20</v>
      </c>
      <c r="X2" s="7" t="s">
        <v>6</v>
      </c>
      <c r="Y2" s="7" t="s">
        <v>21</v>
      </c>
      <c r="Z2" s="7" t="s">
        <v>22</v>
      </c>
      <c r="AA2" s="7" t="s">
        <v>23</v>
      </c>
      <c r="AB2" s="6" t="s">
        <v>78</v>
      </c>
      <c r="AC2" s="7" t="s">
        <v>79</v>
      </c>
      <c r="AD2" s="7" t="s">
        <v>80</v>
      </c>
      <c r="AE2" s="7" t="s">
        <v>81</v>
      </c>
      <c r="AF2" s="6" t="s">
        <v>26</v>
      </c>
      <c r="AG2" s="7" t="s">
        <v>27</v>
      </c>
      <c r="AH2" s="7" t="s">
        <v>28</v>
      </c>
      <c r="AI2" s="7" t="s">
        <v>29</v>
      </c>
      <c r="AJ2" s="7" t="s">
        <v>30</v>
      </c>
      <c r="AK2" s="7" t="s">
        <v>31</v>
      </c>
      <c r="AL2" s="7" t="s">
        <v>32</v>
      </c>
      <c r="AM2" s="7" t="s">
        <v>33</v>
      </c>
      <c r="AN2" s="7" t="s">
        <v>34</v>
      </c>
      <c r="AO2" s="7" t="s">
        <v>35</v>
      </c>
      <c r="AP2" s="7" t="s">
        <v>36</v>
      </c>
      <c r="AQ2" s="7" t="s">
        <v>23</v>
      </c>
      <c r="AR2" s="6" t="s">
        <v>38</v>
      </c>
      <c r="AS2" s="7" t="s">
        <v>39</v>
      </c>
      <c r="AT2" s="7" t="s">
        <v>40</v>
      </c>
      <c r="AU2" s="7" t="s">
        <v>41</v>
      </c>
      <c r="AV2" s="7" t="s">
        <v>42</v>
      </c>
      <c r="AW2" s="7" t="s">
        <v>43</v>
      </c>
      <c r="AX2" s="7" t="s">
        <v>44</v>
      </c>
      <c r="AY2" s="7" t="s">
        <v>45</v>
      </c>
      <c r="AZ2" s="7" t="s">
        <v>46</v>
      </c>
      <c r="BA2" s="7" t="s">
        <v>23</v>
      </c>
      <c r="BB2" s="6" t="s">
        <v>62</v>
      </c>
      <c r="BC2" s="22" t="s">
        <v>63</v>
      </c>
      <c r="BD2" s="21" t="s">
        <v>82</v>
      </c>
      <c r="BE2" s="21" t="s">
        <v>65</v>
      </c>
      <c r="BF2" s="21" t="s">
        <v>66</v>
      </c>
      <c r="BG2" s="21" t="s">
        <v>67</v>
      </c>
      <c r="BH2" s="6" t="s">
        <v>68</v>
      </c>
      <c r="BI2" s="7" t="s">
        <v>48</v>
      </c>
      <c r="BJ2" s="7" t="s">
        <v>69</v>
      </c>
    </row>
    <row r="3" spans="1:62" x14ac:dyDescent="0.25">
      <c r="A3" s="1">
        <v>260</v>
      </c>
      <c r="B3" s="8">
        <v>98</v>
      </c>
      <c r="C3" s="16">
        <v>151</v>
      </c>
      <c r="D3" s="8">
        <v>66</v>
      </c>
      <c r="E3" s="9">
        <v>67</v>
      </c>
      <c r="F3" s="9">
        <v>40</v>
      </c>
      <c r="G3" s="9">
        <v>46</v>
      </c>
      <c r="H3" s="9">
        <v>14</v>
      </c>
      <c r="I3" s="8">
        <v>222</v>
      </c>
      <c r="J3" s="9">
        <v>22</v>
      </c>
      <c r="K3" s="9">
        <v>0</v>
      </c>
      <c r="L3" s="8">
        <v>111</v>
      </c>
      <c r="M3" s="9">
        <v>54</v>
      </c>
      <c r="N3" s="9">
        <v>26</v>
      </c>
      <c r="O3" s="9">
        <v>23</v>
      </c>
      <c r="P3" s="9">
        <v>1</v>
      </c>
      <c r="Q3" s="9">
        <v>1</v>
      </c>
      <c r="R3" s="9">
        <v>6</v>
      </c>
      <c r="S3" s="8">
        <v>8</v>
      </c>
      <c r="T3" s="9">
        <v>1</v>
      </c>
      <c r="U3" s="9">
        <v>8</v>
      </c>
      <c r="V3" s="9">
        <v>5</v>
      </c>
      <c r="W3" s="8">
        <v>0</v>
      </c>
      <c r="X3" s="9">
        <v>0</v>
      </c>
      <c r="Y3" s="9">
        <v>0</v>
      </c>
      <c r="Z3" s="9">
        <v>0</v>
      </c>
      <c r="AA3" s="9">
        <v>0</v>
      </c>
      <c r="AB3" s="8">
        <v>18</v>
      </c>
      <c r="AC3" s="9">
        <v>25</v>
      </c>
      <c r="AD3" s="9">
        <v>6</v>
      </c>
      <c r="AE3" s="9">
        <v>36</v>
      </c>
      <c r="AF3" s="8">
        <v>5</v>
      </c>
      <c r="AG3" s="9">
        <v>4</v>
      </c>
      <c r="AH3" s="9">
        <v>142</v>
      </c>
      <c r="AI3" s="9">
        <v>4</v>
      </c>
      <c r="AJ3" s="9">
        <v>0</v>
      </c>
      <c r="AK3" s="9">
        <v>17</v>
      </c>
      <c r="AL3" s="9">
        <v>0</v>
      </c>
      <c r="AM3" s="9">
        <v>0</v>
      </c>
      <c r="AN3" s="9">
        <v>0</v>
      </c>
      <c r="AO3" s="9">
        <v>3</v>
      </c>
      <c r="AP3" s="9">
        <v>2</v>
      </c>
      <c r="AQ3" s="9">
        <v>63</v>
      </c>
      <c r="AR3" s="8">
        <v>0</v>
      </c>
      <c r="AS3" s="9">
        <v>11</v>
      </c>
      <c r="AT3" s="9">
        <v>5</v>
      </c>
      <c r="AU3" s="9">
        <v>9</v>
      </c>
      <c r="AV3" s="9">
        <v>5</v>
      </c>
      <c r="AW3" s="9">
        <v>144</v>
      </c>
      <c r="AX3" s="9">
        <v>32</v>
      </c>
      <c r="AY3" s="9">
        <v>4</v>
      </c>
      <c r="AZ3" s="9">
        <v>1</v>
      </c>
      <c r="BA3" s="9">
        <v>42</v>
      </c>
      <c r="BB3" s="8">
        <v>73</v>
      </c>
      <c r="BC3" s="9">
        <v>94</v>
      </c>
      <c r="BD3" s="9">
        <v>33</v>
      </c>
      <c r="BE3" s="9">
        <v>18</v>
      </c>
      <c r="BF3" s="9">
        <v>11</v>
      </c>
      <c r="BG3" s="9">
        <v>13</v>
      </c>
      <c r="BH3" s="8">
        <v>8</v>
      </c>
      <c r="BI3" s="9">
        <v>78</v>
      </c>
      <c r="BJ3" s="9">
        <v>149</v>
      </c>
    </row>
    <row r="4" spans="1:62" s="12" customFormat="1" x14ac:dyDescent="0.25">
      <c r="A4" s="12">
        <v>1</v>
      </c>
      <c r="B4" s="13">
        <v>0.39400000000000002</v>
      </c>
      <c r="C4" s="17">
        <v>0.60599999999999998</v>
      </c>
      <c r="D4" s="13">
        <v>0.28299999999999997</v>
      </c>
      <c r="E4" s="12">
        <v>0.28799999999999998</v>
      </c>
      <c r="F4" s="12">
        <v>0.17199999999999999</v>
      </c>
      <c r="G4" s="12">
        <v>0.19400000000000001</v>
      </c>
      <c r="H4" s="12">
        <v>0.06</v>
      </c>
      <c r="I4" s="13">
        <v>0.91</v>
      </c>
      <c r="J4" s="12">
        <v>0.09</v>
      </c>
      <c r="K4" s="12">
        <v>0</v>
      </c>
      <c r="L4" s="13">
        <v>0.5</v>
      </c>
      <c r="M4" s="12">
        <v>0.24299999999999999</v>
      </c>
      <c r="N4" s="12">
        <v>0.11700000000000001</v>
      </c>
      <c r="O4" s="12">
        <v>0.104</v>
      </c>
      <c r="P4" s="12">
        <v>5.0000000000000001E-3</v>
      </c>
      <c r="Q4" s="12">
        <v>5.0000000000000001E-3</v>
      </c>
      <c r="R4" s="12">
        <v>2.7E-2</v>
      </c>
      <c r="S4" s="13">
        <v>0.36399999999999999</v>
      </c>
      <c r="T4" s="12">
        <v>4.5999999999999999E-2</v>
      </c>
      <c r="U4" s="12">
        <v>0.22700000000000001</v>
      </c>
      <c r="V4" s="12">
        <v>0.36399999999999999</v>
      </c>
      <c r="W4" s="13">
        <v>0</v>
      </c>
      <c r="X4" s="12">
        <v>0</v>
      </c>
      <c r="Y4" s="12">
        <v>0</v>
      </c>
      <c r="Z4" s="12">
        <v>0</v>
      </c>
      <c r="AA4" s="12">
        <v>0</v>
      </c>
      <c r="AB4" s="13">
        <v>0.21199999999999999</v>
      </c>
      <c r="AC4" s="12">
        <v>0.29399999999999998</v>
      </c>
      <c r="AD4" s="12">
        <v>7.0999999999999994E-2</v>
      </c>
      <c r="AE4" s="12">
        <v>0.42399999999999999</v>
      </c>
      <c r="AF4" s="13">
        <v>2.1000000000000001E-2</v>
      </c>
      <c r="AG4" s="12">
        <v>1.7000000000000001E-2</v>
      </c>
      <c r="AH4" s="12">
        <v>0.59199999999999997</v>
      </c>
      <c r="AI4" s="12">
        <v>1.7000000000000001E-2</v>
      </c>
      <c r="AJ4" s="12">
        <v>0</v>
      </c>
      <c r="AK4" s="12">
        <v>7.0999999999999994E-2</v>
      </c>
      <c r="AL4" s="12">
        <v>0</v>
      </c>
      <c r="AM4" s="12">
        <v>0</v>
      </c>
      <c r="AN4" s="12">
        <v>0</v>
      </c>
      <c r="AO4" s="12">
        <v>1.2999999999999999E-2</v>
      </c>
      <c r="AP4" s="12">
        <v>8.0000000000000002E-3</v>
      </c>
      <c r="AQ4" s="12">
        <v>0.26300000000000001</v>
      </c>
      <c r="AR4" s="13">
        <v>0</v>
      </c>
      <c r="AS4" s="12">
        <v>4.0000000000000001E-3</v>
      </c>
      <c r="AT4" s="12">
        <v>2.1000000000000001E-2</v>
      </c>
      <c r="AU4" s="12">
        <v>3.6999999999999998E-2</v>
      </c>
      <c r="AV4" s="12">
        <v>2.1000000000000001E-2</v>
      </c>
      <c r="AW4" s="12">
        <v>0.59299999999999997</v>
      </c>
      <c r="AX4" s="12">
        <v>0.13200000000000001</v>
      </c>
      <c r="AY4" s="12">
        <v>1.7000000000000001E-2</v>
      </c>
      <c r="AZ4" s="12">
        <v>4.0000000000000001E-3</v>
      </c>
      <c r="BA4" s="12">
        <v>0.17299999999999999</v>
      </c>
      <c r="BB4" s="13">
        <v>0.30199999999999999</v>
      </c>
      <c r="BC4" s="12">
        <v>0.39800000000000002</v>
      </c>
      <c r="BD4" s="12">
        <v>0.13600000000000001</v>
      </c>
      <c r="BE4" s="12">
        <v>7.3999999999999996E-2</v>
      </c>
      <c r="BF4" s="12">
        <v>4.5999999999999999E-2</v>
      </c>
      <c r="BG4" s="12">
        <v>5.3999999999999999E-2</v>
      </c>
      <c r="BH4" s="13">
        <v>3.4000000000000002E-2</v>
      </c>
      <c r="BI4" s="12">
        <v>0.33200000000000002</v>
      </c>
      <c r="BJ4" s="12">
        <v>0.63400000000000001</v>
      </c>
    </row>
  </sheetData>
  <mergeCells count="11">
    <mergeCell ref="AB1:AE1"/>
    <mergeCell ref="AF1:AQ1"/>
    <mergeCell ref="AR1:BA1"/>
    <mergeCell ref="BB1:BG1"/>
    <mergeCell ref="BH1:BJ1"/>
    <mergeCell ref="L1:R1"/>
    <mergeCell ref="B1:C1"/>
    <mergeCell ref="D1:H1"/>
    <mergeCell ref="I1:K1"/>
    <mergeCell ref="S1:V1"/>
    <mergeCell ref="W1:AA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9D457-E929-4785-A2D5-1ABEADA89F93}">
  <dimension ref="A1:BJ4"/>
  <sheetViews>
    <sheetView zoomScaleNormal="100" workbookViewId="0">
      <selection activeCell="AZ3" sqref="AZ3"/>
    </sheetView>
  </sheetViews>
  <sheetFormatPr defaultRowHeight="15" x14ac:dyDescent="0.25"/>
  <cols>
    <col min="1" max="1" width="7.140625" bestFit="1" customWidth="1"/>
    <col min="2" max="2" width="7.85546875" bestFit="1" customWidth="1"/>
    <col min="3" max="3" width="6.140625" bestFit="1" customWidth="1"/>
    <col min="4" max="7" width="6.28515625" bestFit="1" customWidth="1"/>
    <col min="8" max="8" width="5.140625" bestFit="1" customWidth="1"/>
    <col min="9" max="9" width="12.42578125" bestFit="1" customWidth="1"/>
    <col min="10" max="10" width="7.7109375" bestFit="1" customWidth="1"/>
    <col min="12" max="12" width="8" bestFit="1" customWidth="1"/>
    <col min="13" max="13" width="6.140625" bestFit="1" customWidth="1"/>
    <col min="14" max="14" width="7.85546875" bestFit="1" customWidth="1"/>
    <col min="15" max="15" width="6.140625" bestFit="1" customWidth="1"/>
    <col min="16" max="16" width="6.42578125" bestFit="1" customWidth="1"/>
    <col min="17" max="17" width="9" bestFit="1" customWidth="1"/>
    <col min="18" max="18" width="6.5703125" bestFit="1" customWidth="1"/>
    <col min="19" max="19" width="9" bestFit="1" customWidth="1"/>
    <col min="20" max="20" width="8.85546875" bestFit="1" customWidth="1"/>
    <col min="21" max="21" width="10.28515625" bestFit="1" customWidth="1"/>
    <col min="22" max="22" width="6.5703125" bestFit="1" customWidth="1"/>
    <col min="23" max="23" width="5.7109375" bestFit="1" customWidth="1"/>
    <col min="24" max="24" width="7.7109375" bestFit="1" customWidth="1"/>
    <col min="25" max="25" width="6" bestFit="1" customWidth="1"/>
    <col min="26" max="26" width="5.28515625" bestFit="1" customWidth="1"/>
    <col min="27" max="27" width="6.5703125" bestFit="1" customWidth="1"/>
    <col min="28" max="28" width="6.140625" bestFit="1" customWidth="1"/>
    <col min="29" max="31" width="7.140625" bestFit="1" customWidth="1"/>
    <col min="32" max="32" width="7.85546875" bestFit="1" customWidth="1"/>
    <col min="33" max="33" width="5.140625" bestFit="1" customWidth="1"/>
    <col min="34" max="34" width="6.140625" bestFit="1" customWidth="1"/>
    <col min="35" max="36" width="5.140625" bestFit="1" customWidth="1"/>
    <col min="37" max="37" width="8" bestFit="1" customWidth="1"/>
    <col min="38" max="39" width="7.5703125" bestFit="1" customWidth="1"/>
    <col min="40" max="40" width="10.28515625" bestFit="1" customWidth="1"/>
    <col min="41" max="41" width="11.28515625" bestFit="1" customWidth="1"/>
    <col min="42" max="42" width="10.28515625" bestFit="1" customWidth="1"/>
    <col min="43" max="43" width="6.5703125" bestFit="1" customWidth="1"/>
    <col min="44" max="44" width="8.42578125" bestFit="1" customWidth="1"/>
    <col min="45" max="45" width="9" bestFit="1" customWidth="1"/>
    <col min="46" max="46" width="5.28515625" bestFit="1" customWidth="1"/>
    <col min="47" max="47" width="10.7109375" bestFit="1" customWidth="1"/>
    <col min="48" max="48" width="7.7109375" bestFit="1" customWidth="1"/>
    <col min="49" max="49" width="10.7109375" bestFit="1" customWidth="1"/>
    <col min="50" max="50" width="8.5703125" bestFit="1" customWidth="1"/>
    <col min="51" max="51" width="8.140625" bestFit="1" customWidth="1"/>
    <col min="52" max="52" width="11.140625" bestFit="1" customWidth="1"/>
    <col min="53" max="53" width="6.5703125" bestFit="1" customWidth="1"/>
    <col min="54" max="55" width="6.140625" bestFit="1" customWidth="1"/>
    <col min="56" max="56" width="6.7109375" bestFit="1" customWidth="1"/>
    <col min="57" max="58" width="7.140625" bestFit="1" customWidth="1"/>
    <col min="59" max="59" width="5.140625" bestFit="1" customWidth="1"/>
    <col min="60" max="60" width="11.140625" bestFit="1" customWidth="1"/>
    <col min="61" max="61" width="7.85546875" bestFit="1" customWidth="1"/>
    <col min="62" max="62" width="10.28515625" bestFit="1" customWidth="1"/>
  </cols>
  <sheetData>
    <row r="1" spans="1:62" x14ac:dyDescent="0.25">
      <c r="A1" s="14" t="s">
        <v>49</v>
      </c>
      <c r="B1" s="4" t="s">
        <v>0</v>
      </c>
      <c r="C1" s="11"/>
      <c r="D1" s="4" t="s">
        <v>3</v>
      </c>
      <c r="E1" s="5"/>
      <c r="F1" s="5"/>
      <c r="G1" s="5"/>
      <c r="H1" s="5"/>
      <c r="I1" s="4" t="s">
        <v>4</v>
      </c>
      <c r="J1" s="5"/>
      <c r="K1" s="5"/>
      <c r="L1" s="4" t="s">
        <v>8</v>
      </c>
      <c r="M1" s="5"/>
      <c r="N1" s="5"/>
      <c r="O1" s="5"/>
      <c r="P1" s="5"/>
      <c r="Q1" s="5"/>
      <c r="R1" s="11"/>
      <c r="S1" s="4" t="s">
        <v>15</v>
      </c>
      <c r="T1" s="5"/>
      <c r="U1" s="5"/>
      <c r="V1" s="11"/>
      <c r="W1" s="4" t="s">
        <v>19</v>
      </c>
      <c r="X1" s="5"/>
      <c r="Y1" s="5"/>
      <c r="Z1" s="5"/>
      <c r="AA1" s="5"/>
      <c r="AB1" s="4" t="s">
        <v>24</v>
      </c>
      <c r="AC1" s="5"/>
      <c r="AD1" s="5"/>
      <c r="AE1" s="5"/>
      <c r="AF1" s="4" t="s">
        <v>25</v>
      </c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4" t="s">
        <v>37</v>
      </c>
      <c r="AS1" s="5"/>
      <c r="AT1" s="5"/>
      <c r="AU1" s="5"/>
      <c r="AV1" s="5"/>
      <c r="AW1" s="5"/>
      <c r="AX1" s="5"/>
      <c r="AY1" s="5"/>
      <c r="AZ1" s="5"/>
      <c r="BA1" s="5"/>
      <c r="BB1" s="4" t="s">
        <v>47</v>
      </c>
      <c r="BC1" s="5"/>
      <c r="BD1" s="5"/>
      <c r="BE1" s="5"/>
      <c r="BF1" s="5"/>
      <c r="BG1" s="5"/>
      <c r="BH1" s="4" t="s">
        <v>18</v>
      </c>
      <c r="BI1" s="5"/>
      <c r="BJ1" s="5"/>
    </row>
    <row r="2" spans="1:62" x14ac:dyDescent="0.25">
      <c r="A2" s="3" t="s">
        <v>49</v>
      </c>
      <c r="B2" s="6" t="s">
        <v>1</v>
      </c>
      <c r="C2" s="15" t="s">
        <v>2</v>
      </c>
      <c r="D2" s="6" t="s">
        <v>57</v>
      </c>
      <c r="E2" s="7" t="s">
        <v>58</v>
      </c>
      <c r="F2" s="7" t="s">
        <v>59</v>
      </c>
      <c r="G2" s="7" t="s">
        <v>60</v>
      </c>
      <c r="H2" s="7" t="s">
        <v>61</v>
      </c>
      <c r="I2" s="6" t="s">
        <v>5</v>
      </c>
      <c r="J2" s="7" t="s">
        <v>6</v>
      </c>
      <c r="K2" s="7" t="s">
        <v>36</v>
      </c>
      <c r="L2" s="6" t="s">
        <v>9</v>
      </c>
      <c r="M2" s="7" t="s">
        <v>10</v>
      </c>
      <c r="N2" s="7" t="s">
        <v>11</v>
      </c>
      <c r="O2" s="7" t="s">
        <v>12</v>
      </c>
      <c r="P2" s="7" t="s">
        <v>13</v>
      </c>
      <c r="Q2" s="7" t="s">
        <v>14</v>
      </c>
      <c r="R2" s="7" t="s">
        <v>23</v>
      </c>
      <c r="S2" s="6" t="s">
        <v>16</v>
      </c>
      <c r="T2" s="7" t="s">
        <v>17</v>
      </c>
      <c r="U2" s="7" t="s">
        <v>18</v>
      </c>
      <c r="V2" s="7" t="s">
        <v>23</v>
      </c>
      <c r="W2" s="6" t="s">
        <v>20</v>
      </c>
      <c r="X2" s="7" t="s">
        <v>6</v>
      </c>
      <c r="Y2" s="7" t="s">
        <v>21</v>
      </c>
      <c r="Z2" s="7" t="s">
        <v>22</v>
      </c>
      <c r="AA2" s="7" t="s">
        <v>23</v>
      </c>
      <c r="AB2" s="6" t="s">
        <v>78</v>
      </c>
      <c r="AC2" s="7" t="s">
        <v>79</v>
      </c>
      <c r="AD2" s="7" t="s">
        <v>80</v>
      </c>
      <c r="AE2" s="7" t="s">
        <v>81</v>
      </c>
      <c r="AF2" s="6" t="s">
        <v>26</v>
      </c>
      <c r="AG2" s="7" t="s">
        <v>27</v>
      </c>
      <c r="AH2" s="7" t="s">
        <v>28</v>
      </c>
      <c r="AI2" s="7" t="s">
        <v>29</v>
      </c>
      <c r="AJ2" s="7" t="s">
        <v>30</v>
      </c>
      <c r="AK2" s="7" t="s">
        <v>31</v>
      </c>
      <c r="AL2" s="7" t="s">
        <v>32</v>
      </c>
      <c r="AM2" s="7" t="s">
        <v>33</v>
      </c>
      <c r="AN2" s="7" t="s">
        <v>34</v>
      </c>
      <c r="AO2" s="7" t="s">
        <v>35</v>
      </c>
      <c r="AP2" s="7" t="s">
        <v>36</v>
      </c>
      <c r="AQ2" s="7" t="s">
        <v>23</v>
      </c>
      <c r="AR2" s="6" t="s">
        <v>38</v>
      </c>
      <c r="AS2" s="7" t="s">
        <v>39</v>
      </c>
      <c r="AT2" s="7" t="s">
        <v>40</v>
      </c>
      <c r="AU2" s="7" t="s">
        <v>41</v>
      </c>
      <c r="AV2" s="7" t="s">
        <v>42</v>
      </c>
      <c r="AW2" s="7" t="s">
        <v>43</v>
      </c>
      <c r="AX2" s="7" t="s">
        <v>44</v>
      </c>
      <c r="AY2" s="7" t="s">
        <v>45</v>
      </c>
      <c r="AZ2" s="7" t="s">
        <v>83</v>
      </c>
      <c r="BA2" s="7" t="s">
        <v>23</v>
      </c>
      <c r="BB2" s="6" t="s">
        <v>62</v>
      </c>
      <c r="BC2" s="21" t="s">
        <v>63</v>
      </c>
      <c r="BD2" s="22" t="s">
        <v>64</v>
      </c>
      <c r="BE2" s="21" t="s">
        <v>65</v>
      </c>
      <c r="BF2" s="21" t="s">
        <v>66</v>
      </c>
      <c r="BG2" s="21" t="s">
        <v>67</v>
      </c>
      <c r="BH2" s="6" t="s">
        <v>68</v>
      </c>
      <c r="BI2" s="7" t="s">
        <v>48</v>
      </c>
      <c r="BJ2" s="7" t="s">
        <v>69</v>
      </c>
    </row>
    <row r="3" spans="1:62" x14ac:dyDescent="0.25">
      <c r="A3" s="1">
        <v>109</v>
      </c>
      <c r="B3" s="8">
        <v>31</v>
      </c>
      <c r="C3" s="16">
        <v>70</v>
      </c>
      <c r="D3" s="8">
        <v>9</v>
      </c>
      <c r="E3" s="9">
        <v>34</v>
      </c>
      <c r="F3" s="9">
        <v>23</v>
      </c>
      <c r="G3" s="9">
        <v>22</v>
      </c>
      <c r="H3" s="9">
        <v>2</v>
      </c>
      <c r="I3" s="8">
        <v>84</v>
      </c>
      <c r="J3" s="9">
        <v>14</v>
      </c>
      <c r="K3" s="9">
        <v>0</v>
      </c>
      <c r="L3" s="8">
        <v>16</v>
      </c>
      <c r="M3" s="9">
        <v>28</v>
      </c>
      <c r="N3" s="9">
        <v>21</v>
      </c>
      <c r="O3" s="9">
        <v>17</v>
      </c>
      <c r="P3" s="9">
        <v>0</v>
      </c>
      <c r="Q3" s="9">
        <v>0</v>
      </c>
      <c r="R3" s="9">
        <v>2</v>
      </c>
      <c r="S3" s="8">
        <v>4</v>
      </c>
      <c r="T3" s="9">
        <v>1</v>
      </c>
      <c r="U3" s="9">
        <v>5</v>
      </c>
      <c r="V3" s="9">
        <v>4</v>
      </c>
      <c r="W3" s="8">
        <v>0</v>
      </c>
      <c r="X3" s="9">
        <v>0</v>
      </c>
      <c r="Y3" s="9">
        <v>0</v>
      </c>
      <c r="Z3" s="9">
        <v>0</v>
      </c>
      <c r="AA3" s="9">
        <v>0</v>
      </c>
      <c r="AB3" s="8">
        <v>7</v>
      </c>
      <c r="AC3" s="9">
        <v>16</v>
      </c>
      <c r="AD3" s="9">
        <v>9</v>
      </c>
      <c r="AE3" s="9">
        <v>18</v>
      </c>
      <c r="AF3" s="8">
        <v>1</v>
      </c>
      <c r="AG3" s="9">
        <v>0</v>
      </c>
      <c r="AH3" s="9">
        <v>51</v>
      </c>
      <c r="AI3" s="9">
        <v>3</v>
      </c>
      <c r="AJ3" s="9">
        <v>0</v>
      </c>
      <c r="AK3" s="9">
        <v>15</v>
      </c>
      <c r="AL3" s="9">
        <v>0</v>
      </c>
      <c r="AM3" s="9">
        <v>0</v>
      </c>
      <c r="AN3" s="9">
        <v>0</v>
      </c>
      <c r="AO3" s="9">
        <v>0</v>
      </c>
      <c r="AP3" s="9">
        <v>1</v>
      </c>
      <c r="AQ3" s="9">
        <v>33</v>
      </c>
      <c r="AR3" s="8">
        <v>0</v>
      </c>
      <c r="AS3" s="9">
        <v>1</v>
      </c>
      <c r="AT3" s="9">
        <v>2</v>
      </c>
      <c r="AU3" s="9">
        <v>7</v>
      </c>
      <c r="AV3" s="9">
        <v>0</v>
      </c>
      <c r="AW3" s="9">
        <v>54</v>
      </c>
      <c r="AX3" s="9">
        <v>13</v>
      </c>
      <c r="AY3" s="9">
        <v>6</v>
      </c>
      <c r="AZ3" s="9">
        <v>2</v>
      </c>
      <c r="BA3" s="9">
        <v>17</v>
      </c>
      <c r="BB3" s="8">
        <v>14</v>
      </c>
      <c r="BC3" s="9">
        <v>39</v>
      </c>
      <c r="BD3" s="9">
        <v>28</v>
      </c>
      <c r="BE3" s="9">
        <v>12</v>
      </c>
      <c r="BF3" s="9">
        <v>2</v>
      </c>
      <c r="BG3" s="9">
        <v>6</v>
      </c>
      <c r="BH3" s="8">
        <v>3</v>
      </c>
      <c r="BI3" s="9">
        <v>40</v>
      </c>
      <c r="BJ3" s="9">
        <v>51</v>
      </c>
    </row>
    <row r="4" spans="1:62" s="12" customFormat="1" x14ac:dyDescent="0.25">
      <c r="A4" s="12">
        <v>1</v>
      </c>
      <c r="B4" s="13">
        <v>0.307</v>
      </c>
      <c r="C4" s="17">
        <v>0.69299999999999995</v>
      </c>
      <c r="D4" s="13">
        <v>0.1</v>
      </c>
      <c r="E4" s="12">
        <v>0.378</v>
      </c>
      <c r="F4" s="12">
        <v>0.25600000000000001</v>
      </c>
      <c r="G4" s="12">
        <v>0.24399999999999999</v>
      </c>
      <c r="H4" s="12">
        <v>2.1999999999999999E-2</v>
      </c>
      <c r="I4" s="13">
        <v>0.85699999999999998</v>
      </c>
      <c r="J4" s="12">
        <v>0.14299999999999999</v>
      </c>
      <c r="K4" s="12">
        <v>0</v>
      </c>
      <c r="L4" s="13">
        <v>0.19</v>
      </c>
      <c r="M4" s="12">
        <v>0.33300000000000002</v>
      </c>
      <c r="N4" s="12">
        <v>0.25</v>
      </c>
      <c r="O4" s="12">
        <v>0.20200000000000001</v>
      </c>
      <c r="P4" s="12">
        <v>0</v>
      </c>
      <c r="Q4" s="12">
        <v>0</v>
      </c>
      <c r="R4" s="12">
        <v>2.4E-2</v>
      </c>
      <c r="S4" s="13">
        <v>0.28599999999999998</v>
      </c>
      <c r="T4" s="12">
        <v>7.0999999999999994E-2</v>
      </c>
      <c r="U4" s="12">
        <v>0.28599999999999998</v>
      </c>
      <c r="V4" s="12">
        <v>0.35699999999999998</v>
      </c>
      <c r="W4" s="13">
        <v>0</v>
      </c>
      <c r="X4" s="12">
        <v>0</v>
      </c>
      <c r="Y4" s="12">
        <v>0</v>
      </c>
      <c r="Z4" s="12">
        <v>0</v>
      </c>
      <c r="AA4" s="12">
        <v>0</v>
      </c>
      <c r="AB4" s="13">
        <v>0.14000000000000001</v>
      </c>
      <c r="AC4" s="12">
        <v>0.32</v>
      </c>
      <c r="AD4" s="12">
        <v>0.18</v>
      </c>
      <c r="AE4" s="12">
        <v>0.36</v>
      </c>
      <c r="AF4" s="13">
        <v>0.01</v>
      </c>
      <c r="AG4" s="12">
        <v>0</v>
      </c>
      <c r="AH4" s="12">
        <v>0.49</v>
      </c>
      <c r="AI4" s="12">
        <v>2.9000000000000001E-2</v>
      </c>
      <c r="AJ4" s="12">
        <v>0</v>
      </c>
      <c r="AK4" s="12">
        <v>0.14399999999999999</v>
      </c>
      <c r="AL4" s="12">
        <v>0</v>
      </c>
      <c r="AM4" s="12">
        <v>0</v>
      </c>
      <c r="AN4" s="12">
        <v>0</v>
      </c>
      <c r="AO4" s="12">
        <v>0</v>
      </c>
      <c r="AP4" s="12">
        <v>0.01</v>
      </c>
      <c r="AQ4" s="12">
        <v>0.317</v>
      </c>
      <c r="AR4" s="13">
        <v>0</v>
      </c>
      <c r="AS4" s="12">
        <v>0.01</v>
      </c>
      <c r="AT4" s="12">
        <v>0.02</v>
      </c>
      <c r="AU4" s="12">
        <v>6.9000000000000006E-2</v>
      </c>
      <c r="AV4" s="12">
        <v>0</v>
      </c>
      <c r="AW4" s="12">
        <v>0.52900000000000003</v>
      </c>
      <c r="AX4" s="12">
        <v>0.128</v>
      </c>
      <c r="AY4" s="12">
        <v>5.8999999999999997E-2</v>
      </c>
      <c r="AZ4" s="12">
        <v>0.02</v>
      </c>
      <c r="BA4" s="12">
        <v>0.16700000000000001</v>
      </c>
      <c r="BB4" s="13">
        <v>0.13900000000000001</v>
      </c>
      <c r="BC4" s="12">
        <v>0.38600000000000001</v>
      </c>
      <c r="BD4" s="12">
        <v>0.27700000000000002</v>
      </c>
      <c r="BE4" s="12">
        <v>0.11899999999999999</v>
      </c>
      <c r="BF4" s="12">
        <v>0.02</v>
      </c>
      <c r="BG4" s="12">
        <v>5.8999999999999997E-2</v>
      </c>
      <c r="BH4" s="13">
        <v>3.2000000000000001E-2</v>
      </c>
      <c r="BI4" s="12">
        <v>0.42599999999999999</v>
      </c>
      <c r="BJ4" s="12">
        <v>0.54300000000000004</v>
      </c>
    </row>
  </sheetData>
  <mergeCells count="11">
    <mergeCell ref="AB1:AE1"/>
    <mergeCell ref="AF1:AQ1"/>
    <mergeCell ref="AR1:BA1"/>
    <mergeCell ref="BB1:BG1"/>
    <mergeCell ref="BH1:BJ1"/>
    <mergeCell ref="B1:C1"/>
    <mergeCell ref="D1:H1"/>
    <mergeCell ref="I1:K1"/>
    <mergeCell ref="L1:R1"/>
    <mergeCell ref="S1:V1"/>
    <mergeCell ref="W1:AA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2C042-7E18-4984-BF5A-AC3E2A029725}">
  <dimension ref="A1:C8"/>
  <sheetViews>
    <sheetView workbookViewId="0">
      <selection activeCell="B13" sqref="B13"/>
    </sheetView>
  </sheetViews>
  <sheetFormatPr defaultRowHeight="15" x14ac:dyDescent="0.25"/>
  <cols>
    <col min="1" max="1" width="11.5703125" bestFit="1" customWidth="1"/>
    <col min="2" max="2" width="12.28515625" bestFit="1" customWidth="1"/>
    <col min="3" max="3" width="8.85546875" bestFit="1" customWidth="1"/>
  </cols>
  <sheetData>
    <row r="1" spans="1:3" x14ac:dyDescent="0.25">
      <c r="A1" s="18" t="s">
        <v>54</v>
      </c>
      <c r="B1" s="18" t="s">
        <v>55</v>
      </c>
      <c r="C1" s="18" t="s">
        <v>56</v>
      </c>
    </row>
    <row r="2" spans="1:3" x14ac:dyDescent="0.25">
      <c r="A2" t="s">
        <v>50</v>
      </c>
      <c r="B2" s="19">
        <f>Hurricane!A3</f>
        <v>35</v>
      </c>
      <c r="C2" s="20">
        <f>B2/$B$8</f>
        <v>5.7755775577557754E-2</v>
      </c>
    </row>
    <row r="3" spans="1:3" x14ac:dyDescent="0.25">
      <c r="A3" t="s">
        <v>51</v>
      </c>
      <c r="B3" s="19">
        <f>Flood!A3</f>
        <v>157</v>
      </c>
      <c r="C3" s="20">
        <f t="shared" ref="C3:C8" si="0">B3/$B$8</f>
        <v>0.2590759075907591</v>
      </c>
    </row>
    <row r="4" spans="1:3" x14ac:dyDescent="0.25">
      <c r="A4" t="s">
        <v>52</v>
      </c>
      <c r="B4" s="19">
        <f>Tsunami!A3</f>
        <v>20</v>
      </c>
      <c r="C4" s="20">
        <f t="shared" si="0"/>
        <v>3.3003300330033E-2</v>
      </c>
    </row>
    <row r="5" spans="1:3" x14ac:dyDescent="0.25">
      <c r="A5" t="s">
        <v>85</v>
      </c>
      <c r="B5" s="19">
        <f>DisasterOps!A3</f>
        <v>25</v>
      </c>
      <c r="C5" s="20">
        <f t="shared" si="0"/>
        <v>4.1254125412541254E-2</v>
      </c>
    </row>
    <row r="6" spans="1:3" x14ac:dyDescent="0.25">
      <c r="A6" t="s">
        <v>84</v>
      </c>
      <c r="B6" s="19">
        <f>Basic!A3</f>
        <v>260</v>
      </c>
      <c r="C6" s="20">
        <f t="shared" si="0"/>
        <v>0.42904290429042902</v>
      </c>
    </row>
    <row r="7" spans="1:3" x14ac:dyDescent="0.25">
      <c r="A7" t="s">
        <v>53</v>
      </c>
      <c r="B7" s="19">
        <f>CDMS!A3</f>
        <v>109</v>
      </c>
      <c r="C7" s="20">
        <f t="shared" si="0"/>
        <v>0.17986798679867988</v>
      </c>
    </row>
    <row r="8" spans="1:3" x14ac:dyDescent="0.25">
      <c r="A8" t="s">
        <v>49</v>
      </c>
      <c r="B8" s="19">
        <f>SUM(B2:B7)</f>
        <v>606</v>
      </c>
      <c r="C8" s="20">
        <f t="shared" si="0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Hurricane</vt:lpstr>
      <vt:lpstr>Flood</vt:lpstr>
      <vt:lpstr>Tsunami</vt:lpstr>
      <vt:lpstr>DisasterOps</vt:lpstr>
      <vt:lpstr>Basic</vt:lpstr>
      <vt:lpstr>CDMS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Jochen</dc:creator>
  <cp:lastModifiedBy>Jochen</cp:lastModifiedBy>
  <dcterms:created xsi:type="dcterms:W3CDTF">2018-11-19T05:04:35Z</dcterms:created>
  <dcterms:modified xsi:type="dcterms:W3CDTF">2018-11-19T22:19:19Z</dcterms:modified>
</cp:coreProperties>
</file>