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yanta\Downloads\"/>
    </mc:Choice>
  </mc:AlternateContent>
  <xr:revisionPtr revIDLastSave="0" documentId="8_{132E73A9-C057-4B96-82B6-44D277C776EB}" xr6:coauthVersionLast="47" xr6:coauthVersionMax="47" xr10:uidLastSave="{00000000-0000-0000-0000-000000000000}"/>
  <bookViews>
    <workbookView xWindow="-110" yWindow="-110" windowWidth="17020" windowHeight="10720" xr2:uid="{00000000-000D-0000-FFFF-FFFF00000000}"/>
  </bookViews>
  <sheets>
    <sheet name="niyanta_wordpriming_excel" sheetId="1" r:id="rId1"/>
  </sheets>
  <calcPr calcId="191029"/>
</workbook>
</file>

<file path=xl/calcChain.xml><?xml version="1.0" encoding="utf-8"?>
<calcChain xmlns="http://schemas.openxmlformats.org/spreadsheetml/2006/main">
  <c r="K55" i="1" l="1"/>
  <c r="W55" i="1"/>
  <c r="K56" i="1"/>
  <c r="W56" i="1"/>
  <c r="J57" i="1"/>
  <c r="V57" i="1"/>
  <c r="K59" i="1"/>
  <c r="J62" i="1" s="1"/>
  <c r="W59" i="1"/>
  <c r="V62" i="1" s="1"/>
  <c r="K60" i="1"/>
  <c r="W60" i="1"/>
  <c r="F78" i="1"/>
  <c r="G66" i="1"/>
  <c r="G65" i="1"/>
  <c r="F68" i="1" s="1"/>
  <c r="T14" i="1"/>
  <c r="U2" i="1"/>
  <c r="U1" i="1"/>
  <c r="T4" i="1" l="1"/>
</calcChain>
</file>

<file path=xl/sharedStrings.xml><?xml version="1.0" encoding="utf-8"?>
<sst xmlns="http://schemas.openxmlformats.org/spreadsheetml/2006/main" count="612" uniqueCount="157">
  <si>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</si>
  <si>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</si>
  <si>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</si>
  <si>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</si>
  <si>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</si>
  <si>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</si>
  <si>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</si>
  <si>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</si>
  <si>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</si>
  <si>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</si>
  <si>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</si>
  <si>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</si>
  <si>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</si>
  <si>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</si>
  <si>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</si>
  <si>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</si>
  <si>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o_a_n_e</t>
  </si>
  <si>
    <t>[]</t>
  </si>
  <si>
    <t>2023-09-29_11h44.52.289</t>
  </si>
  <si>
    <t>Niyanta_psychopy_wordprimingexperiment5</t>
  </si>
  <si>
    <t>2023.1.3</t>
  </si>
  <si>
    <t>t_g_r</t>
  </si>
  <si>
    <t>tiger</t>
  </si>
  <si>
    <t>[0.002857142857142857]</t>
  </si>
  <si>
    <t>[-0.2923809523809524]</t>
  </si>
  <si>
    <t>[1]</t>
  </si>
  <si>
    <t>[0]</t>
  </si>
  <si>
    <t>[6.730968400137499]</t>
  </si>
  <si>
    <t>['text_3']</t>
  </si>
  <si>
    <t>_ea_o_</t>
  </si>
  <si>
    <t>[0.013333333333333334]</t>
  </si>
  <si>
    <t>[-0.2895238095238095]</t>
  </si>
  <si>
    <t>[9.391522099962458]</t>
  </si>
  <si>
    <t>_p_a_d_</t>
  </si>
  <si>
    <t>_o_s_</t>
  </si>
  <si>
    <t>[0.03238095238095238]</t>
  </si>
  <si>
    <t>[-0.3171428571428571]</t>
  </si>
  <si>
    <t>[4.712580600054935]</t>
  </si>
  <si>
    <t>_a_e</t>
  </si>
  <si>
    <t>wase</t>
  </si>
  <si>
    <t>[0.12476190476190477]</t>
  </si>
  <si>
    <t>[-0.2904761904761905]</t>
  </si>
  <si>
    <t>[5.194772799964994]</t>
  </si>
  <si>
    <t>_oo_</t>
  </si>
  <si>
    <t>book</t>
  </si>
  <si>
    <t>[0.11428571428571428]</t>
  </si>
  <si>
    <t>[-0.30666666666666664]</t>
  </si>
  <si>
    <t>[3.4625484000425786]</t>
  </si>
  <si>
    <t>_ia_n_</t>
  </si>
  <si>
    <t>piano</t>
  </si>
  <si>
    <t>[0.02666666666666667]</t>
  </si>
  <si>
    <t>[-0.3238095238095238]</t>
  </si>
  <si>
    <t>[3.9453060999512672]</t>
  </si>
  <si>
    <t>c_s_h_o_n</t>
  </si>
  <si>
    <t>cushion</t>
  </si>
  <si>
    <t>[0.022857142857142857]</t>
  </si>
  <si>
    <t>[-0.3038095238095238]</t>
  </si>
  <si>
    <t>[3.178358299890533]</t>
  </si>
  <si>
    <t>c_m_r_</t>
  </si>
  <si>
    <t>camera</t>
  </si>
  <si>
    <t>[4.861286900006235]</t>
  </si>
  <si>
    <t>Proportion of hit from study list</t>
  </si>
  <si>
    <t>Proportion of hit from non prime words</t>
  </si>
  <si>
    <t>priming score</t>
  </si>
  <si>
    <t>[-0.12239583333333333]</t>
  </si>
  <si>
    <t>[-0.3072916666666667]</t>
  </si>
  <si>
    <t>[8.556048800004646]</t>
  </si>
  <si>
    <t>2023-09-29_11h52.51.621</t>
  </si>
  <si>
    <t>Vanshita_psychopy_wordprimingexperiment5</t>
  </si>
  <si>
    <t>[-0.03125]</t>
  </si>
  <si>
    <t>[-0.2981770833333333]</t>
  </si>
  <si>
    <t>[5.06245890003629]</t>
  </si>
  <si>
    <t>[0.07552083333333333]</t>
  </si>
  <si>
    <t>[5.329725299961865]</t>
  </si>
  <si>
    <t>[0.0625]</t>
  </si>
  <si>
    <t>[-0.3203125]</t>
  </si>
  <si>
    <t>[3.530451099970378]</t>
  </si>
  <si>
    <t>c_m_r</t>
  </si>
  <si>
    <t>[0.0546875]</t>
  </si>
  <si>
    <t>[2.746886800043285]</t>
  </si>
  <si>
    <t>[0.0]</t>
  </si>
  <si>
    <t>[-0.2942708333333333]</t>
  </si>
  <si>
    <t>[4.113054999965243]</t>
  </si>
  <si>
    <t>orange</t>
  </si>
  <si>
    <t>[3.7800794999348]</t>
  </si>
  <si>
    <t>[0.01171875]</t>
  </si>
  <si>
    <t>[-0.2955729166666667]</t>
  </si>
  <si>
    <t>[3.328733199974522]</t>
  </si>
  <si>
    <t>[3.413049799972214]</t>
  </si>
  <si>
    <t>[2.296834300039336]</t>
  </si>
  <si>
    <t>Prop of hit from non primed words</t>
  </si>
  <si>
    <t>prime score</t>
  </si>
  <si>
    <t>vase</t>
  </si>
  <si>
    <t>2023-10-01_15h09.50.992</t>
  </si>
  <si>
    <t>word_priming_experiment1</t>
  </si>
  <si>
    <t>2023.2.2</t>
  </si>
  <si>
    <t>2023-10-01 15h10.02.442771 +0530</t>
  </si>
  <si>
    <t>[-0.1287037037037037]</t>
  </si>
  <si>
    <t>[-0.2962962962962963]</t>
  </si>
  <si>
    <t>[3.5531942999805324]</t>
  </si>
  <si>
    <t>[-0.10833333333333334]</t>
  </si>
  <si>
    <t>[-0.30185185185185187]</t>
  </si>
  <si>
    <t>[3.5112475999630988]</t>
  </si>
  <si>
    <t>[-0.08611111111111111]</t>
  </si>
  <si>
    <t>[-0.3055555555555556]</t>
  </si>
  <si>
    <t>[4.145545300038066]</t>
  </si>
  <si>
    <t>[-0.03888888888888889]</t>
  </si>
  <si>
    <t>[-0.2972222222222222]</t>
  </si>
  <si>
    <t>[4.084751899994444]</t>
  </si>
  <si>
    <t>[-0.01574074074074074]</t>
  </si>
  <si>
    <t>[-0.29907407407407405]</t>
  </si>
  <si>
    <t>[3.8471296000061557]</t>
  </si>
  <si>
    <t>house</t>
  </si>
  <si>
    <t>[-0.017592592592592594]</t>
  </si>
  <si>
    <t>[-0.30462962962962964]</t>
  </si>
  <si>
    <t>[5.527884599985555]</t>
  </si>
  <si>
    <t>[-0.021296296296296296]</t>
  </si>
  <si>
    <t>[-0.3037037037037037]</t>
  </si>
  <si>
    <t>[3.6618304000003263]</t>
  </si>
  <si>
    <t>[-0.024074074074074074]</t>
  </si>
  <si>
    <t>[-0.30925925925925923]</t>
  </si>
  <si>
    <t>[3.663024600013159]</t>
  </si>
  <si>
    <t>2023-09-29_09h33.30.414</t>
  </si>
  <si>
    <t>word priming</t>
  </si>
  <si>
    <t xml:space="preserve">cushion
</t>
  </si>
  <si>
    <t>[-0.06759259259259259]</t>
  </si>
  <si>
    <t>[-0.3074074074074074]</t>
  </si>
  <si>
    <t>[5.672422399991774]</t>
  </si>
  <si>
    <t>[0.027777777777777776]</t>
  </si>
  <si>
    <t>[-0.30833333333333335]</t>
  </si>
  <si>
    <t>[5.638795000006212]</t>
  </si>
  <si>
    <t>tale</t>
  </si>
  <si>
    <t>[0.05462962962962963]</t>
  </si>
  <si>
    <t>[-0.2833333333333333]</t>
  </si>
  <si>
    <t>[6.737787299993215]</t>
  </si>
  <si>
    <t>[0.07314814814814814]</t>
  </si>
  <si>
    <t>[3.5893498999939766]</t>
  </si>
  <si>
    <t>boss</t>
  </si>
  <si>
    <t>[0.09166666666666666]</t>
  </si>
  <si>
    <t>[-0.29814814814814816]</t>
  </si>
  <si>
    <t>[5.522792399991886]</t>
  </si>
  <si>
    <t>[0.08148148148148149]</t>
  </si>
  <si>
    <t>[-0.28888888888888886]</t>
  </si>
  <si>
    <t>[3.872908599994844]</t>
  </si>
  <si>
    <t>[0.07407407407407407]</t>
  </si>
  <si>
    <t>[4.190602400005446]</t>
  </si>
  <si>
    <t>[0.05925925925925926]</t>
  </si>
  <si>
    <t>[3.1241990999988047]</t>
  </si>
  <si>
    <t>n</t>
  </si>
  <si>
    <t>p</t>
  </si>
  <si>
    <t>Prop of hit from study list</t>
  </si>
  <si>
    <t>third-</t>
  </si>
  <si>
    <t>proportion of hit from study list</t>
  </si>
  <si>
    <t>proportion of hit from non prime words</t>
  </si>
  <si>
    <t>fourth-</t>
  </si>
  <si>
    <t>first-</t>
  </si>
  <si>
    <t>second-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</si>
</sst>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8"/>
  <sheetViews>
    <sheetView tabSelected="1" zoomScale="69" workbookViewId="0">
      <selection activeCell="C62" sqref="C62"/>
    </sheetView>
  </sheetViews>
  <sheetFormatPr defaultRowHeight="14.5" x14ac:dyDescent="0.35"/>
  <cols>
    <col min="5" max="5" width="29.1796875" customWidth="1"/>
    <col min="19" max="19" width="35.90625" customWidth="1"/>
  </cols>
  <sheetData>
    <row r="1" spans="2:2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61</v>
      </c>
      <c r="T1">
        <v>5</v>
      </c>
      <c r="U1">
        <f>T1/5</f>
        <v>1</v>
      </c>
    </row>
    <row r="2" spans="2:21" x14ac:dyDescent="0.35">
      <c r="B2" t="s">
        <v>148</v>
      </c>
      <c r="C2" t="s">
        <v>16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>
        <v>189202</v>
      </c>
      <c r="M2">
        <v>1</v>
      </c>
      <c r="N2" t="s">
        <v>18</v>
      </c>
      <c r="O2" t="s">
        <v>19</v>
      </c>
      <c r="P2" t="s">
        <v>20</v>
      </c>
      <c r="Q2">
        <v>59.958400869999998</v>
      </c>
      <c r="S2" t="s">
        <v>62</v>
      </c>
      <c r="T2">
        <v>1</v>
      </c>
      <c r="U2">
        <f>T2/5</f>
        <v>0.2</v>
      </c>
    </row>
    <row r="3" spans="2:21" x14ac:dyDescent="0.35">
      <c r="B3" t="s">
        <v>149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26</v>
      </c>
      <c r="J3" t="s">
        <v>27</v>
      </c>
      <c r="K3" t="s">
        <v>28</v>
      </c>
      <c r="L3">
        <v>189202</v>
      </c>
      <c r="M3">
        <v>1</v>
      </c>
      <c r="N3" t="s">
        <v>18</v>
      </c>
      <c r="O3" t="s">
        <v>19</v>
      </c>
      <c r="P3" t="s">
        <v>20</v>
      </c>
      <c r="Q3">
        <v>59.958400869999998</v>
      </c>
    </row>
    <row r="4" spans="2:21" x14ac:dyDescent="0.35">
      <c r="B4" t="s">
        <v>148</v>
      </c>
      <c r="C4" t="s">
        <v>29</v>
      </c>
      <c r="E4" t="s">
        <v>30</v>
      </c>
      <c r="F4" t="s">
        <v>31</v>
      </c>
      <c r="G4" t="s">
        <v>25</v>
      </c>
      <c r="H4" t="s">
        <v>26</v>
      </c>
      <c r="I4" t="s">
        <v>26</v>
      </c>
      <c r="J4" t="s">
        <v>32</v>
      </c>
      <c r="K4" t="s">
        <v>28</v>
      </c>
      <c r="L4">
        <v>189202</v>
      </c>
      <c r="M4">
        <v>1</v>
      </c>
      <c r="N4" t="s">
        <v>18</v>
      </c>
      <c r="O4" t="s">
        <v>19</v>
      </c>
      <c r="P4" t="s">
        <v>20</v>
      </c>
      <c r="Q4">
        <v>59.958400869999998</v>
      </c>
      <c r="S4" t="s">
        <v>63</v>
      </c>
      <c r="T4">
        <f>U1-U2</f>
        <v>0.8</v>
      </c>
    </row>
    <row r="5" spans="2:21" x14ac:dyDescent="0.35">
      <c r="B5" t="s">
        <v>148</v>
      </c>
      <c r="C5" t="s">
        <v>33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>
        <v>189202</v>
      </c>
      <c r="M5">
        <v>1</v>
      </c>
      <c r="N5" t="s">
        <v>18</v>
      </c>
      <c r="O5" t="s">
        <v>19</v>
      </c>
      <c r="P5" t="s">
        <v>20</v>
      </c>
      <c r="Q5">
        <v>59.958400869999998</v>
      </c>
    </row>
    <row r="6" spans="2:21" x14ac:dyDescent="0.35">
      <c r="B6" t="s">
        <v>148</v>
      </c>
      <c r="C6" t="s">
        <v>34</v>
      </c>
      <c r="E6" t="s">
        <v>35</v>
      </c>
      <c r="F6" t="s">
        <v>36</v>
      </c>
      <c r="G6" t="s">
        <v>25</v>
      </c>
      <c r="H6" t="s">
        <v>26</v>
      </c>
      <c r="I6" t="s">
        <v>26</v>
      </c>
      <c r="J6" t="s">
        <v>37</v>
      </c>
      <c r="K6" t="s">
        <v>28</v>
      </c>
      <c r="L6">
        <v>189202</v>
      </c>
      <c r="M6">
        <v>1</v>
      </c>
      <c r="N6" t="s">
        <v>18</v>
      </c>
      <c r="O6" t="s">
        <v>19</v>
      </c>
      <c r="P6" t="s">
        <v>20</v>
      </c>
      <c r="Q6">
        <v>59.958400869999998</v>
      </c>
    </row>
    <row r="7" spans="2:21" x14ac:dyDescent="0.35">
      <c r="B7" t="s">
        <v>149</v>
      </c>
      <c r="C7" t="s">
        <v>38</v>
      </c>
      <c r="D7" t="s">
        <v>39</v>
      </c>
      <c r="E7" t="s">
        <v>40</v>
      </c>
      <c r="F7" t="s">
        <v>41</v>
      </c>
      <c r="G7" t="s">
        <v>25</v>
      </c>
      <c r="H7" t="s">
        <v>26</v>
      </c>
      <c r="I7" t="s">
        <v>26</v>
      </c>
      <c r="J7" t="s">
        <v>42</v>
      </c>
      <c r="K7" t="s">
        <v>28</v>
      </c>
      <c r="L7">
        <v>189202</v>
      </c>
      <c r="M7">
        <v>1</v>
      </c>
      <c r="N7" t="s">
        <v>18</v>
      </c>
      <c r="O7" t="s">
        <v>19</v>
      </c>
      <c r="P7" t="s">
        <v>20</v>
      </c>
      <c r="Q7">
        <v>59.958400869999998</v>
      </c>
    </row>
    <row r="8" spans="2:21" x14ac:dyDescent="0.35">
      <c r="B8" t="s">
        <v>149</v>
      </c>
      <c r="C8" t="s">
        <v>43</v>
      </c>
      <c r="D8" t="s">
        <v>44</v>
      </c>
      <c r="E8" t="s">
        <v>45</v>
      </c>
      <c r="F8" t="s">
        <v>46</v>
      </c>
      <c r="G8" t="s">
        <v>25</v>
      </c>
      <c r="H8" t="s">
        <v>26</v>
      </c>
      <c r="I8" t="s">
        <v>26</v>
      </c>
      <c r="J8" t="s">
        <v>47</v>
      </c>
      <c r="K8" t="s">
        <v>28</v>
      </c>
      <c r="L8">
        <v>189202</v>
      </c>
      <c r="M8">
        <v>1</v>
      </c>
      <c r="N8" t="s">
        <v>18</v>
      </c>
      <c r="O8" t="s">
        <v>19</v>
      </c>
      <c r="P8" t="s">
        <v>20</v>
      </c>
      <c r="Q8">
        <v>59.958400869999998</v>
      </c>
    </row>
    <row r="9" spans="2:21" x14ac:dyDescent="0.35">
      <c r="B9" t="s">
        <v>149</v>
      </c>
      <c r="C9" t="s">
        <v>48</v>
      </c>
      <c r="D9" t="s">
        <v>49</v>
      </c>
      <c r="E9" t="s">
        <v>50</v>
      </c>
      <c r="F9" t="s">
        <v>51</v>
      </c>
      <c r="G9" t="s">
        <v>25</v>
      </c>
      <c r="H9" t="s">
        <v>26</v>
      </c>
      <c r="I9" t="s">
        <v>26</v>
      </c>
      <c r="J9" t="s">
        <v>52</v>
      </c>
      <c r="K9" t="s">
        <v>28</v>
      </c>
      <c r="L9">
        <v>189202</v>
      </c>
      <c r="M9">
        <v>1</v>
      </c>
      <c r="N9" t="s">
        <v>18</v>
      </c>
      <c r="O9" t="s">
        <v>19</v>
      </c>
      <c r="P9" t="s">
        <v>20</v>
      </c>
      <c r="Q9">
        <v>59.958400869999998</v>
      </c>
    </row>
    <row r="10" spans="2:21" x14ac:dyDescent="0.35">
      <c r="B10" t="s">
        <v>149</v>
      </c>
      <c r="C10" t="s">
        <v>53</v>
      </c>
      <c r="D10" t="s">
        <v>54</v>
      </c>
      <c r="E10" t="s">
        <v>55</v>
      </c>
      <c r="F10" t="s">
        <v>56</v>
      </c>
      <c r="G10" t="s">
        <v>25</v>
      </c>
      <c r="H10" t="s">
        <v>26</v>
      </c>
      <c r="I10" t="s">
        <v>26</v>
      </c>
      <c r="J10" t="s">
        <v>57</v>
      </c>
      <c r="K10" t="s">
        <v>28</v>
      </c>
      <c r="L10">
        <v>189202</v>
      </c>
      <c r="M10">
        <v>1</v>
      </c>
      <c r="N10" t="s">
        <v>18</v>
      </c>
      <c r="O10" t="s">
        <v>19</v>
      </c>
      <c r="P10" t="s">
        <v>20</v>
      </c>
      <c r="Q10">
        <v>59.958400869999998</v>
      </c>
    </row>
    <row r="11" spans="2:21" x14ac:dyDescent="0.35">
      <c r="B11" t="s">
        <v>148</v>
      </c>
      <c r="C11" t="s">
        <v>58</v>
      </c>
      <c r="D11" t="s">
        <v>59</v>
      </c>
      <c r="E11" t="s">
        <v>55</v>
      </c>
      <c r="F11" t="s">
        <v>56</v>
      </c>
      <c r="G11" t="s">
        <v>25</v>
      </c>
      <c r="H11" t="s">
        <v>26</v>
      </c>
      <c r="I11" t="s">
        <v>26</v>
      </c>
      <c r="J11" t="s">
        <v>60</v>
      </c>
      <c r="K11" t="s">
        <v>28</v>
      </c>
      <c r="L11">
        <v>189202</v>
      </c>
      <c r="M11">
        <v>1</v>
      </c>
      <c r="N11" t="s">
        <v>18</v>
      </c>
      <c r="O11" t="s">
        <v>19</v>
      </c>
      <c r="P11" t="s">
        <v>20</v>
      </c>
      <c r="Q11">
        <v>59.958400869999998</v>
      </c>
    </row>
    <row r="12" spans="2:21" x14ac:dyDescent="0.35">
      <c r="B12" t="s">
        <v>148</v>
      </c>
      <c r="C12" t="s">
        <v>34</v>
      </c>
      <c r="E12" t="s">
        <v>64</v>
      </c>
      <c r="F12" t="s">
        <v>65</v>
      </c>
      <c r="G12" t="s">
        <v>25</v>
      </c>
      <c r="H12" t="s">
        <v>26</v>
      </c>
      <c r="I12" t="s">
        <v>26</v>
      </c>
      <c r="J12" t="s">
        <v>66</v>
      </c>
      <c r="K12" t="s">
        <v>28</v>
      </c>
      <c r="L12">
        <v>311155</v>
      </c>
      <c r="M12">
        <v>1</v>
      </c>
      <c r="N12" t="s">
        <v>67</v>
      </c>
      <c r="O12" t="s">
        <v>68</v>
      </c>
      <c r="P12" t="s">
        <v>20</v>
      </c>
      <c r="Q12">
        <v>59.966850309999998</v>
      </c>
      <c r="S12" t="s">
        <v>150</v>
      </c>
      <c r="T12">
        <v>5</v>
      </c>
      <c r="U12">
        <v>1</v>
      </c>
    </row>
    <row r="13" spans="2:21" x14ac:dyDescent="0.35">
      <c r="B13" t="s">
        <v>149</v>
      </c>
      <c r="C13" t="s">
        <v>38</v>
      </c>
      <c r="D13" t="s">
        <v>39</v>
      </c>
      <c r="E13" t="s">
        <v>69</v>
      </c>
      <c r="F13" t="s">
        <v>70</v>
      </c>
      <c r="G13" t="s">
        <v>25</v>
      </c>
      <c r="H13" t="s">
        <v>26</v>
      </c>
      <c r="I13" t="s">
        <v>26</v>
      </c>
      <c r="J13" t="s">
        <v>71</v>
      </c>
      <c r="K13" t="s">
        <v>28</v>
      </c>
      <c r="L13">
        <v>311155</v>
      </c>
      <c r="M13">
        <v>1</v>
      </c>
      <c r="N13" t="s">
        <v>67</v>
      </c>
      <c r="O13" t="s">
        <v>68</v>
      </c>
      <c r="P13" t="s">
        <v>20</v>
      </c>
      <c r="Q13">
        <v>59.966850309999998</v>
      </c>
      <c r="S13" t="s">
        <v>90</v>
      </c>
      <c r="T13">
        <v>2</v>
      </c>
      <c r="U13">
        <v>0.4</v>
      </c>
    </row>
    <row r="14" spans="2:21" x14ac:dyDescent="0.35">
      <c r="B14" t="s">
        <v>149</v>
      </c>
      <c r="C14" t="s">
        <v>21</v>
      </c>
      <c r="D14" t="s">
        <v>22</v>
      </c>
      <c r="E14" t="s">
        <v>72</v>
      </c>
      <c r="F14" t="s">
        <v>65</v>
      </c>
      <c r="G14" t="s">
        <v>25</v>
      </c>
      <c r="H14" t="s">
        <v>26</v>
      </c>
      <c r="I14" t="s">
        <v>26</v>
      </c>
      <c r="J14" t="s">
        <v>73</v>
      </c>
      <c r="K14" t="s">
        <v>28</v>
      </c>
      <c r="L14">
        <v>311155</v>
      </c>
      <c r="M14">
        <v>1</v>
      </c>
      <c r="N14" t="s">
        <v>67</v>
      </c>
      <c r="O14" t="s">
        <v>68</v>
      </c>
      <c r="P14" t="s">
        <v>20</v>
      </c>
      <c r="Q14">
        <v>59.966850309999998</v>
      </c>
      <c r="S14" t="s">
        <v>91</v>
      </c>
      <c r="T14">
        <f>U12-U13</f>
        <v>0.6</v>
      </c>
    </row>
    <row r="15" spans="2:21" x14ac:dyDescent="0.35">
      <c r="B15" t="s">
        <v>149</v>
      </c>
      <c r="C15" t="s">
        <v>53</v>
      </c>
      <c r="D15" t="s">
        <v>54</v>
      </c>
      <c r="E15" t="s">
        <v>74</v>
      </c>
      <c r="F15" t="s">
        <v>75</v>
      </c>
      <c r="G15" t="s">
        <v>25</v>
      </c>
      <c r="H15" t="s">
        <v>26</v>
      </c>
      <c r="I15" t="s">
        <v>26</v>
      </c>
      <c r="J15" t="s">
        <v>76</v>
      </c>
      <c r="K15" t="s">
        <v>28</v>
      </c>
      <c r="L15">
        <v>311155</v>
      </c>
      <c r="M15">
        <v>1</v>
      </c>
      <c r="N15" t="s">
        <v>67</v>
      </c>
      <c r="O15" t="s">
        <v>68</v>
      </c>
      <c r="P15" t="s">
        <v>20</v>
      </c>
      <c r="Q15">
        <v>59.966850309999998</v>
      </c>
    </row>
    <row r="16" spans="2:21" x14ac:dyDescent="0.35">
      <c r="B16" t="s">
        <v>148</v>
      </c>
      <c r="C16" t="s">
        <v>77</v>
      </c>
      <c r="D16" t="s">
        <v>59</v>
      </c>
      <c r="E16" t="s">
        <v>78</v>
      </c>
      <c r="F16" t="s">
        <v>70</v>
      </c>
      <c r="G16" t="s">
        <v>25</v>
      </c>
      <c r="H16" t="s">
        <v>26</v>
      </c>
      <c r="I16" t="s">
        <v>26</v>
      </c>
      <c r="J16" t="s">
        <v>79</v>
      </c>
      <c r="K16" t="s">
        <v>28</v>
      </c>
      <c r="L16">
        <v>311155</v>
      </c>
      <c r="M16">
        <v>1</v>
      </c>
      <c r="N16" t="s">
        <v>67</v>
      </c>
      <c r="O16" t="s">
        <v>68</v>
      </c>
      <c r="P16" t="s">
        <v>20</v>
      </c>
      <c r="Q16">
        <v>59.966850309999998</v>
      </c>
    </row>
    <row r="17" spans="1:40" x14ac:dyDescent="0.35">
      <c r="B17" t="s">
        <v>148</v>
      </c>
      <c r="C17" t="s">
        <v>29</v>
      </c>
      <c r="E17" t="s">
        <v>80</v>
      </c>
      <c r="F17" t="s">
        <v>81</v>
      </c>
      <c r="G17" t="s">
        <v>25</v>
      </c>
      <c r="H17" t="s">
        <v>26</v>
      </c>
      <c r="I17" t="s">
        <v>26</v>
      </c>
      <c r="J17" t="s">
        <v>82</v>
      </c>
      <c r="K17" t="s">
        <v>28</v>
      </c>
      <c r="L17">
        <v>311155</v>
      </c>
      <c r="M17">
        <v>1</v>
      </c>
      <c r="N17" t="s">
        <v>67</v>
      </c>
      <c r="O17" t="s">
        <v>68</v>
      </c>
      <c r="P17" t="s">
        <v>20</v>
      </c>
      <c r="Q17">
        <v>59.966850309999998</v>
      </c>
    </row>
    <row r="18" spans="1:40" x14ac:dyDescent="0.35">
      <c r="B18" t="s">
        <v>148</v>
      </c>
      <c r="C18" t="s">
        <v>16</v>
      </c>
      <c r="D18" t="s">
        <v>83</v>
      </c>
      <c r="E18" t="s">
        <v>80</v>
      </c>
      <c r="F18" t="s">
        <v>81</v>
      </c>
      <c r="G18" t="s">
        <v>25</v>
      </c>
      <c r="H18" t="s">
        <v>26</v>
      </c>
      <c r="I18" t="s">
        <v>26</v>
      </c>
      <c r="J18" t="s">
        <v>84</v>
      </c>
      <c r="K18" t="s">
        <v>28</v>
      </c>
      <c r="L18">
        <v>311155</v>
      </c>
      <c r="M18">
        <v>1</v>
      </c>
      <c r="N18" t="s">
        <v>67</v>
      </c>
      <c r="O18" t="s">
        <v>68</v>
      </c>
      <c r="P18" t="s">
        <v>20</v>
      </c>
      <c r="Q18">
        <v>59.966850309999998</v>
      </c>
    </row>
    <row r="19" spans="1:40" x14ac:dyDescent="0.35">
      <c r="B19" t="s">
        <v>148</v>
      </c>
      <c r="C19" t="s">
        <v>33</v>
      </c>
      <c r="E19" t="s">
        <v>85</v>
      </c>
      <c r="F19" t="s">
        <v>86</v>
      </c>
      <c r="G19" t="s">
        <v>25</v>
      </c>
      <c r="H19" t="s">
        <v>26</v>
      </c>
      <c r="I19" t="s">
        <v>26</v>
      </c>
      <c r="J19" t="s">
        <v>87</v>
      </c>
      <c r="K19" t="s">
        <v>28</v>
      </c>
      <c r="L19">
        <v>311155</v>
      </c>
      <c r="M19">
        <v>1</v>
      </c>
      <c r="N19" t="s">
        <v>67</v>
      </c>
      <c r="O19" t="s">
        <v>68</v>
      </c>
      <c r="P19" t="s">
        <v>20</v>
      </c>
      <c r="Q19">
        <v>59.966850309999998</v>
      </c>
    </row>
    <row r="20" spans="1:40" x14ac:dyDescent="0.35">
      <c r="B20" t="s">
        <v>149</v>
      </c>
      <c r="C20" t="s">
        <v>48</v>
      </c>
      <c r="D20" t="s">
        <v>49</v>
      </c>
      <c r="E20" t="s">
        <v>85</v>
      </c>
      <c r="F20" t="s">
        <v>86</v>
      </c>
      <c r="G20" t="s">
        <v>25</v>
      </c>
      <c r="H20" t="s">
        <v>26</v>
      </c>
      <c r="I20" t="s">
        <v>26</v>
      </c>
      <c r="J20" t="s">
        <v>88</v>
      </c>
      <c r="K20" t="s">
        <v>28</v>
      </c>
      <c r="L20">
        <v>311155</v>
      </c>
      <c r="M20">
        <v>1</v>
      </c>
      <c r="N20" t="s">
        <v>67</v>
      </c>
      <c r="O20" t="s">
        <v>68</v>
      </c>
      <c r="P20" t="s">
        <v>20</v>
      </c>
      <c r="Q20">
        <v>59.966850309999998</v>
      </c>
    </row>
    <row r="21" spans="1:40" x14ac:dyDescent="0.35">
      <c r="B21" t="s">
        <v>149</v>
      </c>
      <c r="C21" t="s">
        <v>43</v>
      </c>
      <c r="D21" t="s">
        <v>44</v>
      </c>
      <c r="E21" t="s">
        <v>85</v>
      </c>
      <c r="F21" t="s">
        <v>81</v>
      </c>
      <c r="G21" t="s">
        <v>25</v>
      </c>
      <c r="H21" t="s">
        <v>26</v>
      </c>
      <c r="I21" t="s">
        <v>26</v>
      </c>
      <c r="J21" t="s">
        <v>89</v>
      </c>
      <c r="K21" t="s">
        <v>28</v>
      </c>
      <c r="L21">
        <v>311155</v>
      </c>
      <c r="M21">
        <v>1</v>
      </c>
      <c r="N21" t="s">
        <v>67</v>
      </c>
      <c r="O21" t="s">
        <v>68</v>
      </c>
      <c r="P21" t="s">
        <v>20</v>
      </c>
      <c r="Q21">
        <v>59.966850309999998</v>
      </c>
    </row>
    <row r="22" spans="1:40" x14ac:dyDescent="0.35">
      <c r="B22" t="s">
        <v>92</v>
      </c>
      <c r="D22">
        <v>0</v>
      </c>
      <c r="E22">
        <v>0</v>
      </c>
      <c r="F22">
        <v>0</v>
      </c>
      <c r="G22">
        <v>0</v>
      </c>
      <c r="L22">
        <v>6.2092800042591899E-2</v>
      </c>
      <c r="N22">
        <v>9.3323000473901595E-3</v>
      </c>
      <c r="O22">
        <v>6.2092800042591899E-2</v>
      </c>
      <c r="P22">
        <v>6.2092800042591899E-2</v>
      </c>
      <c r="Q22">
        <v>3.1487339000450398</v>
      </c>
      <c r="R22">
        <v>1.9703703703703701</v>
      </c>
      <c r="S22">
        <v>3.1123369999695498</v>
      </c>
      <c r="AH22">
        <v>1</v>
      </c>
      <c r="AI22">
        <v>1</v>
      </c>
      <c r="AJ22" t="s">
        <v>93</v>
      </c>
      <c r="AK22" t="s">
        <v>94</v>
      </c>
      <c r="AL22" t="s">
        <v>95</v>
      </c>
      <c r="AM22">
        <v>59.885116382423</v>
      </c>
      <c r="AN22" t="s">
        <v>96</v>
      </c>
    </row>
    <row r="23" spans="1:40" x14ac:dyDescent="0.35">
      <c r="B23" t="s">
        <v>44</v>
      </c>
      <c r="D23">
        <v>0</v>
      </c>
      <c r="E23">
        <v>1</v>
      </c>
      <c r="F23">
        <v>1</v>
      </c>
      <c r="G23">
        <v>2</v>
      </c>
      <c r="L23">
        <v>3.16709300002548</v>
      </c>
      <c r="N23">
        <v>3.1491960000130299</v>
      </c>
      <c r="O23">
        <v>3.16709300002548</v>
      </c>
      <c r="P23">
        <v>3.16709300002548</v>
      </c>
      <c r="Q23">
        <v>4.8649581000208801</v>
      </c>
      <c r="R23">
        <v>1.2148148148148099</v>
      </c>
      <c r="S23">
        <v>1.69293720001587</v>
      </c>
      <c r="AH23">
        <v>1</v>
      </c>
      <c r="AI23">
        <v>1</v>
      </c>
      <c r="AJ23" t="s">
        <v>93</v>
      </c>
      <c r="AK23" t="s">
        <v>94</v>
      </c>
      <c r="AL23" t="s">
        <v>95</v>
      </c>
      <c r="AM23">
        <v>59.885116382423</v>
      </c>
      <c r="AN23" t="s">
        <v>96</v>
      </c>
    </row>
    <row r="24" spans="1:40" x14ac:dyDescent="0.35">
      <c r="B24" t="s">
        <v>49</v>
      </c>
      <c r="D24">
        <v>0</v>
      </c>
      <c r="E24">
        <v>2</v>
      </c>
      <c r="F24">
        <v>2</v>
      </c>
      <c r="G24">
        <v>4</v>
      </c>
      <c r="L24">
        <v>4.8870156000484704</v>
      </c>
      <c r="N24">
        <v>4.8653013000148304</v>
      </c>
      <c r="O24">
        <v>4.8870156000484704</v>
      </c>
      <c r="P24">
        <v>4.8870156000484704</v>
      </c>
      <c r="Q24">
        <v>7.8471652000444001</v>
      </c>
      <c r="R24">
        <v>2.5851851851851801</v>
      </c>
      <c r="S24">
        <v>2.9547433999832702</v>
      </c>
      <c r="AH24">
        <v>1</v>
      </c>
      <c r="AI24">
        <v>1</v>
      </c>
      <c r="AJ24" t="s">
        <v>93</v>
      </c>
      <c r="AK24" t="s">
        <v>94</v>
      </c>
      <c r="AL24" t="s">
        <v>95</v>
      </c>
      <c r="AM24">
        <v>59.885116382423</v>
      </c>
      <c r="AN24" t="s">
        <v>96</v>
      </c>
    </row>
    <row r="25" spans="1:40" x14ac:dyDescent="0.35">
      <c r="B25" t="s">
        <v>22</v>
      </c>
      <c r="D25">
        <v>0</v>
      </c>
      <c r="E25">
        <v>3</v>
      </c>
      <c r="F25">
        <v>3</v>
      </c>
      <c r="G25">
        <v>1</v>
      </c>
      <c r="L25">
        <v>7.8686659000231796</v>
      </c>
      <c r="N25">
        <v>7.847494799993</v>
      </c>
      <c r="O25">
        <v>7.8686659000231796</v>
      </c>
      <c r="P25">
        <v>7.8686659000231796</v>
      </c>
      <c r="Q25">
        <v>10.097191200009499</v>
      </c>
      <c r="R25">
        <v>1</v>
      </c>
      <c r="S25">
        <v>2.2227566000074099</v>
      </c>
      <c r="AH25">
        <v>1</v>
      </c>
      <c r="AI25">
        <v>1</v>
      </c>
      <c r="AJ25" t="s">
        <v>93</v>
      </c>
      <c r="AK25" t="s">
        <v>94</v>
      </c>
      <c r="AL25" t="s">
        <v>95</v>
      </c>
      <c r="AM25">
        <v>59.885116382423</v>
      </c>
      <c r="AN25" t="s">
        <v>96</v>
      </c>
    </row>
    <row r="26" spans="1:40" x14ac:dyDescent="0.35">
      <c r="B26" t="s">
        <v>54</v>
      </c>
      <c r="D26">
        <v>0</v>
      </c>
      <c r="E26">
        <v>4</v>
      </c>
      <c r="F26">
        <v>4</v>
      </c>
      <c r="G26">
        <v>3</v>
      </c>
      <c r="L26">
        <v>10.1177886000368</v>
      </c>
      <c r="N26">
        <v>10.097523200034599</v>
      </c>
      <c r="O26">
        <v>10.1177886000368</v>
      </c>
      <c r="P26">
        <v>10.1177886000368</v>
      </c>
      <c r="Q26">
        <v>13.812075400026499</v>
      </c>
      <c r="R26">
        <v>4.9259259259259203</v>
      </c>
      <c r="S26">
        <v>3.6919727000058602</v>
      </c>
      <c r="AH26">
        <v>1</v>
      </c>
      <c r="AI26">
        <v>1</v>
      </c>
      <c r="AJ26" t="s">
        <v>93</v>
      </c>
      <c r="AK26" t="s">
        <v>94</v>
      </c>
      <c r="AL26" t="s">
        <v>95</v>
      </c>
      <c r="AM26">
        <v>59.885116382423</v>
      </c>
      <c r="AN26" t="s">
        <v>96</v>
      </c>
    </row>
    <row r="27" spans="1:40" x14ac:dyDescent="0.35">
      <c r="A27" t="s">
        <v>149</v>
      </c>
      <c r="C27" t="s">
        <v>21</v>
      </c>
      <c r="H27">
        <v>0</v>
      </c>
      <c r="I27">
        <v>0</v>
      </c>
      <c r="J27">
        <v>0</v>
      </c>
      <c r="K27">
        <v>1</v>
      </c>
      <c r="L27">
        <v>13.8297429000376</v>
      </c>
      <c r="T27">
        <v>13.8179503999999</v>
      </c>
      <c r="U27">
        <v>13.8297429000376</v>
      </c>
      <c r="V27">
        <v>13.8297429000376</v>
      </c>
      <c r="W27">
        <v>13.8297429000376</v>
      </c>
      <c r="X27">
        <v>9.7272999701090105E-3</v>
      </c>
      <c r="Y27">
        <v>17.375757900008399</v>
      </c>
      <c r="Z27" t="s">
        <v>22</v>
      </c>
      <c r="AA27" t="s">
        <v>97</v>
      </c>
      <c r="AB27" t="s">
        <v>98</v>
      </c>
      <c r="AC27" t="s">
        <v>25</v>
      </c>
      <c r="AD27" t="s">
        <v>26</v>
      </c>
      <c r="AE27" t="s">
        <v>26</v>
      </c>
      <c r="AF27" t="s">
        <v>99</v>
      </c>
      <c r="AG27" t="s">
        <v>28</v>
      </c>
      <c r="AH27">
        <v>1</v>
      </c>
      <c r="AI27">
        <v>1</v>
      </c>
      <c r="AJ27" t="s">
        <v>93</v>
      </c>
      <c r="AK27" t="s">
        <v>94</v>
      </c>
      <c r="AL27" t="s">
        <v>95</v>
      </c>
      <c r="AM27">
        <v>59.885116382423</v>
      </c>
      <c r="AN27" t="s">
        <v>96</v>
      </c>
    </row>
    <row r="28" spans="1:40" x14ac:dyDescent="0.35">
      <c r="A28" t="s">
        <v>149</v>
      </c>
      <c r="C28" t="s">
        <v>48</v>
      </c>
      <c r="H28">
        <v>0</v>
      </c>
      <c r="I28">
        <v>1</v>
      </c>
      <c r="J28">
        <v>1</v>
      </c>
      <c r="K28">
        <v>4</v>
      </c>
      <c r="L28">
        <v>17.390588400012302</v>
      </c>
      <c r="T28">
        <v>17.376857900002499</v>
      </c>
      <c r="U28">
        <v>17.390588400012302</v>
      </c>
      <c r="V28">
        <v>17.390588400012302</v>
      </c>
      <c r="W28">
        <v>17.390588400012302</v>
      </c>
      <c r="X28">
        <v>2.60030000936239E-3</v>
      </c>
      <c r="Y28">
        <v>20.8911059999954</v>
      </c>
      <c r="Z28" t="s">
        <v>49</v>
      </c>
      <c r="AA28" t="s">
        <v>100</v>
      </c>
      <c r="AB28" t="s">
        <v>101</v>
      </c>
      <c r="AC28" t="s">
        <v>25</v>
      </c>
      <c r="AD28" t="s">
        <v>26</v>
      </c>
      <c r="AE28" t="s">
        <v>26</v>
      </c>
      <c r="AF28" t="s">
        <v>102</v>
      </c>
      <c r="AG28" t="s">
        <v>28</v>
      </c>
      <c r="AH28">
        <v>1</v>
      </c>
      <c r="AI28">
        <v>1</v>
      </c>
      <c r="AJ28" t="s">
        <v>93</v>
      </c>
      <c r="AK28" t="s">
        <v>94</v>
      </c>
      <c r="AL28" t="s">
        <v>95</v>
      </c>
      <c r="AM28">
        <v>59.885116382423</v>
      </c>
      <c r="AN28" t="s">
        <v>96</v>
      </c>
    </row>
    <row r="29" spans="1:40" x14ac:dyDescent="0.35">
      <c r="A29" t="s">
        <v>149</v>
      </c>
      <c r="C29" t="s">
        <v>53</v>
      </c>
      <c r="H29">
        <v>0</v>
      </c>
      <c r="I29">
        <v>2</v>
      </c>
      <c r="J29">
        <v>2</v>
      </c>
      <c r="K29">
        <v>3</v>
      </c>
      <c r="L29">
        <v>20.905988500046</v>
      </c>
      <c r="T29">
        <v>20.891862100048399</v>
      </c>
      <c r="U29">
        <v>20.905988500046</v>
      </c>
      <c r="V29">
        <v>20.905988500046</v>
      </c>
      <c r="W29">
        <v>20.905988500046</v>
      </c>
      <c r="X29">
        <v>2.83920002402737E-3</v>
      </c>
      <c r="Y29">
        <v>25.0415085999993</v>
      </c>
      <c r="Z29" t="s">
        <v>54</v>
      </c>
      <c r="AA29" t="s">
        <v>103</v>
      </c>
      <c r="AB29" t="s">
        <v>104</v>
      </c>
      <c r="AC29" t="s">
        <v>25</v>
      </c>
      <c r="AD29" t="s">
        <v>26</v>
      </c>
      <c r="AE29" t="s">
        <v>26</v>
      </c>
      <c r="AF29" t="s">
        <v>105</v>
      </c>
      <c r="AG29" t="s">
        <v>28</v>
      </c>
      <c r="AH29">
        <v>1</v>
      </c>
      <c r="AI29">
        <v>1</v>
      </c>
      <c r="AJ29" t="s">
        <v>93</v>
      </c>
      <c r="AK29" t="s">
        <v>94</v>
      </c>
      <c r="AL29" t="s">
        <v>95</v>
      </c>
      <c r="AM29">
        <v>59.885116382423</v>
      </c>
      <c r="AN29" t="s">
        <v>96</v>
      </c>
    </row>
    <row r="30" spans="1:40" x14ac:dyDescent="0.35">
      <c r="A30" t="s">
        <v>149</v>
      </c>
      <c r="C30" t="s">
        <v>38</v>
      </c>
      <c r="H30">
        <v>0</v>
      </c>
      <c r="I30">
        <v>3</v>
      </c>
      <c r="J30">
        <v>3</v>
      </c>
      <c r="K30">
        <v>0</v>
      </c>
      <c r="L30">
        <v>25.064843600033701</v>
      </c>
      <c r="T30">
        <v>25.0443130999919</v>
      </c>
      <c r="U30">
        <v>25.064843600033701</v>
      </c>
      <c r="V30">
        <v>25.064843600033701</v>
      </c>
      <c r="W30">
        <v>25.064843600033701</v>
      </c>
      <c r="X30">
        <v>7.7970999991521196E-3</v>
      </c>
      <c r="Y30">
        <v>29.136891300033302</v>
      </c>
      <c r="Z30" t="s">
        <v>92</v>
      </c>
      <c r="AA30" t="s">
        <v>106</v>
      </c>
      <c r="AB30" t="s">
        <v>107</v>
      </c>
      <c r="AC30" t="s">
        <v>25</v>
      </c>
      <c r="AD30" t="s">
        <v>26</v>
      </c>
      <c r="AE30" t="s">
        <v>26</v>
      </c>
      <c r="AF30" t="s">
        <v>108</v>
      </c>
      <c r="AG30" t="s">
        <v>28</v>
      </c>
      <c r="AH30">
        <v>1</v>
      </c>
      <c r="AI30">
        <v>1</v>
      </c>
      <c r="AJ30" t="s">
        <v>93</v>
      </c>
      <c r="AK30" t="s">
        <v>94</v>
      </c>
      <c r="AL30" t="s">
        <v>95</v>
      </c>
      <c r="AM30">
        <v>59.885116382423</v>
      </c>
      <c r="AN30" t="s">
        <v>96</v>
      </c>
    </row>
    <row r="31" spans="1:40" x14ac:dyDescent="0.35">
      <c r="A31" t="s">
        <v>148</v>
      </c>
      <c r="C31" t="s">
        <v>33</v>
      </c>
      <c r="H31">
        <v>0</v>
      </c>
      <c r="I31">
        <v>4</v>
      </c>
      <c r="J31">
        <v>4</v>
      </c>
      <c r="K31">
        <v>7</v>
      </c>
      <c r="L31">
        <v>29.152783500030601</v>
      </c>
      <c r="T31">
        <v>29.137633200036301</v>
      </c>
      <c r="U31">
        <v>29.152783500030601</v>
      </c>
      <c r="V31">
        <v>29.152783500030601</v>
      </c>
      <c r="W31">
        <v>29.152783500030601</v>
      </c>
      <c r="X31">
        <v>4.9219000502489499E-3</v>
      </c>
      <c r="Y31">
        <v>39.1497218000004</v>
      </c>
      <c r="AA31" t="s">
        <v>17</v>
      </c>
      <c r="AB31" t="s">
        <v>17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>
        <v>1</v>
      </c>
      <c r="AI31">
        <v>1</v>
      </c>
      <c r="AJ31" t="s">
        <v>93</v>
      </c>
      <c r="AK31" t="s">
        <v>94</v>
      </c>
      <c r="AL31" t="s">
        <v>95</v>
      </c>
      <c r="AM31">
        <v>59.885116382423</v>
      </c>
      <c r="AN31" t="s">
        <v>96</v>
      </c>
    </row>
    <row r="32" spans="1:40" x14ac:dyDescent="0.35">
      <c r="A32" t="s">
        <v>149</v>
      </c>
      <c r="C32" t="s">
        <v>43</v>
      </c>
      <c r="H32">
        <v>0</v>
      </c>
      <c r="I32">
        <v>5</v>
      </c>
      <c r="J32">
        <v>5</v>
      </c>
      <c r="K32">
        <v>2</v>
      </c>
      <c r="L32">
        <v>39.166241900005801</v>
      </c>
      <c r="T32">
        <v>39.150465600017903</v>
      </c>
      <c r="U32">
        <v>39.166241900005801</v>
      </c>
      <c r="V32">
        <v>39.166241900005801</v>
      </c>
      <c r="W32">
        <v>39.166241900005801</v>
      </c>
      <c r="X32">
        <v>1.5352200018242E-2</v>
      </c>
      <c r="Y32">
        <v>43.000573199999003</v>
      </c>
      <c r="Z32" t="s">
        <v>44</v>
      </c>
      <c r="AA32" t="s">
        <v>109</v>
      </c>
      <c r="AB32" t="s">
        <v>110</v>
      </c>
      <c r="AC32" t="s">
        <v>25</v>
      </c>
      <c r="AD32" t="s">
        <v>26</v>
      </c>
      <c r="AE32" t="s">
        <v>26</v>
      </c>
      <c r="AF32" t="s">
        <v>111</v>
      </c>
      <c r="AG32" t="s">
        <v>28</v>
      </c>
      <c r="AH32">
        <v>1</v>
      </c>
      <c r="AI32">
        <v>1</v>
      </c>
      <c r="AJ32" t="s">
        <v>93</v>
      </c>
      <c r="AK32" t="s">
        <v>94</v>
      </c>
      <c r="AL32" t="s">
        <v>95</v>
      </c>
      <c r="AM32">
        <v>59.885116382423</v>
      </c>
      <c r="AN32" t="s">
        <v>96</v>
      </c>
    </row>
    <row r="33" spans="1:40" x14ac:dyDescent="0.35">
      <c r="A33" t="s">
        <v>148</v>
      </c>
      <c r="C33" t="s">
        <v>29</v>
      </c>
      <c r="H33">
        <v>0</v>
      </c>
      <c r="I33">
        <v>6</v>
      </c>
      <c r="J33">
        <v>6</v>
      </c>
      <c r="K33">
        <v>5</v>
      </c>
      <c r="L33">
        <v>43.015234299993601</v>
      </c>
      <c r="T33">
        <v>43.0013275000383</v>
      </c>
      <c r="U33">
        <v>43.015234299993601</v>
      </c>
      <c r="V33">
        <v>43.015234299993601</v>
      </c>
      <c r="W33">
        <v>43.015234299993601</v>
      </c>
      <c r="X33">
        <v>2.8564999811351299E-3</v>
      </c>
      <c r="Y33">
        <v>53.0119739000219</v>
      </c>
      <c r="AA33" t="s">
        <v>17</v>
      </c>
      <c r="AB33" t="s">
        <v>17</v>
      </c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>
        <v>1</v>
      </c>
      <c r="AI33">
        <v>1</v>
      </c>
      <c r="AJ33" t="s">
        <v>93</v>
      </c>
      <c r="AK33" t="s">
        <v>94</v>
      </c>
      <c r="AL33" t="s">
        <v>95</v>
      </c>
      <c r="AM33">
        <v>59.885116382423</v>
      </c>
      <c r="AN33" t="s">
        <v>96</v>
      </c>
    </row>
    <row r="34" spans="1:40" x14ac:dyDescent="0.35">
      <c r="A34" t="s">
        <v>148</v>
      </c>
      <c r="C34" t="s">
        <v>34</v>
      </c>
      <c r="H34">
        <v>0</v>
      </c>
      <c r="I34">
        <v>7</v>
      </c>
      <c r="J34">
        <v>7</v>
      </c>
      <c r="K34">
        <v>8</v>
      </c>
      <c r="L34">
        <v>53.028165700030499</v>
      </c>
      <c r="T34">
        <v>53.012658199993801</v>
      </c>
      <c r="U34">
        <v>53.028165700030499</v>
      </c>
      <c r="V34">
        <v>53.028165700030499</v>
      </c>
      <c r="W34">
        <v>53.028165700030499</v>
      </c>
      <c r="X34">
        <v>1.4335100015159599E-2</v>
      </c>
      <c r="Y34">
        <v>58.543934500019503</v>
      </c>
      <c r="Z34" t="s">
        <v>112</v>
      </c>
      <c r="AA34" t="s">
        <v>113</v>
      </c>
      <c r="AB34" t="s">
        <v>114</v>
      </c>
      <c r="AC34" t="s">
        <v>25</v>
      </c>
      <c r="AD34" t="s">
        <v>26</v>
      </c>
      <c r="AE34" t="s">
        <v>26</v>
      </c>
      <c r="AF34" t="s">
        <v>115</v>
      </c>
      <c r="AG34" t="s">
        <v>28</v>
      </c>
      <c r="AH34">
        <v>1</v>
      </c>
      <c r="AI34">
        <v>1</v>
      </c>
      <c r="AJ34" t="s">
        <v>93</v>
      </c>
      <c r="AK34" t="s">
        <v>94</v>
      </c>
      <c r="AL34" t="s">
        <v>95</v>
      </c>
      <c r="AM34">
        <v>59.885116382423</v>
      </c>
      <c r="AN34" t="s">
        <v>96</v>
      </c>
    </row>
    <row r="35" spans="1:40" x14ac:dyDescent="0.35">
      <c r="A35" t="s">
        <v>148</v>
      </c>
      <c r="C35" t="s">
        <v>58</v>
      </c>
      <c r="H35">
        <v>0</v>
      </c>
      <c r="I35">
        <v>8</v>
      </c>
      <c r="J35">
        <v>8</v>
      </c>
      <c r="K35">
        <v>6</v>
      </c>
      <c r="L35">
        <v>58.559501700044997</v>
      </c>
      <c r="T35">
        <v>58.544661300024003</v>
      </c>
      <c r="U35">
        <v>58.559501700044997</v>
      </c>
      <c r="V35">
        <v>58.559501700044997</v>
      </c>
      <c r="W35">
        <v>58.559501700044997</v>
      </c>
      <c r="X35">
        <v>2.9058000072836798E-3</v>
      </c>
      <c r="Y35">
        <v>62.2098929000203</v>
      </c>
      <c r="Z35" t="s">
        <v>59</v>
      </c>
      <c r="AA35" t="s">
        <v>116</v>
      </c>
      <c r="AB35" t="s">
        <v>117</v>
      </c>
      <c r="AC35" t="s">
        <v>25</v>
      </c>
      <c r="AD35" t="s">
        <v>26</v>
      </c>
      <c r="AE35" t="s">
        <v>26</v>
      </c>
      <c r="AF35" t="s">
        <v>118</v>
      </c>
      <c r="AG35" t="s">
        <v>28</v>
      </c>
      <c r="AH35">
        <v>1</v>
      </c>
      <c r="AI35">
        <v>1</v>
      </c>
      <c r="AJ35" t="s">
        <v>93</v>
      </c>
      <c r="AK35" t="s">
        <v>94</v>
      </c>
      <c r="AL35" t="s">
        <v>95</v>
      </c>
      <c r="AM35">
        <v>59.885116382423</v>
      </c>
      <c r="AN35" t="s">
        <v>96</v>
      </c>
    </row>
    <row r="36" spans="1:40" x14ac:dyDescent="0.35">
      <c r="A36" t="s">
        <v>148</v>
      </c>
      <c r="C36" t="s">
        <v>16</v>
      </c>
      <c r="H36">
        <v>0</v>
      </c>
      <c r="I36">
        <v>9</v>
      </c>
      <c r="J36">
        <v>9</v>
      </c>
      <c r="K36">
        <v>9</v>
      </c>
      <c r="L36">
        <v>62.224994000047403</v>
      </c>
      <c r="T36">
        <v>62.210640100005499</v>
      </c>
      <c r="U36">
        <v>62.224994000047403</v>
      </c>
      <c r="V36">
        <v>62.224994000047403</v>
      </c>
      <c r="W36">
        <v>62.224994000047403</v>
      </c>
      <c r="X36">
        <v>2.77419999474659E-3</v>
      </c>
      <c r="Y36">
        <v>65.876892000029301</v>
      </c>
      <c r="Z36" t="s">
        <v>83</v>
      </c>
      <c r="AA36" t="s">
        <v>119</v>
      </c>
      <c r="AB36" t="s">
        <v>120</v>
      </c>
      <c r="AC36" t="s">
        <v>25</v>
      </c>
      <c r="AD36" t="s">
        <v>26</v>
      </c>
      <c r="AE36" t="s">
        <v>26</v>
      </c>
      <c r="AF36" t="s">
        <v>121</v>
      </c>
      <c r="AG36" t="s">
        <v>28</v>
      </c>
      <c r="AH36">
        <v>1</v>
      </c>
      <c r="AI36">
        <v>1</v>
      </c>
      <c r="AJ36" t="s">
        <v>93</v>
      </c>
      <c r="AK36" t="s">
        <v>94</v>
      </c>
      <c r="AL36" t="s">
        <v>95</v>
      </c>
      <c r="AM36">
        <v>59.885116382423</v>
      </c>
      <c r="AN36" t="s">
        <v>96</v>
      </c>
    </row>
    <row r="37" spans="1:40" x14ac:dyDescent="0.35">
      <c r="B37" t="s">
        <v>22</v>
      </c>
      <c r="D37">
        <v>0</v>
      </c>
      <c r="E37">
        <v>0</v>
      </c>
      <c r="F37">
        <v>0</v>
      </c>
      <c r="G37">
        <v>1</v>
      </c>
      <c r="L37">
        <v>9.7124735999968799</v>
      </c>
      <c r="M37">
        <v>9.7124735999968799</v>
      </c>
      <c r="N37">
        <v>1.2740740740740699</v>
      </c>
      <c r="O37">
        <v>3.1669252999999999</v>
      </c>
      <c r="AB37">
        <v>1</v>
      </c>
      <c r="AC37">
        <v>1</v>
      </c>
      <c r="AD37" t="s">
        <v>122</v>
      </c>
      <c r="AE37" t="s">
        <v>123</v>
      </c>
      <c r="AF37" t="s">
        <v>20</v>
      </c>
      <c r="AG37">
        <v>60.1402470598644</v>
      </c>
    </row>
    <row r="38" spans="1:40" x14ac:dyDescent="0.35">
      <c r="B38" t="s">
        <v>92</v>
      </c>
      <c r="D38">
        <v>0</v>
      </c>
      <c r="E38">
        <v>1</v>
      </c>
      <c r="F38">
        <v>1</v>
      </c>
      <c r="G38">
        <v>0</v>
      </c>
      <c r="L38">
        <v>12.883324299997099</v>
      </c>
      <c r="M38">
        <v>12.883324299997099</v>
      </c>
      <c r="N38">
        <v>1.3592592592592501</v>
      </c>
      <c r="O38">
        <v>1.60449009999865</v>
      </c>
      <c r="AB38">
        <v>1</v>
      </c>
      <c r="AC38">
        <v>1</v>
      </c>
      <c r="AD38" t="s">
        <v>122</v>
      </c>
      <c r="AE38" t="s">
        <v>123</v>
      </c>
      <c r="AF38" t="s">
        <v>20</v>
      </c>
      <c r="AG38">
        <v>60.1402470598644</v>
      </c>
    </row>
    <row r="39" spans="1:40" x14ac:dyDescent="0.35">
      <c r="B39" t="s">
        <v>44</v>
      </c>
      <c r="D39">
        <v>0</v>
      </c>
      <c r="E39">
        <v>2</v>
      </c>
      <c r="F39">
        <v>2</v>
      </c>
      <c r="G39">
        <v>2</v>
      </c>
      <c r="L39">
        <v>14.5127021999942</v>
      </c>
      <c r="M39">
        <v>14.5127021999942</v>
      </c>
      <c r="N39">
        <v>1.3592592592592501</v>
      </c>
      <c r="O39">
        <v>1.0255700999987301</v>
      </c>
      <c r="AB39">
        <v>1</v>
      </c>
      <c r="AC39">
        <v>1</v>
      </c>
      <c r="AD39" t="s">
        <v>122</v>
      </c>
      <c r="AE39" t="s">
        <v>123</v>
      </c>
      <c r="AF39" t="s">
        <v>20</v>
      </c>
      <c r="AG39">
        <v>60.1402470598644</v>
      </c>
    </row>
    <row r="40" spans="1:40" x14ac:dyDescent="0.35">
      <c r="B40" t="s">
        <v>54</v>
      </c>
      <c r="D40">
        <v>0</v>
      </c>
      <c r="E40">
        <v>3</v>
      </c>
      <c r="F40">
        <v>3</v>
      </c>
      <c r="G40">
        <v>3</v>
      </c>
      <c r="L40">
        <v>15.576075799996</v>
      </c>
      <c r="M40">
        <v>15.576075799996</v>
      </c>
      <c r="N40">
        <v>4.26296296296296</v>
      </c>
      <c r="O40">
        <v>2.4408335999905799</v>
      </c>
      <c r="AB40">
        <v>1</v>
      </c>
      <c r="AC40">
        <v>1</v>
      </c>
      <c r="AD40" t="s">
        <v>122</v>
      </c>
      <c r="AE40" t="s">
        <v>123</v>
      </c>
      <c r="AF40" t="s">
        <v>20</v>
      </c>
      <c r="AG40">
        <v>60.1402470598644</v>
      </c>
    </row>
    <row r="41" spans="1:40" x14ac:dyDescent="0.35">
      <c r="B41" t="s">
        <v>49</v>
      </c>
      <c r="D41">
        <v>0</v>
      </c>
      <c r="E41">
        <v>4</v>
      </c>
      <c r="F41">
        <v>4</v>
      </c>
      <c r="G41">
        <v>4</v>
      </c>
      <c r="L41">
        <v>18.0392920000012</v>
      </c>
      <c r="M41">
        <v>18.0392920000012</v>
      </c>
      <c r="N41">
        <v>1.6555555555555499</v>
      </c>
      <c r="O41">
        <v>1.6866719999961699</v>
      </c>
      <c r="AB41">
        <v>1</v>
      </c>
      <c r="AC41">
        <v>1</v>
      </c>
      <c r="AD41" t="s">
        <v>122</v>
      </c>
      <c r="AE41" t="s">
        <v>123</v>
      </c>
      <c r="AF41" t="s">
        <v>20</v>
      </c>
      <c r="AG41">
        <v>60.1402470598644</v>
      </c>
    </row>
    <row r="42" spans="1:40" x14ac:dyDescent="0.35">
      <c r="A42" t="s">
        <v>148</v>
      </c>
      <c r="C42" t="s">
        <v>29</v>
      </c>
      <c r="H42">
        <v>0</v>
      </c>
      <c r="I42">
        <v>0</v>
      </c>
      <c r="J42">
        <v>0</v>
      </c>
      <c r="K42">
        <v>5</v>
      </c>
      <c r="P42">
        <v>19.7543622999946</v>
      </c>
      <c r="Q42">
        <v>19.7543622999946</v>
      </c>
      <c r="R42">
        <v>19.7543622999946</v>
      </c>
      <c r="S42">
        <v>1.5537800005404201E-2</v>
      </c>
      <c r="U42" t="s">
        <v>17</v>
      </c>
      <c r="V42" t="s">
        <v>17</v>
      </c>
      <c r="W42" t="s">
        <v>17</v>
      </c>
      <c r="X42" t="s">
        <v>17</v>
      </c>
      <c r="Y42" t="s">
        <v>17</v>
      </c>
      <c r="Z42" t="s">
        <v>17</v>
      </c>
      <c r="AA42" t="s">
        <v>17</v>
      </c>
      <c r="AB42">
        <v>1</v>
      </c>
      <c r="AC42">
        <v>1</v>
      </c>
      <c r="AD42" t="s">
        <v>122</v>
      </c>
      <c r="AE42" t="s">
        <v>123</v>
      </c>
      <c r="AF42" t="s">
        <v>20</v>
      </c>
      <c r="AG42">
        <v>60.1402470598644</v>
      </c>
    </row>
    <row r="43" spans="1:40" ht="29" x14ac:dyDescent="0.35">
      <c r="A43" t="s">
        <v>149</v>
      </c>
      <c r="C43" t="s">
        <v>53</v>
      </c>
      <c r="H43">
        <v>0</v>
      </c>
      <c r="I43">
        <v>1</v>
      </c>
      <c r="J43">
        <v>1</v>
      </c>
      <c r="K43">
        <v>3</v>
      </c>
      <c r="P43">
        <v>29.758629100004299</v>
      </c>
      <c r="Q43">
        <v>29.758629100004299</v>
      </c>
      <c r="R43">
        <v>29.758629100004299</v>
      </c>
      <c r="S43">
        <v>1.9293000004836299E-2</v>
      </c>
      <c r="T43" s="1" t="s">
        <v>124</v>
      </c>
      <c r="U43" t="s">
        <v>125</v>
      </c>
      <c r="V43" t="s">
        <v>126</v>
      </c>
      <c r="W43" t="s">
        <v>25</v>
      </c>
      <c r="X43" t="s">
        <v>26</v>
      </c>
      <c r="Y43" t="s">
        <v>26</v>
      </c>
      <c r="Z43" t="s">
        <v>127</v>
      </c>
      <c r="AA43" t="s">
        <v>28</v>
      </c>
      <c r="AB43">
        <v>1</v>
      </c>
      <c r="AC43">
        <v>1</v>
      </c>
      <c r="AD43" t="s">
        <v>122</v>
      </c>
      <c r="AE43" t="s">
        <v>123</v>
      </c>
      <c r="AF43" t="s">
        <v>20</v>
      </c>
      <c r="AG43">
        <v>60.1402470598644</v>
      </c>
    </row>
    <row r="44" spans="1:40" x14ac:dyDescent="0.35">
      <c r="A44" t="s">
        <v>148</v>
      </c>
      <c r="C44" t="s">
        <v>16</v>
      </c>
      <c r="H44">
        <v>0</v>
      </c>
      <c r="I44">
        <v>2</v>
      </c>
      <c r="J44">
        <v>2</v>
      </c>
      <c r="K44">
        <v>9</v>
      </c>
      <c r="P44">
        <v>35.436971600007297</v>
      </c>
      <c r="Q44">
        <v>35.436971600007297</v>
      </c>
      <c r="R44">
        <v>35.436971600007297</v>
      </c>
      <c r="S44">
        <v>4.2783000099006997E-3</v>
      </c>
      <c r="T44" t="s">
        <v>83</v>
      </c>
      <c r="U44" t="s">
        <v>128</v>
      </c>
      <c r="V44" t="s">
        <v>129</v>
      </c>
      <c r="W44" t="s">
        <v>25</v>
      </c>
      <c r="X44" t="s">
        <v>26</v>
      </c>
      <c r="Y44" t="s">
        <v>26</v>
      </c>
      <c r="Z44" t="s">
        <v>130</v>
      </c>
      <c r="AA44" t="s">
        <v>28</v>
      </c>
      <c r="AB44">
        <v>1</v>
      </c>
      <c r="AC44">
        <v>1</v>
      </c>
      <c r="AD44" t="s">
        <v>122</v>
      </c>
      <c r="AE44" t="s">
        <v>123</v>
      </c>
      <c r="AF44" t="s">
        <v>20</v>
      </c>
      <c r="AG44">
        <v>60.1402470598644</v>
      </c>
    </row>
    <row r="45" spans="1:40" x14ac:dyDescent="0.35">
      <c r="A45" t="s">
        <v>149</v>
      </c>
      <c r="C45" t="s">
        <v>38</v>
      </c>
      <c r="H45">
        <v>0</v>
      </c>
      <c r="I45">
        <v>3</v>
      </c>
      <c r="J45">
        <v>3</v>
      </c>
      <c r="K45">
        <v>0</v>
      </c>
      <c r="P45">
        <v>41.082475500006602</v>
      </c>
      <c r="Q45">
        <v>41.082475500006602</v>
      </c>
      <c r="R45">
        <v>41.082475500006602</v>
      </c>
      <c r="S45">
        <v>4.7565999993821597E-3</v>
      </c>
      <c r="T45" t="s">
        <v>131</v>
      </c>
      <c r="U45" t="s">
        <v>132</v>
      </c>
      <c r="V45" t="s">
        <v>133</v>
      </c>
      <c r="W45" t="s">
        <v>25</v>
      </c>
      <c r="X45" t="s">
        <v>26</v>
      </c>
      <c r="Y45" t="s">
        <v>26</v>
      </c>
      <c r="Z45" t="s">
        <v>134</v>
      </c>
      <c r="AA45" t="s">
        <v>28</v>
      </c>
      <c r="AB45">
        <v>1</v>
      </c>
      <c r="AC45">
        <v>1</v>
      </c>
      <c r="AD45" t="s">
        <v>122</v>
      </c>
      <c r="AE45" t="s">
        <v>123</v>
      </c>
      <c r="AF45" t="s">
        <v>20</v>
      </c>
      <c r="AG45">
        <v>60.1402470598644</v>
      </c>
    </row>
    <row r="46" spans="1:40" x14ac:dyDescent="0.35">
      <c r="A46" t="s">
        <v>149</v>
      </c>
      <c r="C46" t="s">
        <v>21</v>
      </c>
      <c r="H46">
        <v>0</v>
      </c>
      <c r="I46">
        <v>4</v>
      </c>
      <c r="J46">
        <v>4</v>
      </c>
      <c r="K46">
        <v>1</v>
      </c>
      <c r="P46">
        <v>47.828222099997198</v>
      </c>
      <c r="Q46">
        <v>47.828222099997198</v>
      </c>
      <c r="R46">
        <v>47.828222099997198</v>
      </c>
      <c r="S46">
        <v>4.8397000064141996E-3</v>
      </c>
      <c r="T46" t="s">
        <v>22</v>
      </c>
      <c r="U46" t="s">
        <v>135</v>
      </c>
      <c r="V46" t="s">
        <v>126</v>
      </c>
      <c r="W46" t="s">
        <v>25</v>
      </c>
      <c r="X46" t="s">
        <v>26</v>
      </c>
      <c r="Y46" t="s">
        <v>26</v>
      </c>
      <c r="Z46" t="s">
        <v>136</v>
      </c>
      <c r="AA46" t="s">
        <v>28</v>
      </c>
      <c r="AB46">
        <v>1</v>
      </c>
      <c r="AC46">
        <v>1</v>
      </c>
      <c r="AD46" t="s">
        <v>122</v>
      </c>
      <c r="AE46" t="s">
        <v>123</v>
      </c>
      <c r="AF46" t="s">
        <v>20</v>
      </c>
      <c r="AG46">
        <v>60.1402470598644</v>
      </c>
    </row>
    <row r="47" spans="1:40" x14ac:dyDescent="0.35">
      <c r="A47" t="s">
        <v>148</v>
      </c>
      <c r="C47" t="s">
        <v>34</v>
      </c>
      <c r="H47">
        <v>0</v>
      </c>
      <c r="I47">
        <v>5</v>
      </c>
      <c r="J47">
        <v>5</v>
      </c>
      <c r="K47">
        <v>8</v>
      </c>
      <c r="P47">
        <v>51.425039199995801</v>
      </c>
      <c r="Q47">
        <v>51.425039199995801</v>
      </c>
      <c r="R47">
        <v>51.425039199995801</v>
      </c>
      <c r="S47">
        <v>4.4674999953713199E-3</v>
      </c>
      <c r="T47" t="s">
        <v>137</v>
      </c>
      <c r="U47" t="s">
        <v>138</v>
      </c>
      <c r="V47" t="s">
        <v>139</v>
      </c>
      <c r="W47" t="s">
        <v>25</v>
      </c>
      <c r="X47" t="s">
        <v>26</v>
      </c>
      <c r="Y47" t="s">
        <v>26</v>
      </c>
      <c r="Z47" t="s">
        <v>140</v>
      </c>
      <c r="AA47" t="s">
        <v>28</v>
      </c>
      <c r="AB47">
        <v>1</v>
      </c>
      <c r="AC47">
        <v>1</v>
      </c>
      <c r="AD47" t="s">
        <v>122</v>
      </c>
      <c r="AE47" t="s">
        <v>123</v>
      </c>
      <c r="AF47" t="s">
        <v>20</v>
      </c>
      <c r="AG47">
        <v>60.1402470598644</v>
      </c>
    </row>
    <row r="48" spans="1:40" x14ac:dyDescent="0.35">
      <c r="A48" t="s">
        <v>148</v>
      </c>
      <c r="C48" t="s">
        <v>58</v>
      </c>
      <c r="H48">
        <v>0</v>
      </c>
      <c r="I48">
        <v>6</v>
      </c>
      <c r="J48">
        <v>6</v>
      </c>
      <c r="K48">
        <v>6</v>
      </c>
      <c r="P48">
        <v>56.953779899995403</v>
      </c>
      <c r="Q48">
        <v>56.953779899995403</v>
      </c>
      <c r="R48">
        <v>56.953779899995403</v>
      </c>
      <c r="S48">
        <v>4.6660999942105203E-3</v>
      </c>
      <c r="T48" t="s">
        <v>59</v>
      </c>
      <c r="U48" t="s">
        <v>141</v>
      </c>
      <c r="V48" t="s">
        <v>142</v>
      </c>
      <c r="W48" t="s">
        <v>25</v>
      </c>
      <c r="X48" t="s">
        <v>26</v>
      </c>
      <c r="Y48" t="s">
        <v>26</v>
      </c>
      <c r="Z48" t="s">
        <v>143</v>
      </c>
      <c r="AA48" t="s">
        <v>28</v>
      </c>
      <c r="AB48">
        <v>1</v>
      </c>
      <c r="AC48">
        <v>1</v>
      </c>
      <c r="AD48" t="s">
        <v>122</v>
      </c>
      <c r="AE48" t="s">
        <v>123</v>
      </c>
      <c r="AF48" t="s">
        <v>20</v>
      </c>
      <c r="AG48">
        <v>60.1402470598644</v>
      </c>
    </row>
    <row r="49" spans="1:33" x14ac:dyDescent="0.35">
      <c r="A49" t="s">
        <v>148</v>
      </c>
      <c r="C49" t="s">
        <v>33</v>
      </c>
      <c r="H49">
        <v>0</v>
      </c>
      <c r="I49">
        <v>7</v>
      </c>
      <c r="J49">
        <v>7</v>
      </c>
      <c r="K49">
        <v>7</v>
      </c>
      <c r="P49">
        <v>60.832135999997199</v>
      </c>
      <c r="Q49">
        <v>60.832135999997199</v>
      </c>
      <c r="R49">
        <v>60.832135999997199</v>
      </c>
      <c r="S49">
        <v>7.2000999934971298E-3</v>
      </c>
      <c r="U49" t="s">
        <v>17</v>
      </c>
      <c r="V49" t="s">
        <v>17</v>
      </c>
      <c r="W49" t="s">
        <v>17</v>
      </c>
      <c r="X49" t="s">
        <v>17</v>
      </c>
      <c r="Y49" t="s">
        <v>17</v>
      </c>
      <c r="Z49" t="s">
        <v>17</v>
      </c>
      <c r="AA49" t="s">
        <v>17</v>
      </c>
      <c r="AB49">
        <v>1</v>
      </c>
      <c r="AC49">
        <v>1</v>
      </c>
      <c r="AD49" t="s">
        <v>122</v>
      </c>
      <c r="AE49" t="s">
        <v>123</v>
      </c>
      <c r="AF49" t="s">
        <v>20</v>
      </c>
      <c r="AG49">
        <v>60.1402470598644</v>
      </c>
    </row>
    <row r="50" spans="1:33" x14ac:dyDescent="0.35">
      <c r="A50" t="s">
        <v>149</v>
      </c>
      <c r="C50" t="s">
        <v>48</v>
      </c>
      <c r="H50">
        <v>0</v>
      </c>
      <c r="I50">
        <v>8</v>
      </c>
      <c r="J50">
        <v>8</v>
      </c>
      <c r="K50">
        <v>4</v>
      </c>
      <c r="P50">
        <v>70.839293500001006</v>
      </c>
      <c r="Q50">
        <v>70.839293500001006</v>
      </c>
      <c r="R50">
        <v>70.839293500001006</v>
      </c>
      <c r="S50">
        <v>1.1610899993684099E-2</v>
      </c>
      <c r="T50" t="s">
        <v>49</v>
      </c>
      <c r="U50" t="s">
        <v>144</v>
      </c>
      <c r="V50" t="s">
        <v>126</v>
      </c>
      <c r="W50" t="s">
        <v>25</v>
      </c>
      <c r="X50" t="s">
        <v>26</v>
      </c>
      <c r="Y50" t="s">
        <v>26</v>
      </c>
      <c r="Z50" t="s">
        <v>145</v>
      </c>
      <c r="AA50" t="s">
        <v>28</v>
      </c>
      <c r="AB50">
        <v>1</v>
      </c>
      <c r="AC50">
        <v>1</v>
      </c>
      <c r="AD50" t="s">
        <v>122</v>
      </c>
      <c r="AE50" t="s">
        <v>123</v>
      </c>
      <c r="AF50" t="s">
        <v>20</v>
      </c>
      <c r="AG50">
        <v>60.1402470598644</v>
      </c>
    </row>
    <row r="51" spans="1:33" x14ac:dyDescent="0.35">
      <c r="A51" t="s">
        <v>149</v>
      </c>
      <c r="C51" t="s">
        <v>43</v>
      </c>
      <c r="H51">
        <v>0</v>
      </c>
      <c r="I51">
        <v>9</v>
      </c>
      <c r="J51">
        <v>9</v>
      </c>
      <c r="K51">
        <v>2</v>
      </c>
      <c r="P51">
        <v>75.037373400002195</v>
      </c>
      <c r="Q51">
        <v>75.037373400002195</v>
      </c>
      <c r="R51">
        <v>75.037373400002195</v>
      </c>
      <c r="S51">
        <v>4.2025000002467996E-3</v>
      </c>
      <c r="T51" t="s">
        <v>44</v>
      </c>
      <c r="U51" t="s">
        <v>146</v>
      </c>
      <c r="V51" t="s">
        <v>114</v>
      </c>
      <c r="W51" t="s">
        <v>25</v>
      </c>
      <c r="X51" t="s">
        <v>26</v>
      </c>
      <c r="Y51" t="s">
        <v>26</v>
      </c>
      <c r="Z51" t="s">
        <v>147</v>
      </c>
      <c r="AA51" t="s">
        <v>28</v>
      </c>
      <c r="AB51">
        <v>1</v>
      </c>
      <c r="AC51">
        <v>1</v>
      </c>
      <c r="AD51" t="s">
        <v>122</v>
      </c>
      <c r="AE51" t="s">
        <v>123</v>
      </c>
      <c r="AF51" t="s">
        <v>20</v>
      </c>
      <c r="AG51">
        <v>60.1402470598644</v>
      </c>
    </row>
    <row r="55" spans="1:33" x14ac:dyDescent="0.35">
      <c r="D55" s="2"/>
      <c r="E55" s="2" t="s">
        <v>151</v>
      </c>
      <c r="F55" s="2" t="s">
        <v>152</v>
      </c>
      <c r="G55" s="2"/>
      <c r="H55" s="2"/>
      <c r="I55" s="2"/>
      <c r="J55" s="2">
        <v>5</v>
      </c>
      <c r="K55" s="2">
        <f>J55/5</f>
        <v>1</v>
      </c>
      <c r="L55" s="2"/>
      <c r="P55" s="2"/>
      <c r="Q55" s="2" t="s">
        <v>151</v>
      </c>
      <c r="R55" s="2" t="s">
        <v>152</v>
      </c>
      <c r="S55" s="2"/>
      <c r="T55" s="2"/>
      <c r="U55" s="2"/>
      <c r="V55" s="2">
        <v>5</v>
      </c>
      <c r="W55" s="2">
        <f>V55/5</f>
        <v>1</v>
      </c>
      <c r="X55" s="2"/>
    </row>
    <row r="56" spans="1:33" x14ac:dyDescent="0.35">
      <c r="D56" s="2"/>
      <c r="E56" s="2"/>
      <c r="F56" s="2" t="s">
        <v>153</v>
      </c>
      <c r="G56" s="2"/>
      <c r="H56" s="2"/>
      <c r="I56" s="2"/>
      <c r="J56" s="2">
        <v>3</v>
      </c>
      <c r="K56" s="2">
        <f>J56/5</f>
        <v>0.6</v>
      </c>
      <c r="L56" s="2"/>
      <c r="P56" s="2"/>
      <c r="Q56" s="2"/>
      <c r="R56" s="2" t="s">
        <v>153</v>
      </c>
      <c r="S56" s="2"/>
      <c r="T56" s="2"/>
      <c r="U56" s="2"/>
      <c r="V56" s="2">
        <v>3</v>
      </c>
      <c r="W56" s="2">
        <f>V56/5</f>
        <v>0.6</v>
      </c>
      <c r="X56" s="2"/>
    </row>
    <row r="57" spans="1:33" x14ac:dyDescent="0.35">
      <c r="D57" s="2"/>
      <c r="E57" s="2"/>
      <c r="F57" s="2" t="s">
        <v>91</v>
      </c>
      <c r="G57" s="2"/>
      <c r="H57" s="2"/>
      <c r="I57" s="2"/>
      <c r="J57" s="2">
        <f>K55-K56</f>
        <v>0.4</v>
      </c>
      <c r="K57" s="2"/>
      <c r="L57" s="2"/>
      <c r="P57" s="2"/>
      <c r="Q57" s="2"/>
      <c r="R57" s="2" t="s">
        <v>91</v>
      </c>
      <c r="S57" s="2"/>
      <c r="T57" s="2"/>
      <c r="U57" s="2"/>
      <c r="V57" s="2">
        <f>W55-W56</f>
        <v>0.4</v>
      </c>
      <c r="W57" s="2"/>
      <c r="X57" s="2"/>
    </row>
    <row r="58" spans="1:33" x14ac:dyDescent="0.35">
      <c r="D58" s="2"/>
      <c r="E58" s="2"/>
      <c r="F58" s="2"/>
      <c r="G58" s="2"/>
      <c r="H58" s="2"/>
      <c r="I58" s="2"/>
      <c r="J58" s="2"/>
      <c r="K58" s="2"/>
      <c r="L58" s="2"/>
      <c r="P58" s="2"/>
      <c r="Q58" s="2"/>
      <c r="R58" s="2"/>
      <c r="S58" s="2"/>
      <c r="T58" s="2"/>
      <c r="U58" s="2"/>
      <c r="V58" s="2"/>
      <c r="W58" s="2"/>
      <c r="X58" s="2"/>
    </row>
    <row r="59" spans="1:33" x14ac:dyDescent="0.35">
      <c r="D59" s="2"/>
      <c r="E59" s="2" t="s">
        <v>154</v>
      </c>
      <c r="F59" s="2" t="s">
        <v>152</v>
      </c>
      <c r="G59" s="2"/>
      <c r="H59" s="2"/>
      <c r="I59" s="2"/>
      <c r="J59" s="2">
        <v>3</v>
      </c>
      <c r="K59" s="2">
        <f>J59/4</f>
        <v>0.75</v>
      </c>
      <c r="L59" s="2"/>
      <c r="P59" s="2"/>
      <c r="Q59" s="2" t="s">
        <v>154</v>
      </c>
      <c r="R59" s="2" t="s">
        <v>152</v>
      </c>
      <c r="S59" s="2"/>
      <c r="T59" s="2"/>
      <c r="U59" s="2"/>
      <c r="V59" s="2">
        <v>3</v>
      </c>
      <c r="W59" s="2">
        <f>V59/4</f>
        <v>0.75</v>
      </c>
      <c r="X59" s="2"/>
    </row>
    <row r="60" spans="1:33" x14ac:dyDescent="0.35">
      <c r="D60" s="2"/>
      <c r="E60" s="2"/>
      <c r="F60" s="2" t="s">
        <v>153</v>
      </c>
      <c r="G60" s="2"/>
      <c r="H60" s="2"/>
      <c r="I60" s="2"/>
      <c r="J60" s="2">
        <v>4</v>
      </c>
      <c r="K60" s="2">
        <f>J60/5</f>
        <v>0.8</v>
      </c>
      <c r="L60" s="2"/>
      <c r="P60" s="2"/>
      <c r="Q60" s="2"/>
      <c r="R60" s="2" t="s">
        <v>153</v>
      </c>
      <c r="S60" s="2"/>
      <c r="T60" s="2"/>
      <c r="U60" s="2"/>
      <c r="V60" s="2">
        <v>4</v>
      </c>
      <c r="W60" s="2">
        <f>V60/5</f>
        <v>0.8</v>
      </c>
      <c r="X60" s="2"/>
    </row>
    <row r="61" spans="1:33" x14ac:dyDescent="0.35">
      <c r="D61" s="2"/>
      <c r="E61" s="2"/>
      <c r="F61" s="2" t="s">
        <v>91</v>
      </c>
      <c r="G61" s="2"/>
      <c r="H61" s="2"/>
      <c r="I61" s="2"/>
      <c r="J61" s="2"/>
      <c r="K61" s="2"/>
      <c r="L61" s="2"/>
      <c r="P61" s="2"/>
      <c r="Q61" s="2"/>
      <c r="R61" s="2" t="s">
        <v>91</v>
      </c>
      <c r="S61" s="2"/>
      <c r="T61" s="2"/>
      <c r="U61" s="2"/>
      <c r="V61" s="2"/>
      <c r="W61" s="2"/>
      <c r="X61" s="2"/>
    </row>
    <row r="62" spans="1:33" x14ac:dyDescent="0.35">
      <c r="D62" s="2"/>
      <c r="E62" s="2"/>
      <c r="F62" s="2" t="s">
        <v>91</v>
      </c>
      <c r="G62" s="2"/>
      <c r="H62" s="2"/>
      <c r="I62" s="2"/>
      <c r="J62" s="2">
        <f>K59-K60</f>
        <v>-5.0000000000000044E-2</v>
      </c>
      <c r="K62" s="2"/>
      <c r="L62" s="2"/>
      <c r="P62" s="2"/>
      <c r="Q62" s="2"/>
      <c r="R62" s="2" t="s">
        <v>91</v>
      </c>
      <c r="S62" s="2"/>
      <c r="T62" s="2"/>
      <c r="U62" s="2"/>
      <c r="V62" s="2">
        <f>W59-W60</f>
        <v>-5.0000000000000044E-2</v>
      </c>
      <c r="W62" s="2"/>
      <c r="X62" s="2"/>
    </row>
    <row r="63" spans="1:33" x14ac:dyDescent="0.35">
      <c r="D63" s="2"/>
      <c r="E63" s="2"/>
      <c r="F63" s="2"/>
      <c r="G63" s="2"/>
      <c r="H63" s="2"/>
      <c r="I63" s="2"/>
      <c r="J63" s="2"/>
      <c r="K63" s="2"/>
      <c r="L63" s="2"/>
      <c r="P63" s="2"/>
      <c r="Q63" s="2"/>
      <c r="R63" s="2"/>
      <c r="S63" s="2"/>
      <c r="T63" s="2"/>
      <c r="U63" s="2"/>
      <c r="V63" s="2"/>
      <c r="W63" s="2"/>
      <c r="X63" s="2"/>
    </row>
    <row r="64" spans="1:33" x14ac:dyDescent="0.35">
      <c r="D64" s="2"/>
      <c r="E64" s="2"/>
      <c r="F64" s="2"/>
      <c r="G64" s="2"/>
      <c r="H64" s="2"/>
      <c r="I64" s="2"/>
      <c r="J64" s="2"/>
      <c r="K64" s="2"/>
      <c r="L64" s="2"/>
      <c r="P64" s="2"/>
      <c r="Q64" s="2"/>
      <c r="R64" s="2"/>
      <c r="S64" s="2"/>
      <c r="T64" s="2"/>
      <c r="U64" s="2"/>
      <c r="V64" s="2"/>
      <c r="W64" s="2"/>
      <c r="X64" s="2"/>
    </row>
    <row r="65" spans="4:12" x14ac:dyDescent="0.35">
      <c r="D65" s="2" t="s">
        <v>155</v>
      </c>
      <c r="E65" s="2" t="s">
        <v>61</v>
      </c>
      <c r="F65" s="2">
        <v>5</v>
      </c>
      <c r="G65" s="2">
        <f>F65/5</f>
        <v>1</v>
      </c>
      <c r="H65" s="2"/>
      <c r="I65" s="2"/>
      <c r="J65" s="2"/>
      <c r="K65" s="2"/>
      <c r="L65" s="2"/>
    </row>
    <row r="66" spans="4:12" x14ac:dyDescent="0.35">
      <c r="D66" s="2"/>
      <c r="E66" s="2" t="s">
        <v>62</v>
      </c>
      <c r="F66" s="2">
        <v>1</v>
      </c>
      <c r="G66" s="2">
        <f>F66/5</f>
        <v>0.2</v>
      </c>
      <c r="H66" s="2"/>
      <c r="I66" s="2"/>
      <c r="J66" s="2"/>
      <c r="K66" s="2"/>
      <c r="L66" s="2"/>
    </row>
    <row r="67" spans="4:12" x14ac:dyDescent="0.35">
      <c r="D67" s="2"/>
      <c r="E67" s="2"/>
      <c r="F67" s="2"/>
      <c r="G67" s="2"/>
      <c r="H67" s="2"/>
      <c r="I67" s="2"/>
      <c r="J67" s="2"/>
      <c r="K67" s="2"/>
      <c r="L67" s="2"/>
    </row>
    <row r="68" spans="4:12" x14ac:dyDescent="0.35">
      <c r="D68" s="2"/>
      <c r="E68" s="2" t="s">
        <v>63</v>
      </c>
      <c r="F68" s="2">
        <f>G65-G66</f>
        <v>0.8</v>
      </c>
      <c r="G68" s="2"/>
      <c r="H68" s="2"/>
      <c r="I68" s="2"/>
      <c r="J68" s="2"/>
      <c r="K68" s="2"/>
      <c r="L68" s="2"/>
    </row>
    <row r="69" spans="4:12" x14ac:dyDescent="0.35">
      <c r="D69" s="2"/>
      <c r="E69" s="2"/>
      <c r="F69" s="2"/>
      <c r="G69" s="2"/>
      <c r="H69" s="2"/>
      <c r="I69" s="2"/>
      <c r="J69" s="2"/>
      <c r="K69" s="2"/>
      <c r="L69" s="2"/>
    </row>
    <row r="70" spans="4:12" x14ac:dyDescent="0.35">
      <c r="D70" s="2"/>
      <c r="E70" s="2"/>
      <c r="F70" s="2"/>
      <c r="G70" s="2"/>
      <c r="H70" s="2"/>
      <c r="I70" s="2"/>
      <c r="J70" s="2"/>
      <c r="K70" s="2"/>
      <c r="L70" s="2"/>
    </row>
    <row r="71" spans="4:12" x14ac:dyDescent="0.35">
      <c r="D71" s="2"/>
      <c r="E71" s="2"/>
      <c r="F71" s="2"/>
      <c r="G71" s="2"/>
      <c r="H71" s="2"/>
      <c r="I71" s="2"/>
      <c r="J71" s="2"/>
      <c r="K71" s="2"/>
      <c r="L71" s="2"/>
    </row>
    <row r="72" spans="4:12" x14ac:dyDescent="0.35">
      <c r="D72" s="2"/>
      <c r="E72" s="2"/>
      <c r="F72" s="2"/>
      <c r="G72" s="2"/>
      <c r="H72" s="2"/>
      <c r="I72" s="2"/>
      <c r="J72" s="2"/>
      <c r="K72" s="2"/>
      <c r="L72" s="2"/>
    </row>
    <row r="73" spans="4:12" x14ac:dyDescent="0.35">
      <c r="D73" s="2"/>
      <c r="E73" s="2"/>
      <c r="F73" s="2"/>
      <c r="G73" s="2"/>
      <c r="H73" s="2"/>
      <c r="I73" s="2"/>
      <c r="J73" s="2"/>
      <c r="K73" s="2"/>
      <c r="L73" s="2"/>
    </row>
    <row r="74" spans="4:12" x14ac:dyDescent="0.35">
      <c r="D74" s="2"/>
      <c r="E74" s="2"/>
      <c r="F74" s="2"/>
      <c r="G74" s="2"/>
      <c r="H74" s="2"/>
      <c r="I74" s="2"/>
      <c r="J74" s="2"/>
      <c r="K74" s="2"/>
      <c r="L74" s="2"/>
    </row>
    <row r="75" spans="4:12" x14ac:dyDescent="0.35">
      <c r="D75" s="2"/>
      <c r="E75" s="2"/>
      <c r="F75" s="2"/>
      <c r="G75" s="2"/>
      <c r="H75" s="2"/>
      <c r="I75" s="2"/>
      <c r="J75" s="2"/>
      <c r="K75" s="2"/>
      <c r="L75" s="2"/>
    </row>
    <row r="76" spans="4:12" x14ac:dyDescent="0.35">
      <c r="D76" s="2" t="s">
        <v>156</v>
      </c>
      <c r="E76" s="2" t="s">
        <v>150</v>
      </c>
      <c r="F76" s="2">
        <v>5</v>
      </c>
      <c r="G76" s="2">
        <v>1</v>
      </c>
      <c r="H76" s="2"/>
      <c r="I76" s="2"/>
      <c r="J76" s="2"/>
      <c r="K76" s="2"/>
      <c r="L76" s="2"/>
    </row>
    <row r="77" spans="4:12" x14ac:dyDescent="0.35">
      <c r="D77" s="2"/>
      <c r="E77" s="2" t="s">
        <v>90</v>
      </c>
      <c r="F77" s="2">
        <v>2</v>
      </c>
      <c r="G77" s="2">
        <v>0.4</v>
      </c>
      <c r="H77" s="2"/>
      <c r="I77" s="2"/>
      <c r="J77" s="2"/>
      <c r="K77" s="2"/>
      <c r="L77" s="2"/>
    </row>
    <row r="78" spans="4:12" x14ac:dyDescent="0.35">
      <c r="D78" s="2"/>
      <c r="E78" s="2" t="s">
        <v>91</v>
      </c>
      <c r="F78" s="2">
        <f>G76-G77</f>
        <v>0.6</v>
      </c>
      <c r="G78" s="2"/>
      <c r="H78" s="2"/>
      <c r="I78" s="2"/>
      <c r="J78" s="2"/>
      <c r="K78" s="2"/>
      <c r="L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niyanta_wordpriming_excel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Niyanta</dc:creator>
  <cp:lastModifiedBy>Pratik Parikh</cp:lastModifiedBy>
  <dcterms:created xsi:type="dcterms:W3CDTF">2023-10-05T11:29:46Z</dcterms:created>
  <dcterms:modified xsi:type="dcterms:W3CDTF">2023-10-05T16:24:03Z</dcterms:modified>
</cp:coreProperties>
</file>