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rive Tim\Avemedia\Pilleg 16 Kabupaten\5 Summary Report\SIAP LAYOUT (A-E)\Jember-Lumajang\"/>
    </mc:Choice>
  </mc:AlternateContent>
  <bookViews>
    <workbookView xWindow="0" yWindow="0" windowWidth="20490" windowHeight="7755" firstSheet="1" activeTab="4"/>
  </bookViews>
  <sheets>
    <sheet name="Gambaran Umum" sheetId="1" r:id="rId1"/>
    <sheet name="Sosial Keagamaan" sheetId="2" r:id="rId2"/>
    <sheet name="Politik dan Pemilu" sheetId="3" r:id="rId3"/>
    <sheet name="Kampanye" sheetId="4" r:id="rId4"/>
    <sheet name="Evaluasi Pemkab Jember" sheetId="6" r:id="rId5"/>
  </sheets>
  <definedNames>
    <definedName name="_xlnm._FilterDatabase" localSheetId="0" hidden="1">'Gambaran Umum'!$B$47:$C$60</definedName>
    <definedName name="_xlnm._FilterDatabase" localSheetId="2" hidden="1">'Politik dan Pemilu'!$B$30:$C$42</definedName>
    <definedName name="_xlnm._FilterDatabase" localSheetId="1" hidden="1">'Sosial Keagamaan'!$B$50:$C$68</definedName>
  </definedNames>
  <calcPr calcId="152511"/>
</workbook>
</file>

<file path=xl/calcChain.xml><?xml version="1.0" encoding="utf-8"?>
<calcChain xmlns="http://schemas.openxmlformats.org/spreadsheetml/2006/main">
  <c r="C133" i="3" l="1"/>
  <c r="C119" i="3" l="1"/>
  <c r="C87" i="3"/>
  <c r="C40" i="1" l="1"/>
  <c r="C73" i="1"/>
</calcChain>
</file>

<file path=xl/sharedStrings.xml><?xml version="1.0" encoding="utf-8"?>
<sst xmlns="http://schemas.openxmlformats.org/spreadsheetml/2006/main" count="460" uniqueCount="268">
  <si>
    <t>Usia Responden</t>
  </si>
  <si>
    <t>Percent</t>
  </si>
  <si>
    <t>17-21 tahun</t>
  </si>
  <si>
    <t>22-37 tahun</t>
  </si>
  <si>
    <t>&gt;53 tahun</t>
  </si>
  <si>
    <t>Total</t>
  </si>
  <si>
    <t>Jenis Kelamin</t>
  </si>
  <si>
    <t>Pria</t>
  </si>
  <si>
    <t>Wanita</t>
  </si>
  <si>
    <t>Pengeluaran Keluarga Per Bulan</t>
  </si>
  <si>
    <t>&lt;Rp. 1 juta</t>
  </si>
  <si>
    <t>Rp. 1-2 juta</t>
  </si>
  <si>
    <t>Rp. 2-3 juta</t>
  </si>
  <si>
    <t>Rp. 3-4 juta</t>
  </si>
  <si>
    <t>&gt; Rp. 4 Juta</t>
  </si>
  <si>
    <t>TT/TJ/RHS</t>
  </si>
  <si>
    <t>Penghasilan pribadi per bulan</t>
  </si>
  <si>
    <t>Pekerjaaan</t>
  </si>
  <si>
    <t>Nelayan</t>
  </si>
  <si>
    <t>Pedagang</t>
  </si>
  <si>
    <t>Karyawan swasta</t>
  </si>
  <si>
    <t>TNI/Polri</t>
  </si>
  <si>
    <t>Lainnya</t>
  </si>
  <si>
    <t>Pendidikan terakhir</t>
  </si>
  <si>
    <t>Tidak sekolah</t>
  </si>
  <si>
    <t>SD dan sederajat</t>
  </si>
  <si>
    <t>SLTA dan sederajat</t>
  </si>
  <si>
    <t>PT dan sederajat</t>
  </si>
  <si>
    <t>Agama</t>
  </si>
  <si>
    <t>Islam</t>
  </si>
  <si>
    <t>Kristen</t>
  </si>
  <si>
    <t>Katolik</t>
  </si>
  <si>
    <t>Keterangan</t>
  </si>
  <si>
    <t>38-53 tahun</t>
  </si>
  <si>
    <t>Pensiunan (PNS/TNI/Polri/BUMN dll)</t>
  </si>
  <si>
    <t>Ibu Rumah Tangga</t>
  </si>
  <si>
    <t>Belum atau tidak bekerja</t>
  </si>
  <si>
    <t>Sektor jasa (tukang, salon, ojek, dll)</t>
  </si>
  <si>
    <t>Pegawai BUMN/ BUMD</t>
  </si>
  <si>
    <t>SLTP dan sederajat</t>
  </si>
  <si>
    <t>Afiliasi kultur sosial/keagamaan</t>
  </si>
  <si>
    <t>Pengurus NU Ranting/MWC</t>
  </si>
  <si>
    <t>Pengurus NU Cabang</t>
  </si>
  <si>
    <t>Pengurus Muslimat Ranting/PAC</t>
  </si>
  <si>
    <t>Pengurus Ansor Ranting/PAC</t>
  </si>
  <si>
    <t>Anggota/Aktifis NU</t>
  </si>
  <si>
    <t>Anggota jamaah tahlil/sholawat dsb</t>
  </si>
  <si>
    <t>Merasa memilki kesamaan kultur</t>
  </si>
  <si>
    <t>Aa Gym (Abdullah Gymnastiar)</t>
  </si>
  <si>
    <t>Abdul Somad</t>
  </si>
  <si>
    <t>Adi Hidayat</t>
  </si>
  <si>
    <t>Buya Syafi'i</t>
  </si>
  <si>
    <t>Buya Yahya</t>
  </si>
  <si>
    <t>Din Syamsudin</t>
  </si>
  <si>
    <t>Firanda Andirja</t>
  </si>
  <si>
    <t>Habib Riziq Shihab</t>
  </si>
  <si>
    <t>Hidayat Nur Wahid</t>
  </si>
  <si>
    <t>Kholid Basalamah</t>
  </si>
  <si>
    <t>Marzuki Mustamar</t>
  </si>
  <si>
    <t>Mustofa Bisri (Gus Mus)</t>
  </si>
  <si>
    <t>Reza Basalamah</t>
  </si>
  <si>
    <t>Said Aqil Siradj</t>
  </si>
  <si>
    <t>Yusuf Mansur</t>
  </si>
  <si>
    <t>Anwar Zahid</t>
  </si>
  <si>
    <t>Habib Bahar Bin Smith</t>
  </si>
  <si>
    <t>Klasifikasi Responden yang Mengaku NU</t>
  </si>
  <si>
    <t>Air bersih</t>
  </si>
  <si>
    <t>Biaya pendidikan</t>
  </si>
  <si>
    <t>Keamanan dan kriminalitas</t>
  </si>
  <si>
    <t>Kebutuhan pokok mahal</t>
  </si>
  <si>
    <t>Kelangkaan/mahalnya pupuk</t>
  </si>
  <si>
    <t>Kenakalan remaja</t>
  </si>
  <si>
    <t>Kerusakan jalan</t>
  </si>
  <si>
    <t>Kerusakan/perlunya irigasi</t>
  </si>
  <si>
    <t>Korupsi</t>
  </si>
  <si>
    <t>Layanan kesehatan buruk/mahal</t>
  </si>
  <si>
    <t>Listrik mahal/tidak merata</t>
  </si>
  <si>
    <t>Narkoba</t>
  </si>
  <si>
    <t>Pelayanan pemerintah kabupaten</t>
  </si>
  <si>
    <t>Pelayanan pemerintah desa</t>
  </si>
  <si>
    <t>Pembangunan SD/sederajat</t>
  </si>
  <si>
    <t>Pembangunan SMP/sederajat</t>
  </si>
  <si>
    <t>Pembangunan tempat ibadah</t>
  </si>
  <si>
    <t>Pemerataan kesejahteraan</t>
  </si>
  <si>
    <t>Pengangguran</t>
  </si>
  <si>
    <t>Permodalan Usaha</t>
  </si>
  <si>
    <t>Prioritas Masalah menurut Aspirasi Masyarakat</t>
  </si>
  <si>
    <t>PKB</t>
  </si>
  <si>
    <t>Gerinda</t>
  </si>
  <si>
    <t>PDIP</t>
  </si>
  <si>
    <t>Golkar</t>
  </si>
  <si>
    <t>Nasdem</t>
  </si>
  <si>
    <t>Berkarya</t>
  </si>
  <si>
    <t>PKS</t>
  </si>
  <si>
    <t>Perindo</t>
  </si>
  <si>
    <t>PAN</t>
  </si>
  <si>
    <t>Hanura</t>
  </si>
  <si>
    <t>PBB</t>
  </si>
  <si>
    <t>Top of Mind of Partai Politik</t>
  </si>
  <si>
    <t>Persepsi Responden terhadap Kinerja dan Kunjungan Partai</t>
  </si>
  <si>
    <t xml:space="preserve">Keterangan </t>
  </si>
  <si>
    <t>Intensitas Turba</t>
  </si>
  <si>
    <t>Gerindra</t>
  </si>
  <si>
    <t>Demokrat</t>
  </si>
  <si>
    <t>PPP</t>
  </si>
  <si>
    <t>PKPI</t>
  </si>
  <si>
    <t>Preferensi Responden dalam Mencoblos</t>
  </si>
  <si>
    <t>Gambar</t>
  </si>
  <si>
    <t>Nama Caleg</t>
  </si>
  <si>
    <t>TT/TJ</t>
  </si>
  <si>
    <t>Popularitas Capres-Cawapres</t>
  </si>
  <si>
    <t>Nama</t>
  </si>
  <si>
    <t>Joko Widodo</t>
  </si>
  <si>
    <t>Ma'ruf Amin</t>
  </si>
  <si>
    <t>Prabowo Subianto</t>
  </si>
  <si>
    <t>Sandiaga Uno</t>
  </si>
  <si>
    <t>Sudah terbukti mampu memimpin</t>
  </si>
  <si>
    <t>Jujur, merakyat &amp; sederhana</t>
  </si>
  <si>
    <t>Berpihak pada wong cilik</t>
  </si>
  <si>
    <t>Suka dengan Maruf Amin</t>
  </si>
  <si>
    <t>Jokowi lebih tegas</t>
  </si>
  <si>
    <t>Jokowi-Maruf lebih islami</t>
  </si>
  <si>
    <t>Tidak suga dengan Sandiaga</t>
  </si>
  <si>
    <t>Tidak suka dengan Prabowo</t>
  </si>
  <si>
    <t>Alasan utama memilih Prabowo-Sandi</t>
  </si>
  <si>
    <t>Prabowo lebih tegas</t>
  </si>
  <si>
    <t>Jokowi gagal memimpin</t>
  </si>
  <si>
    <t>Tidaj suka dengan Jokowi</t>
  </si>
  <si>
    <t>Jokowi kurang tegas</t>
  </si>
  <si>
    <t>Suka dengan Sandiaga</t>
  </si>
  <si>
    <t>Jokowi dicurigai PKI/anti islam</t>
  </si>
  <si>
    <t>Ikut pilhan kepala keluarga/ Suami/ Ayah</t>
  </si>
  <si>
    <t>Ikut pilihan tokoh kampung</t>
  </si>
  <si>
    <t>Ikut pilihan orang kebanyakan/tetangga</t>
  </si>
  <si>
    <t>Menunggu petunjuk Kiai/Pesantren</t>
  </si>
  <si>
    <t>Memilih sesuai pertimbangan sendiri</t>
  </si>
  <si>
    <t>Dirembug sama keluarga</t>
  </si>
  <si>
    <t>Istikhoroh</t>
  </si>
  <si>
    <t>(01) Jokowi-Maruf Amin</t>
  </si>
  <si>
    <t>(02) Prabowo-Sandi</t>
  </si>
  <si>
    <t>Tidak suka dengan Maruf Amin</t>
  </si>
  <si>
    <t>Prabowo-Sandi lebih islami</t>
  </si>
  <si>
    <t>Tokoh Ulama yang Dianut</t>
  </si>
  <si>
    <t>Preferensi Kiai Warga Nahdliyin</t>
  </si>
  <si>
    <t>Elektabilitas Capres-Cawapres berdasarkan Afiliasi Keagamaan</t>
  </si>
  <si>
    <t>Background</t>
  </si>
  <si>
    <t>Jokowi-Ma'ruf</t>
  </si>
  <si>
    <t>Prabowo-Sandi</t>
  </si>
  <si>
    <t>NU / Nahdliyin</t>
  </si>
  <si>
    <t>Muhammadiyah / di bawah naunganya</t>
  </si>
  <si>
    <t>Sebaran Suara NU untuk Partai Politik</t>
  </si>
  <si>
    <t xml:space="preserve">Partai </t>
  </si>
  <si>
    <t>PSI</t>
  </si>
  <si>
    <t>Undecided Voters</t>
  </si>
  <si>
    <t>Jumlah</t>
  </si>
  <si>
    <t>Garuda</t>
  </si>
  <si>
    <t>Pengambilan Keputusan Responden dalam Memilih</t>
  </si>
  <si>
    <t>TV/Radio</t>
  </si>
  <si>
    <t>Koran</t>
  </si>
  <si>
    <t>Spanduk/Baliho</t>
  </si>
  <si>
    <t>Kaos</t>
  </si>
  <si>
    <t>Kalender</t>
  </si>
  <si>
    <t>Kartu nama</t>
  </si>
  <si>
    <t>Karung beras bergambar</t>
  </si>
  <si>
    <t>Jilbab/kerudung</t>
  </si>
  <si>
    <t>Sarung</t>
  </si>
  <si>
    <t>Sembako</t>
  </si>
  <si>
    <t>Wajar</t>
  </si>
  <si>
    <t>Tidak Wajar</t>
  </si>
  <si>
    <t>Persepsi Responden terhadap Money Politics</t>
  </si>
  <si>
    <t>Menerima uang tersebut dan memilih yang memberi</t>
  </si>
  <si>
    <t>Menerima uang tersebut tetapi tetap memilih berdasarkan hati nurani</t>
  </si>
  <si>
    <t>MMenerima uang dari semua calon, lalu memilih yang memberi paling banyak</t>
  </si>
  <si>
    <t>Menolak uang yang diberikan calon</t>
  </si>
  <si>
    <t>Sikap Responden jika diberi uang oleh calon</t>
  </si>
  <si>
    <t>10-25 ribu</t>
  </si>
  <si>
    <t>30-50 ribu</t>
  </si>
  <si>
    <t>51-100 ribu</t>
  </si>
  <si>
    <t>&gt;100 ribu</t>
  </si>
  <si>
    <t>Besaran uang yang biasa disebar calon</t>
  </si>
  <si>
    <t>Pasti akan memilih</t>
  </si>
  <si>
    <t>Belum pasti</t>
  </si>
  <si>
    <t>Kepastian Responden dalam Pemilu 17 April</t>
  </si>
  <si>
    <t>Nama Kyai</t>
  </si>
  <si>
    <t>Lebih baik</t>
  </si>
  <si>
    <t>Tidak ada perubahan</t>
  </si>
  <si>
    <t>Lebih buruk</t>
  </si>
  <si>
    <t>Bupati</t>
  </si>
  <si>
    <t>Pemerintah Provinsi</t>
  </si>
  <si>
    <t>Pemerintah Pusat/ Presiden Jokowi</t>
  </si>
  <si>
    <t>Jalan dan jembatan</t>
  </si>
  <si>
    <t>Fasilitas Kesehatan</t>
  </si>
  <si>
    <t>Fasilitas Pendidikan (sekolah dsb)</t>
  </si>
  <si>
    <t>Taman kota, alun-alun dsb</t>
  </si>
  <si>
    <t>Pasar Tradisional, sentra UMKM</t>
  </si>
  <si>
    <t>Masjid, mushola, gereja, dsb</t>
  </si>
  <si>
    <t>Gedung pemerintahan, fasum</t>
  </si>
  <si>
    <t xml:space="preserve">Peran Perbaikan pembangunan infrastruktur </t>
  </si>
  <si>
    <t>Pembangunan Infrastruktur yang paling Menonjol</t>
  </si>
  <si>
    <t>Sebagian besar pro rakyat</t>
  </si>
  <si>
    <t>Sebagian besar tidak pro rakyat</t>
  </si>
  <si>
    <t>Sama sekali tidak pro rakyat</t>
  </si>
  <si>
    <t>Sudah pro rakyat</t>
  </si>
  <si>
    <t>Mudah dan murah</t>
  </si>
  <si>
    <t>Biasa saja</t>
  </si>
  <si>
    <t>Berbelit-belit dan berbiaya</t>
  </si>
  <si>
    <t>Tahu</t>
  </si>
  <si>
    <t>Baik</t>
  </si>
  <si>
    <t>Buruk</t>
  </si>
  <si>
    <t>Puas</t>
  </si>
  <si>
    <t>Tidak Puas</t>
  </si>
  <si>
    <t>Kepuasan Responden dengan Kinerja Pemkab Jember</t>
  </si>
  <si>
    <t>Tidak</t>
  </si>
  <si>
    <t>Petani / Peternak</t>
  </si>
  <si>
    <t>Pegawai / Wiraswasta</t>
  </si>
  <si>
    <t>Pelajar / Mahasiswa</t>
  </si>
  <si>
    <t>Pegawai / Guru honorer</t>
  </si>
  <si>
    <t>PNS / ASN</t>
  </si>
  <si>
    <t>Kinerja Partai</t>
  </si>
  <si>
    <t>Bagus</t>
  </si>
  <si>
    <t>Elektabilitas Pilpres 2019</t>
  </si>
  <si>
    <t>Alasan utama memilih Jokowi-Ma'ruf Amin</t>
  </si>
  <si>
    <t>Model kampanye yang disukai responden</t>
  </si>
  <si>
    <t>Media kampanye yang cocok untuk Pileg 2019</t>
  </si>
  <si>
    <t>Jenis bingkisan yang disukai</t>
  </si>
  <si>
    <t xml:space="preserve">EVALUASI KINERJA PEMKAB JEMBER </t>
  </si>
  <si>
    <t>BIDANG INFRASTRUKTUR</t>
  </si>
  <si>
    <t>Pembangunan Infrastruktur 3 tahun terakhir</t>
  </si>
  <si>
    <t>BIDANG EKONOMI</t>
  </si>
  <si>
    <t xml:space="preserve">Pembangunan Ekonomi di Kabupaten Jember </t>
  </si>
  <si>
    <t>Pelayanan Kesehatan 3 tahun terakhir</t>
  </si>
  <si>
    <t>BIDANG KESEHATAN</t>
  </si>
  <si>
    <t>Pelayanan Adm. Kependudukan</t>
  </si>
  <si>
    <t>BIDANG ADM KEPENDUDUKAN</t>
  </si>
  <si>
    <t>Program bantuan sekolah gratis untuk siswa SMA/SMK</t>
  </si>
  <si>
    <t>Program perbaikan 1.100 gedung sekolah</t>
  </si>
  <si>
    <t>Beasiswa untuk 5.000 mahasiswa/ guru</t>
  </si>
  <si>
    <t>Program bedah musholla</t>
  </si>
  <si>
    <t>Program Asuransi/ Jaminan kesehatan guru ngaji.</t>
  </si>
  <si>
    <t>Program Asuransi/ Jaminan kesehatan anak jalanan, bayi stunting, tukang sapu dan lansia.</t>
  </si>
  <si>
    <t>Sistem informasi perizinan dalam jaringan (online)</t>
  </si>
  <si>
    <t>Program Bantuan petani dan peternak</t>
  </si>
  <si>
    <t xml:space="preserve">Program Jember Safety Centre (JSC) </t>
  </si>
  <si>
    <t>Pendataan dan validasi difabel, dhuafa, dan penyandang masalah kesejahteraan sosial</t>
  </si>
  <si>
    <t>Program Smart City Jember</t>
  </si>
  <si>
    <t>Program Satu-Desa Satu-Ambulance</t>
  </si>
  <si>
    <t>Pengetahuan dan Penilaian terhadap Program Unggulan Pemkab Jember</t>
  </si>
  <si>
    <t>PROGRAM UNGGULAN PEMKAB</t>
  </si>
  <si>
    <t>Iya</t>
  </si>
  <si>
    <t>Pemdes memberikan bantuan bedah rumah</t>
  </si>
  <si>
    <t>Pemdes menyelenggarakan pelatihan keterampilan</t>
  </si>
  <si>
    <t>Pemdes menyelenggarakan pelatihan kewirausahaan</t>
  </si>
  <si>
    <t>Pemdes melaksanakan pembangunan drainase</t>
  </si>
  <si>
    <t>Pemdes melaksanakan pembangunan embung</t>
  </si>
  <si>
    <t>Pemdes melaksanakan pembangunan jalan desa</t>
  </si>
  <si>
    <t>Pemdes melaksanakan pembangunan jalan usaha tani</t>
  </si>
  <si>
    <t>Pemdes melaksanakan pembangunan jembatan</t>
  </si>
  <si>
    <t>Pemdes melaksanakan pembangunan pasar desa</t>
  </si>
  <si>
    <t>Pemdes melaksanakan pembangunan PAUD</t>
  </si>
  <si>
    <t>Pemdes melaksanakan pembangunan poskesdes/polindes/ posbindu</t>
  </si>
  <si>
    <t>Pemdes melaksanakan pembangunan prasarana air bersih</t>
  </si>
  <si>
    <t>Pemdes melaksanakan pembangunan talut</t>
  </si>
  <si>
    <t>Pemdes melaksanakan pembangunan WC umum</t>
  </si>
  <si>
    <t>Pemdes memberikan layanan simpan pinjam</t>
  </si>
  <si>
    <t>Pemdes mengembangkan BUM Desa</t>
  </si>
  <si>
    <t>Pemdes memberikan permodalan usaha</t>
  </si>
  <si>
    <t>PENGGUNAAN DANA DESA</t>
  </si>
  <si>
    <t>KEPUASAN TERHADAP KINERJA PEMKAB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</si>
</sst>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0"/>
    <numFmt numFmtId="165" formatCode="###0.0"/>
    <numFmt numFmtId="166" formatCode="####.0"/>
    <numFmt numFmtId="167" formatCode="0.0"/>
    <numFmt numFmtId="168" formatCode="0.00000000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9"/>
      <color indexed="8"/>
      <name val="Arial Bold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71">
    <xf numFmtId="0" fontId="0" fillId="0" borderId="0" xfId="0"/>
    <xf numFmtId="0" fontId="4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 wrapText="1"/>
    </xf>
    <xf numFmtId="0" fontId="6" fillId="0" borderId="0" xfId="0" applyFont="1"/>
    <xf numFmtId="167" fontId="5" fillId="0" borderId="1" xfId="1" applyNumberFormat="1" applyFont="1" applyBorder="1" applyAlignment="1">
      <alignment horizontal="left" vertical="top" wrapText="1"/>
    </xf>
    <xf numFmtId="0" fontId="7" fillId="0" borderId="0" xfId="2"/>
    <xf numFmtId="0" fontId="4" fillId="0" borderId="1" xfId="3" applyFont="1" applyBorder="1" applyAlignment="1">
      <alignment horizontal="center" vertical="center" wrapText="1"/>
    </xf>
    <xf numFmtId="0" fontId="3" fillId="0" borderId="0" xfId="3" applyFont="1" applyBorder="1" applyAlignment="1">
      <alignment vertical="center" wrapText="1"/>
    </xf>
    <xf numFmtId="0" fontId="3" fillId="0" borderId="0" xfId="4" applyFont="1" applyBorder="1" applyAlignment="1">
      <alignment vertical="center"/>
    </xf>
    <xf numFmtId="0" fontId="4" fillId="0" borderId="1" xfId="4" applyFont="1" applyBorder="1" applyAlignment="1">
      <alignment horizontal="center" vertical="center" wrapText="1"/>
    </xf>
    <xf numFmtId="0" fontId="3" fillId="0" borderId="3" xfId="4" applyFont="1" applyBorder="1" applyAlignment="1">
      <alignment vertical="center"/>
    </xf>
    <xf numFmtId="0" fontId="4" fillId="0" borderId="1" xfId="5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7" fontId="0" fillId="0" borderId="0" xfId="0" applyNumberFormat="1" applyAlignment="1">
      <alignment vertical="center"/>
    </xf>
    <xf numFmtId="0" fontId="5" fillId="0" borderId="1" xfId="1" applyFont="1" applyBorder="1" applyAlignment="1">
      <alignment horizontal="center" vertical="top" wrapText="1"/>
    </xf>
    <xf numFmtId="167" fontId="1" fillId="0" borderId="1" xfId="0" applyNumberFormat="1" applyFont="1" applyBorder="1" applyAlignment="1">
      <alignment horizontal="center" vertical="center"/>
    </xf>
    <xf numFmtId="0" fontId="2" fillId="0" borderId="0" xfId="8"/>
    <xf numFmtId="0" fontId="5" fillId="0" borderId="1" xfId="8" applyFont="1" applyBorder="1" applyAlignment="1">
      <alignment horizontal="left" vertical="top" wrapText="1"/>
    </xf>
    <xf numFmtId="0" fontId="4" fillId="0" borderId="1" xfId="8" applyFont="1" applyBorder="1" applyAlignment="1">
      <alignment horizontal="center" wrapText="1"/>
    </xf>
    <xf numFmtId="0" fontId="1" fillId="0" borderId="0" xfId="0" applyFont="1"/>
    <xf numFmtId="0" fontId="5" fillId="0" borderId="1" xfId="8" applyFont="1" applyBorder="1" applyAlignment="1">
      <alignment horizontal="center" vertical="top" wrapText="1"/>
    </xf>
    <xf numFmtId="0" fontId="3" fillId="0" borderId="0" xfId="8" applyFont="1" applyBorder="1" applyAlignment="1">
      <alignment horizontal="center" vertical="center" wrapText="1"/>
    </xf>
    <xf numFmtId="0" fontId="5" fillId="0" borderId="1" xfId="8" applyFont="1" applyBorder="1" applyAlignment="1">
      <alignment horizontal="left" vertical="center" wrapText="1"/>
    </xf>
    <xf numFmtId="0" fontId="5" fillId="0" borderId="0" xfId="8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center" wrapText="1"/>
    </xf>
    <xf numFmtId="0" fontId="12" fillId="0" borderId="3" xfId="1" applyFont="1" applyBorder="1" applyAlignment="1">
      <alignment vertical="center"/>
    </xf>
    <xf numFmtId="0" fontId="4" fillId="0" borderId="1" xfId="9" applyFont="1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0" fontId="3" fillId="0" borderId="3" xfId="10" applyFont="1" applyBorder="1" applyAlignment="1">
      <alignment vertical="center"/>
    </xf>
    <xf numFmtId="0" fontId="3" fillId="0" borderId="3" xfId="11" applyFont="1" applyBorder="1" applyAlignment="1">
      <alignment vertical="center"/>
    </xf>
    <xf numFmtId="0" fontId="4" fillId="0" borderId="1" xfId="13" applyFont="1" applyBorder="1" applyAlignment="1">
      <alignment horizontal="center" vertical="center" wrapText="1"/>
    </xf>
    <xf numFmtId="0" fontId="3" fillId="0" borderId="0" xfId="3" applyFont="1" applyFill="1" applyBorder="1" applyAlignment="1">
      <alignment horizontal="left" vertical="center"/>
    </xf>
    <xf numFmtId="0" fontId="3" fillId="0" borderId="3" xfId="3" applyFont="1" applyBorder="1" applyAlignment="1">
      <alignment horizontal="left" vertical="center"/>
    </xf>
    <xf numFmtId="0" fontId="3" fillId="0" borderId="0" xfId="3" applyFont="1" applyBorder="1" applyAlignment="1">
      <alignment horizontal="left" vertical="center" wrapText="1"/>
    </xf>
    <xf numFmtId="0" fontId="9" fillId="0" borderId="4" xfId="7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left"/>
    </xf>
    <xf numFmtId="0" fontId="3" fillId="0" borderId="3" xfId="8" applyFont="1" applyBorder="1" applyAlignment="1">
      <alignment horizontal="left" vertical="center" wrapText="1"/>
    </xf>
    <xf numFmtId="0" fontId="3" fillId="0" borderId="3" xfId="8" applyFont="1" applyBorder="1" applyAlignment="1">
      <alignment horizontal="left" vertical="center"/>
    </xf>
    <xf numFmtId="0" fontId="3" fillId="0" borderId="0" xfId="8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5" fillId="0" borderId="1" xfId="2" applyFont="1" applyBorder="1" applyAlignment="1">
      <alignment horizontal="left" vertical="center" wrapText="1"/>
    </xf>
    <xf numFmtId="0" fontId="5" fillId="0" borderId="1" xfId="2" applyFont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/>
    </xf>
    <xf numFmtId="166" fontId="5" fillId="0" borderId="1" xfId="1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168" fontId="6" fillId="0" borderId="0" xfId="0" applyNumberFormat="1" applyFont="1" applyAlignment="1">
      <alignment horizontal="center"/>
    </xf>
    <xf numFmtId="165" fontId="5" fillId="0" borderId="1" xfId="2" applyNumberFormat="1" applyFont="1" applyBorder="1" applyAlignment="1">
      <alignment horizontal="center" vertical="center"/>
    </xf>
    <xf numFmtId="166" fontId="5" fillId="0" borderId="1" xfId="2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67" fontId="0" fillId="0" borderId="0" xfId="0" applyNumberFormat="1"/>
    <xf numFmtId="167" fontId="5" fillId="0" borderId="1" xfId="6" applyNumberFormat="1" applyFont="1" applyBorder="1" applyAlignment="1">
      <alignment horizontal="center" vertical="center"/>
    </xf>
    <xf numFmtId="0" fontId="7" fillId="0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3" applyFont="1" applyBorder="1" applyAlignment="1">
      <alignment horizontal="left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1" xfId="7" applyFont="1" applyBorder="1" applyAlignment="1">
      <alignment horizontal="left" vertical="center" wrapText="1"/>
    </xf>
    <xf numFmtId="1" fontId="0" fillId="0" borderId="0" xfId="0" applyNumberFormat="1" applyAlignment="1">
      <alignment vertical="center"/>
    </xf>
    <xf numFmtId="167" fontId="0" fillId="0" borderId="0" xfId="0" applyNumberFormat="1" applyAlignment="1">
      <alignment horizontal="center" vertical="center"/>
    </xf>
    <xf numFmtId="0" fontId="5" fillId="0" borderId="1" xfId="7" applyFont="1" applyFill="1" applyBorder="1" applyAlignment="1">
      <alignment horizontal="center" vertical="center" wrapText="1"/>
    </xf>
    <xf numFmtId="167" fontId="0" fillId="0" borderId="1" xfId="6" applyNumberFormat="1" applyFont="1" applyBorder="1" applyAlignment="1">
      <alignment horizontal="center" vertical="center"/>
    </xf>
    <xf numFmtId="0" fontId="9" fillId="0" borderId="3" xfId="7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7" fontId="4" fillId="0" borderId="1" xfId="3" applyNumberFormat="1" applyFont="1" applyBorder="1" applyAlignment="1">
      <alignment horizontal="center" vertical="center" wrapText="1"/>
    </xf>
    <xf numFmtId="167" fontId="5" fillId="0" borderId="1" xfId="3" applyNumberFormat="1" applyFont="1" applyBorder="1" applyAlignment="1">
      <alignment horizontal="center" vertical="center"/>
    </xf>
    <xf numFmtId="167" fontId="3" fillId="0" borderId="0" xfId="3" applyNumberFormat="1" applyFont="1" applyBorder="1" applyAlignment="1">
      <alignment horizontal="center" vertical="center" wrapText="1"/>
    </xf>
    <xf numFmtId="167" fontId="4" fillId="0" borderId="1" xfId="1" applyNumberFormat="1" applyFont="1" applyBorder="1" applyAlignment="1">
      <alignment horizontal="center" vertical="center" wrapText="1"/>
    </xf>
    <xf numFmtId="167" fontId="5" fillId="0" borderId="1" xfId="1" applyNumberFormat="1" applyFont="1" applyBorder="1" applyAlignment="1">
      <alignment horizontal="center" vertical="center"/>
    </xf>
    <xf numFmtId="167" fontId="3" fillId="0" borderId="3" xfId="3" applyNumberFormat="1" applyFont="1" applyBorder="1" applyAlignment="1">
      <alignment horizontal="center" vertical="center"/>
    </xf>
    <xf numFmtId="167" fontId="3" fillId="0" borderId="0" xfId="3" applyNumberFormat="1" applyFont="1" applyFill="1" applyBorder="1" applyAlignment="1">
      <alignment horizontal="center" vertical="center"/>
    </xf>
    <xf numFmtId="167" fontId="7" fillId="0" borderId="0" xfId="3" applyNumberFormat="1" applyAlignment="1">
      <alignment horizontal="center" vertical="center"/>
    </xf>
    <xf numFmtId="167" fontId="3" fillId="0" borderId="0" xfId="3" applyNumberFormat="1" applyFont="1" applyBorder="1" applyAlignment="1">
      <alignment horizontal="center" vertical="center"/>
    </xf>
    <xf numFmtId="167" fontId="9" fillId="0" borderId="3" xfId="7" applyNumberFormat="1" applyFont="1" applyBorder="1" applyAlignment="1">
      <alignment horizontal="center" vertical="center"/>
    </xf>
    <xf numFmtId="167" fontId="1" fillId="0" borderId="2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1" fillId="0" borderId="3" xfId="0" applyNumberFormat="1" applyFont="1" applyBorder="1" applyAlignment="1">
      <alignment horizontal="center" vertical="center"/>
    </xf>
    <xf numFmtId="0" fontId="5" fillId="0" borderId="1" xfId="4" applyFont="1" applyBorder="1" applyAlignment="1">
      <alignment horizontal="left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1" xfId="5" applyFont="1" applyBorder="1" applyAlignment="1">
      <alignment horizontal="left" vertical="center" wrapText="1"/>
    </xf>
    <xf numFmtId="0" fontId="5" fillId="0" borderId="1" xfId="4" applyFont="1" applyBorder="1" applyAlignment="1">
      <alignment horizontal="left" vertical="center"/>
    </xf>
    <xf numFmtId="0" fontId="5" fillId="0" borderId="1" xfId="4" applyFont="1" applyBorder="1" applyAlignment="1">
      <alignment vertical="center" wrapText="1"/>
    </xf>
    <xf numFmtId="167" fontId="4" fillId="0" borderId="1" xfId="4" applyNumberFormat="1" applyFont="1" applyBorder="1" applyAlignment="1">
      <alignment horizontal="center" vertical="center" wrapText="1"/>
    </xf>
    <xf numFmtId="167" fontId="5" fillId="0" borderId="1" xfId="5" applyNumberFormat="1" applyFont="1" applyBorder="1" applyAlignment="1">
      <alignment horizontal="center" vertical="center"/>
    </xf>
    <xf numFmtId="167" fontId="3" fillId="0" borderId="0" xfId="4" applyNumberFormat="1" applyFont="1" applyBorder="1" applyAlignment="1">
      <alignment vertical="center"/>
    </xf>
    <xf numFmtId="167" fontId="4" fillId="0" borderId="5" xfId="5" applyNumberFormat="1" applyFont="1" applyBorder="1" applyAlignment="1">
      <alignment horizontal="center" vertical="center" wrapText="1"/>
    </xf>
    <xf numFmtId="167" fontId="4" fillId="0" borderId="1" xfId="5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4" applyFont="1" applyBorder="1" applyAlignment="1">
      <alignment vertical="center" wrapText="1"/>
    </xf>
    <xf numFmtId="167" fontId="5" fillId="0" borderId="1" xfId="4" applyNumberFormat="1" applyFont="1" applyBorder="1" applyAlignment="1">
      <alignment horizontal="center" vertical="center"/>
    </xf>
    <xf numFmtId="167" fontId="3" fillId="0" borderId="3" xfId="4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3" fillId="0" borderId="0" xfId="4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7" fontId="3" fillId="0" borderId="0" xfId="4" applyNumberFormat="1" applyFont="1" applyBorder="1" applyAlignment="1">
      <alignment horizontal="center" vertical="center" wrapText="1"/>
    </xf>
    <xf numFmtId="167" fontId="7" fillId="0" borderId="0" xfId="4" applyNumberFormat="1" applyAlignment="1">
      <alignment horizontal="center" vertical="center"/>
    </xf>
    <xf numFmtId="167" fontId="3" fillId="0" borderId="0" xfId="4" applyNumberFormat="1" applyFont="1" applyBorder="1" applyAlignment="1">
      <alignment vertical="center" wrapText="1"/>
    </xf>
    <xf numFmtId="167" fontId="10" fillId="0" borderId="3" xfId="0" applyNumberFormat="1" applyFont="1" applyBorder="1" applyAlignment="1">
      <alignment horizontal="left"/>
    </xf>
    <xf numFmtId="167" fontId="4" fillId="0" borderId="1" xfId="8" applyNumberFormat="1" applyFont="1" applyBorder="1" applyAlignment="1">
      <alignment horizontal="center" wrapText="1"/>
    </xf>
    <xf numFmtId="167" fontId="5" fillId="0" borderId="1" xfId="8" applyNumberFormat="1" applyFont="1" applyBorder="1" applyAlignment="1">
      <alignment horizontal="right" vertical="center"/>
    </xf>
    <xf numFmtId="167" fontId="3" fillId="0" borderId="3" xfId="8" applyNumberFormat="1" applyFont="1" applyBorder="1" applyAlignment="1">
      <alignment horizontal="left" vertical="center" wrapText="1"/>
    </xf>
    <xf numFmtId="167" fontId="3" fillId="0" borderId="0" xfId="8" applyNumberFormat="1" applyFont="1" applyBorder="1" applyAlignment="1">
      <alignment horizontal="left" vertical="center" wrapText="1"/>
    </xf>
    <xf numFmtId="167" fontId="3" fillId="0" borderId="3" xfId="8" applyNumberFormat="1" applyFont="1" applyBorder="1" applyAlignment="1">
      <alignment horizontal="left" vertical="center"/>
    </xf>
    <xf numFmtId="167" fontId="5" fillId="0" borderId="0" xfId="8" applyNumberFormat="1" applyFont="1" applyBorder="1" applyAlignment="1">
      <alignment horizontal="right" vertical="center"/>
    </xf>
    <xf numFmtId="0" fontId="3" fillId="0" borderId="0" xfId="1" applyFont="1" applyBorder="1" applyAlignment="1">
      <alignment horizontal="left" vertical="center" wrapText="1"/>
    </xf>
    <xf numFmtId="167" fontId="4" fillId="0" borderId="4" xfId="5" applyNumberFormat="1" applyFont="1" applyBorder="1" applyAlignment="1">
      <alignment horizontal="center" vertical="center" wrapText="1"/>
    </xf>
    <xf numFmtId="167" fontId="4" fillId="0" borderId="5" xfId="5" applyNumberFormat="1" applyFont="1" applyBorder="1" applyAlignment="1">
      <alignment horizontal="center" vertical="center" wrapText="1"/>
    </xf>
    <xf numFmtId="167" fontId="4" fillId="0" borderId="2" xfId="5" applyNumberFormat="1" applyFont="1" applyBorder="1" applyAlignment="1">
      <alignment horizontal="center" vertical="center" wrapText="1"/>
    </xf>
    <xf numFmtId="167" fontId="4" fillId="0" borderId="6" xfId="5" applyNumberFormat="1" applyFont="1" applyBorder="1" applyAlignment="1">
      <alignment horizontal="center" vertical="center" wrapText="1"/>
    </xf>
    <xf numFmtId="0" fontId="4" fillId="0" borderId="0" xfId="5" applyFont="1" applyFill="1" applyBorder="1" applyAlignment="1">
      <alignment horizontal="left" vertical="center"/>
    </xf>
    <xf numFmtId="0" fontId="4" fillId="0" borderId="4" xfId="5" applyFont="1" applyBorder="1" applyAlignment="1">
      <alignment horizontal="center" vertical="center"/>
    </xf>
    <xf numFmtId="0" fontId="4" fillId="0" borderId="5" xfId="5" applyFont="1" applyBorder="1" applyAlignment="1">
      <alignment horizontal="center" vertical="center"/>
    </xf>
    <xf numFmtId="0" fontId="3" fillId="0" borderId="0" xfId="8" applyFont="1" applyBorder="1" applyAlignment="1">
      <alignment horizontal="center" vertical="center" wrapText="1"/>
    </xf>
    <xf numFmtId="0" fontId="3" fillId="0" borderId="0" xfId="13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0" xfId="1" applyFont="1" applyBorder="1" applyAlignment="1">
      <alignment horizontal="left" vertical="center" wrapText="1"/>
    </xf>
    <xf numFmtId="0" fontId="2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14" fillId="2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167" fontId="5" fillId="0" borderId="0" xfId="1" applyNumberFormat="1" applyFont="1" applyBorder="1" applyAlignment="1">
      <alignment horizontal="center" vertical="center"/>
    </xf>
    <xf numFmtId="167" fontId="2" fillId="0" borderId="0" xfId="1" applyNumberFormat="1" applyAlignment="1">
      <alignment horizontal="center" vertical="center"/>
    </xf>
    <xf numFmtId="167" fontId="3" fillId="0" borderId="0" xfId="1" applyNumberFormat="1" applyFont="1" applyBorder="1" applyAlignment="1">
      <alignment horizontal="center" vertical="center"/>
    </xf>
    <xf numFmtId="167" fontId="3" fillId="0" borderId="3" xfId="1" applyNumberFormat="1" applyFont="1" applyBorder="1" applyAlignment="1">
      <alignment horizontal="center" vertical="center"/>
    </xf>
    <xf numFmtId="0" fontId="3" fillId="0" borderId="0" xfId="9" applyFont="1" applyBorder="1" applyAlignment="1">
      <alignment vertical="center"/>
    </xf>
    <xf numFmtId="0" fontId="14" fillId="5" borderId="0" xfId="0" applyFont="1" applyFill="1" applyAlignment="1">
      <alignment vertical="center"/>
    </xf>
    <xf numFmtId="0" fontId="14" fillId="6" borderId="0" xfId="0" applyFont="1" applyFill="1" applyAlignment="1">
      <alignment vertical="center"/>
    </xf>
    <xf numFmtId="167" fontId="4" fillId="0" borderId="1" xfId="9" applyNumberFormat="1" applyFont="1" applyBorder="1" applyAlignment="1">
      <alignment horizontal="center" vertical="center" wrapText="1"/>
    </xf>
    <xf numFmtId="167" fontId="4" fillId="0" borderId="1" xfId="10" applyNumberFormat="1" applyFont="1" applyBorder="1" applyAlignment="1">
      <alignment horizontal="center" vertical="center" wrapText="1"/>
    </xf>
    <xf numFmtId="167" fontId="0" fillId="4" borderId="0" xfId="0" applyNumberFormat="1" applyFill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7" fontId="0" fillId="6" borderId="0" xfId="0" applyNumberFormat="1" applyFill="1" applyAlignment="1">
      <alignment horizontal="center" vertical="center"/>
    </xf>
    <xf numFmtId="167" fontId="0" fillId="3" borderId="0" xfId="0" applyNumberFormat="1" applyFill="1" applyAlignment="1">
      <alignment horizontal="center" vertical="center"/>
    </xf>
    <xf numFmtId="167" fontId="0" fillId="5" borderId="0" xfId="0" applyNumberFormat="1" applyFill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7" fontId="3" fillId="0" borderId="0" xfId="9" applyNumberFormat="1" applyFont="1" applyBorder="1" applyAlignment="1">
      <alignment horizontal="center" vertical="center"/>
    </xf>
    <xf numFmtId="167" fontId="5" fillId="0" borderId="1" xfId="9" applyNumberFormat="1" applyFont="1" applyBorder="1" applyAlignment="1">
      <alignment horizontal="center" vertical="center"/>
    </xf>
    <xf numFmtId="167" fontId="3" fillId="0" borderId="3" xfId="10" applyNumberFormat="1" applyFont="1" applyBorder="1" applyAlignment="1">
      <alignment horizontal="center" vertical="center"/>
    </xf>
    <xf numFmtId="167" fontId="5" fillId="0" borderId="1" xfId="10" applyNumberFormat="1" applyFont="1" applyBorder="1" applyAlignment="1">
      <alignment horizontal="center" vertical="center"/>
    </xf>
    <xf numFmtId="167" fontId="3" fillId="0" borderId="3" xfId="11" applyNumberFormat="1" applyFont="1" applyBorder="1" applyAlignment="1">
      <alignment horizontal="center" vertical="center"/>
    </xf>
    <xf numFmtId="167" fontId="5" fillId="0" borderId="1" xfId="11" applyNumberFormat="1" applyFont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7" fontId="0" fillId="0" borderId="1" xfId="0" applyNumberFormat="1" applyFont="1" applyBorder="1" applyAlignment="1">
      <alignment horizontal="center" vertical="center"/>
    </xf>
    <xf numFmtId="0" fontId="17" fillId="0" borderId="1" xfId="1" applyFont="1" applyBorder="1" applyAlignment="1">
      <alignment vertical="center" wrapText="1"/>
    </xf>
    <xf numFmtId="0" fontId="17" fillId="0" borderId="1" xfId="12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14" fillId="7" borderId="0" xfId="0" applyFont="1" applyFill="1" applyAlignment="1">
      <alignment vertical="center"/>
    </xf>
    <xf numFmtId="167" fontId="0" fillId="7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7" fontId="16" fillId="0" borderId="1" xfId="1" applyNumberFormat="1" applyFont="1" applyBorder="1" applyAlignment="1">
      <alignment horizontal="center" vertical="center"/>
    </xf>
    <xf numFmtId="0" fontId="14" fillId="8" borderId="0" xfId="0" applyFont="1" applyFill="1" applyAlignment="1">
      <alignment vertical="center"/>
    </xf>
    <xf numFmtId="167" fontId="0" fillId="8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7" fontId="16" fillId="0" borderId="1" xfId="12" applyNumberFormat="1" applyFont="1" applyBorder="1" applyAlignment="1">
      <alignment horizontal="center" vertical="center"/>
    </xf>
    <xf numFmtId="0" fontId="5" fillId="0" borderId="1" xfId="9" applyFont="1" applyBorder="1" applyAlignment="1">
      <alignment horizontal="left" vertical="center" wrapText="1"/>
    </xf>
    <xf numFmtId="0" fontId="5" fillId="0" borderId="1" xfId="9" applyFont="1" applyBorder="1" applyAlignment="1">
      <alignment horizontal="center" vertical="center" wrapText="1"/>
    </xf>
    <xf numFmtId="167" fontId="2" fillId="0" borderId="0" xfId="10" applyNumberFormat="1" applyAlignment="1">
      <alignment horizontal="center" vertical="center"/>
    </xf>
    <xf numFmtId="0" fontId="5" fillId="0" borderId="1" xfId="10" applyFont="1" applyBorder="1" applyAlignment="1">
      <alignment horizontal="left" vertical="center" wrapText="1"/>
    </xf>
    <xf numFmtId="0" fontId="5" fillId="0" borderId="1" xfId="10" applyFont="1" applyBorder="1" applyAlignment="1">
      <alignment horizontal="center" vertical="center" wrapText="1"/>
    </xf>
    <xf numFmtId="167" fontId="2" fillId="0" borderId="0" xfId="11" applyNumberFormat="1" applyAlignment="1">
      <alignment horizontal="center" vertical="center"/>
    </xf>
    <xf numFmtId="0" fontId="5" fillId="0" borderId="1" xfId="11" applyFont="1" applyBorder="1" applyAlignment="1">
      <alignment horizontal="left" vertical="center" wrapText="1"/>
    </xf>
    <xf numFmtId="0" fontId="5" fillId="0" borderId="1" xfId="13" applyFont="1" applyBorder="1" applyAlignment="1">
      <alignment horizontal="left" vertical="center" wrapText="1"/>
    </xf>
    <xf numFmtId="0" fontId="5" fillId="0" borderId="1" xfId="13" applyFont="1" applyBorder="1" applyAlignment="1">
      <alignment horizontal="center" vertical="center" wrapText="1"/>
    </xf>
    <xf numFmtId="0" fontId="2" fillId="0" borderId="0" xfId="13" applyAlignment="1">
      <alignment horizontal="center" vertical="center"/>
    </xf>
    <xf numFmtId="164" fontId="5" fillId="0" borderId="1" xfId="13" applyNumberFormat="1" applyFont="1" applyBorder="1" applyAlignment="1">
      <alignment horizontal="center" vertical="center"/>
    </xf>
  </cellXfs>
  <cellStyles count="14">
    <cellStyle name="Normal" xfId="0" builtinId="0"/>
    <cellStyle name="Normal_Adm Kependudukan" xfId="11"/>
    <cellStyle name="Normal_Ekonomi" xfId="9"/>
    <cellStyle name="Normal_Kampanye" xfId="8"/>
    <cellStyle name="Normal_Kepuasan thd Pemkab" xfId="13"/>
    <cellStyle name="Normal_Kesehatan" xfId="10"/>
    <cellStyle name="Normal_Politik dan Pemilu" xfId="4"/>
    <cellStyle name="Normal_Program Unggulan" xfId="12"/>
    <cellStyle name="Normal_Sheet1" xfId="1"/>
    <cellStyle name="Normal_Sheet1_1" xfId="2"/>
    <cellStyle name="Normal_Sheet2" xfId="7"/>
    <cellStyle name="Normal_Sheet3" xfId="5"/>
    <cellStyle name="Normal_Sosial Keagamaan" xfId="3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5"/>
  <sheetViews>
    <sheetView zoomScaleNormal="100" workbookViewId="0">
      <selection activeCell="D70" sqref="D70"/>
    </sheetView>
  </sheetViews>
  <sheetFormatPr defaultColWidth="17.7109375" defaultRowHeight="15" x14ac:dyDescent="0.25"/>
  <cols>
    <col min="2" max="2" width="34.5703125" style="3" customWidth="1"/>
    <col min="3" max="3" width="8.28515625" style="50" customWidth="1"/>
  </cols>
  <sheetData>
    <row r="3" spans="2:4" x14ac:dyDescent="0.25">
      <c r="B3" s="107" t="s">
        <v>0</v>
      </c>
      <c r="C3" s="107"/>
      <c r="D3" s="107"/>
    </row>
    <row r="4" spans="2:4" x14ac:dyDescent="0.25">
      <c r="B4" s="1" t="s">
        <v>32</v>
      </c>
      <c r="C4" s="1" t="s">
        <v>1</v>
      </c>
    </row>
    <row r="5" spans="2:4" x14ac:dyDescent="0.25">
      <c r="B5" s="2" t="s">
        <v>2</v>
      </c>
      <c r="C5" s="43">
        <v>16.666666666666668</v>
      </c>
    </row>
    <row r="6" spans="2:4" x14ac:dyDescent="0.25">
      <c r="B6" s="2" t="s">
        <v>3</v>
      </c>
      <c r="C6" s="43">
        <v>34.1</v>
      </c>
    </row>
    <row r="7" spans="2:4" x14ac:dyDescent="0.25">
      <c r="B7" s="2" t="s">
        <v>33</v>
      </c>
      <c r="C7" s="43">
        <v>32.1</v>
      </c>
    </row>
    <row r="8" spans="2:4" x14ac:dyDescent="0.25">
      <c r="B8" s="2" t="s">
        <v>4</v>
      </c>
      <c r="C8" s="43">
        <v>17.164179104477611</v>
      </c>
    </row>
    <row r="9" spans="2:4" x14ac:dyDescent="0.25">
      <c r="B9" s="14" t="s">
        <v>5</v>
      </c>
      <c r="C9" s="43">
        <v>100</v>
      </c>
    </row>
    <row r="13" spans="2:4" x14ac:dyDescent="0.25">
      <c r="B13" s="107" t="s">
        <v>6</v>
      </c>
      <c r="C13" s="107"/>
      <c r="D13" s="107"/>
    </row>
    <row r="14" spans="2:4" x14ac:dyDescent="0.25">
      <c r="B14" s="1" t="s">
        <v>32</v>
      </c>
      <c r="C14" s="1" t="s">
        <v>1</v>
      </c>
    </row>
    <row r="15" spans="2:4" x14ac:dyDescent="0.25">
      <c r="B15" s="2" t="s">
        <v>7</v>
      </c>
      <c r="C15" s="43">
        <v>52.9</v>
      </c>
    </row>
    <row r="16" spans="2:4" x14ac:dyDescent="0.25">
      <c r="B16" s="2" t="s">
        <v>8</v>
      </c>
      <c r="C16" s="43">
        <v>47.1</v>
      </c>
    </row>
    <row r="17" spans="2:4" x14ac:dyDescent="0.25">
      <c r="B17" s="14" t="s">
        <v>5</v>
      </c>
      <c r="C17" s="43">
        <v>100</v>
      </c>
    </row>
    <row r="21" spans="2:4" x14ac:dyDescent="0.25">
      <c r="B21" s="107" t="s">
        <v>9</v>
      </c>
      <c r="C21" s="107"/>
      <c r="D21" s="107"/>
    </row>
    <row r="22" spans="2:4" x14ac:dyDescent="0.25">
      <c r="B22" s="1" t="s">
        <v>32</v>
      </c>
      <c r="C22" s="1" t="s">
        <v>1</v>
      </c>
    </row>
    <row r="23" spans="2:4" x14ac:dyDescent="0.25">
      <c r="B23" s="2" t="s">
        <v>10</v>
      </c>
      <c r="C23" s="43">
        <v>46.268656716417908</v>
      </c>
    </row>
    <row r="24" spans="2:4" x14ac:dyDescent="0.25">
      <c r="B24" s="2" t="s">
        <v>11</v>
      </c>
      <c r="C24" s="43">
        <v>34.079601990049753</v>
      </c>
    </row>
    <row r="25" spans="2:4" x14ac:dyDescent="0.25">
      <c r="B25" s="2" t="s">
        <v>12</v>
      </c>
      <c r="C25" s="43">
        <v>5.9701492537313436</v>
      </c>
    </row>
    <row r="26" spans="2:4" x14ac:dyDescent="0.25">
      <c r="B26" s="2" t="s">
        <v>13</v>
      </c>
      <c r="C26" s="43">
        <v>1.4925373134328359</v>
      </c>
    </row>
    <row r="27" spans="2:4" x14ac:dyDescent="0.25">
      <c r="B27" s="2" t="s">
        <v>14</v>
      </c>
      <c r="C27" s="44">
        <v>0.74626865671641796</v>
      </c>
    </row>
    <row r="28" spans="2:4" x14ac:dyDescent="0.25">
      <c r="B28" s="2" t="s">
        <v>15</v>
      </c>
      <c r="C28" s="43">
        <v>11.4</v>
      </c>
    </row>
    <row r="29" spans="2:4" x14ac:dyDescent="0.25">
      <c r="B29" s="14" t="s">
        <v>5</v>
      </c>
      <c r="C29" s="43">
        <v>100</v>
      </c>
    </row>
    <row r="30" spans="2:4" x14ac:dyDescent="0.25">
      <c r="C30" s="45"/>
    </row>
    <row r="33" spans="2:5" x14ac:dyDescent="0.25">
      <c r="B33" s="107" t="s">
        <v>16</v>
      </c>
      <c r="C33" s="107"/>
      <c r="D33" s="107"/>
    </row>
    <row r="34" spans="2:5" x14ac:dyDescent="0.25">
      <c r="B34" s="1" t="s">
        <v>32</v>
      </c>
      <c r="C34" s="1" t="s">
        <v>1</v>
      </c>
    </row>
    <row r="35" spans="2:5" x14ac:dyDescent="0.25">
      <c r="B35" s="2" t="s">
        <v>10</v>
      </c>
      <c r="C35" s="43">
        <v>47.512437810945272</v>
      </c>
    </row>
    <row r="36" spans="2:5" x14ac:dyDescent="0.25">
      <c r="B36" s="2" t="s">
        <v>11</v>
      </c>
      <c r="C36" s="43">
        <v>27.860696517412936</v>
      </c>
    </row>
    <row r="37" spans="2:5" x14ac:dyDescent="0.25">
      <c r="B37" s="2" t="s">
        <v>12</v>
      </c>
      <c r="C37" s="43">
        <v>6.9651741293532341</v>
      </c>
    </row>
    <row r="38" spans="2:5" x14ac:dyDescent="0.25">
      <c r="B38" s="2" t="s">
        <v>13</v>
      </c>
      <c r="C38" s="43">
        <v>2.4875621890547261</v>
      </c>
    </row>
    <row r="39" spans="2:5" x14ac:dyDescent="0.25">
      <c r="B39" s="2" t="s">
        <v>14</v>
      </c>
      <c r="C39" s="43">
        <v>1.7412935323383085</v>
      </c>
    </row>
    <row r="40" spans="2:5" x14ac:dyDescent="0.25">
      <c r="B40" s="4" t="s">
        <v>15</v>
      </c>
      <c r="C40" s="46">
        <f>SUM(C39+C38)</f>
        <v>4.2288557213930345</v>
      </c>
    </row>
    <row r="41" spans="2:5" x14ac:dyDescent="0.25">
      <c r="B41" s="14" t="s">
        <v>5</v>
      </c>
      <c r="C41" s="43">
        <v>100</v>
      </c>
    </row>
    <row r="42" spans="2:5" x14ac:dyDescent="0.25">
      <c r="C42" s="47"/>
    </row>
    <row r="45" spans="2:5" x14ac:dyDescent="0.25">
      <c r="B45" s="107" t="s">
        <v>17</v>
      </c>
      <c r="C45" s="107"/>
      <c r="D45" s="107"/>
    </row>
    <row r="46" spans="2:5" x14ac:dyDescent="0.25">
      <c r="B46" s="1" t="s">
        <v>32</v>
      </c>
      <c r="C46" s="1" t="s">
        <v>1</v>
      </c>
      <c r="D46" s="40"/>
      <c r="E46" s="5"/>
    </row>
    <row r="47" spans="2:5" x14ac:dyDescent="0.25">
      <c r="B47" s="41" t="s">
        <v>213</v>
      </c>
      <c r="C47" s="48">
        <v>27.611940298507463</v>
      </c>
      <c r="D47" s="40"/>
      <c r="E47" s="5"/>
    </row>
    <row r="48" spans="2:5" x14ac:dyDescent="0.25">
      <c r="B48" s="41" t="s">
        <v>19</v>
      </c>
      <c r="C48" s="48">
        <v>11.194029850746269</v>
      </c>
      <c r="D48" s="40"/>
      <c r="E48" s="5"/>
    </row>
    <row r="49" spans="2:5" x14ac:dyDescent="0.25">
      <c r="B49" s="41" t="s">
        <v>214</v>
      </c>
      <c r="C49" s="48">
        <v>10.945273631840797</v>
      </c>
      <c r="D49" s="40"/>
      <c r="E49" s="5"/>
    </row>
    <row r="50" spans="2:5" x14ac:dyDescent="0.25">
      <c r="B50" s="41" t="s">
        <v>35</v>
      </c>
      <c r="C50" s="48">
        <v>9.9502487562189046</v>
      </c>
      <c r="D50" s="40"/>
      <c r="E50" s="5"/>
    </row>
    <row r="51" spans="2:5" x14ac:dyDescent="0.25">
      <c r="B51" s="41" t="s">
        <v>215</v>
      </c>
      <c r="C51" s="48">
        <v>8.7064676616915424</v>
      </c>
      <c r="D51" s="40"/>
      <c r="E51" s="5"/>
    </row>
    <row r="52" spans="2:5" x14ac:dyDescent="0.25">
      <c r="B52" s="41" t="s">
        <v>20</v>
      </c>
      <c r="C52" s="48">
        <v>6.2189054726368163</v>
      </c>
      <c r="D52" s="40"/>
      <c r="E52" s="5"/>
    </row>
    <row r="53" spans="2:5" x14ac:dyDescent="0.25">
      <c r="B53" s="41" t="s">
        <v>37</v>
      </c>
      <c r="C53" s="48">
        <v>3.9800995024875623</v>
      </c>
      <c r="D53" s="40"/>
      <c r="E53" s="5"/>
    </row>
    <row r="54" spans="2:5" x14ac:dyDescent="0.25">
      <c r="B54" s="41" t="s">
        <v>18</v>
      </c>
      <c r="C54" s="48">
        <v>2.7363184079601992</v>
      </c>
      <c r="D54" s="40"/>
      <c r="E54" s="5"/>
    </row>
    <row r="55" spans="2:5" x14ac:dyDescent="0.25">
      <c r="B55" s="41" t="s">
        <v>36</v>
      </c>
      <c r="C55" s="48">
        <v>1.4925373134328359</v>
      </c>
      <c r="D55" s="40"/>
      <c r="E55" s="5"/>
    </row>
    <row r="56" spans="2:5" x14ac:dyDescent="0.25">
      <c r="B56" s="41" t="s">
        <v>216</v>
      </c>
      <c r="C56" s="49">
        <v>0.99502487562189057</v>
      </c>
      <c r="D56" s="40"/>
      <c r="E56" s="5"/>
    </row>
    <row r="57" spans="2:5" x14ac:dyDescent="0.25">
      <c r="B57" s="41" t="s">
        <v>34</v>
      </c>
      <c r="C57" s="49">
        <v>0.74626865671641796</v>
      </c>
      <c r="D57" s="40"/>
      <c r="E57" s="5"/>
    </row>
    <row r="58" spans="2:5" x14ac:dyDescent="0.25">
      <c r="B58" s="41" t="s">
        <v>217</v>
      </c>
      <c r="C58" s="49">
        <v>0.49751243781094528</v>
      </c>
      <c r="D58" s="40"/>
      <c r="E58" s="5"/>
    </row>
    <row r="59" spans="2:5" x14ac:dyDescent="0.25">
      <c r="B59" s="41" t="s">
        <v>21</v>
      </c>
      <c r="C59" s="49">
        <v>0.24875621890547264</v>
      </c>
      <c r="D59" s="40"/>
      <c r="E59" s="5"/>
    </row>
    <row r="60" spans="2:5" x14ac:dyDescent="0.25">
      <c r="B60" s="41" t="s">
        <v>38</v>
      </c>
      <c r="C60" s="49">
        <v>0.24875621890547264</v>
      </c>
      <c r="D60" s="40"/>
      <c r="E60" s="5"/>
    </row>
    <row r="61" spans="2:5" x14ac:dyDescent="0.25">
      <c r="B61" s="41" t="s">
        <v>22</v>
      </c>
      <c r="C61" s="48">
        <v>8.4577114427860689</v>
      </c>
      <c r="D61" s="40"/>
      <c r="E61" s="5"/>
    </row>
    <row r="62" spans="2:5" x14ac:dyDescent="0.25">
      <c r="B62" s="41" t="s">
        <v>15</v>
      </c>
      <c r="C62" s="48">
        <v>5.9701492537313436</v>
      </c>
      <c r="D62" s="40"/>
      <c r="E62" s="5"/>
    </row>
    <row r="63" spans="2:5" x14ac:dyDescent="0.25">
      <c r="B63" s="42" t="s">
        <v>5</v>
      </c>
      <c r="C63" s="48">
        <v>100</v>
      </c>
      <c r="D63" s="40"/>
      <c r="E63" s="5"/>
    </row>
    <row r="67" spans="2:4" x14ac:dyDescent="0.25">
      <c r="B67" s="107" t="s">
        <v>23</v>
      </c>
      <c r="C67" s="107"/>
      <c r="D67" s="107"/>
    </row>
    <row r="68" spans="2:4" x14ac:dyDescent="0.25">
      <c r="B68" s="1" t="s">
        <v>32</v>
      </c>
      <c r="C68" s="1" t="s">
        <v>1</v>
      </c>
    </row>
    <row r="69" spans="2:4" x14ac:dyDescent="0.25">
      <c r="B69" s="2" t="s">
        <v>25</v>
      </c>
      <c r="C69" s="43">
        <v>34.079601990049753</v>
      </c>
    </row>
    <row r="70" spans="2:4" x14ac:dyDescent="0.25">
      <c r="B70" s="2" t="s">
        <v>26</v>
      </c>
      <c r="C70" s="43">
        <v>23.880597014925375</v>
      </c>
    </row>
    <row r="71" spans="2:4" x14ac:dyDescent="0.25">
      <c r="B71" s="2" t="s">
        <v>24</v>
      </c>
      <c r="C71" s="43">
        <v>19.154228855721392</v>
      </c>
    </row>
    <row r="72" spans="2:4" x14ac:dyDescent="0.25">
      <c r="B72" s="2" t="s">
        <v>39</v>
      </c>
      <c r="C72" s="43">
        <v>14.676616915422885</v>
      </c>
    </row>
    <row r="73" spans="2:4" x14ac:dyDescent="0.25">
      <c r="B73" s="2" t="s">
        <v>15</v>
      </c>
      <c r="C73" s="51">
        <f ca="1">SUM(C73:C73)</f>
        <v>5.2238805970149258</v>
      </c>
    </row>
    <row r="74" spans="2:4" x14ac:dyDescent="0.25">
      <c r="B74" s="2" t="s">
        <v>27</v>
      </c>
      <c r="C74" s="43">
        <v>2.9850746268656718</v>
      </c>
    </row>
    <row r="75" spans="2:4" x14ac:dyDescent="0.25">
      <c r="B75" s="14" t="s">
        <v>5</v>
      </c>
      <c r="C75" s="43">
        <v>100</v>
      </c>
    </row>
    <row r="79" spans="2:4" x14ac:dyDescent="0.25">
      <c r="B79" s="107" t="s">
        <v>28</v>
      </c>
      <c r="C79" s="107"/>
      <c r="D79" s="107"/>
    </row>
    <row r="80" spans="2:4" x14ac:dyDescent="0.25">
      <c r="B80" s="1" t="s">
        <v>32</v>
      </c>
      <c r="C80" s="1" t="s">
        <v>1</v>
      </c>
    </row>
    <row r="81" spans="2:3" x14ac:dyDescent="0.25">
      <c r="B81" s="2" t="s">
        <v>29</v>
      </c>
      <c r="C81" s="43">
        <v>98.507462686567166</v>
      </c>
    </row>
    <row r="82" spans="2:3" x14ac:dyDescent="0.25">
      <c r="B82" s="2" t="s">
        <v>30</v>
      </c>
      <c r="C82" s="44">
        <v>0.49751243781094528</v>
      </c>
    </row>
    <row r="83" spans="2:3" x14ac:dyDescent="0.25">
      <c r="B83" s="2" t="s">
        <v>31</v>
      </c>
      <c r="C83" s="44">
        <v>0.24875621890547264</v>
      </c>
    </row>
    <row r="84" spans="2:3" x14ac:dyDescent="0.25">
      <c r="B84" s="2" t="s">
        <v>15</v>
      </c>
      <c r="C84" s="44">
        <v>0.74626865671641796</v>
      </c>
    </row>
    <row r="85" spans="2:3" x14ac:dyDescent="0.25">
      <c r="B85" s="14" t="s">
        <v>5</v>
      </c>
      <c r="C85" s="43">
        <v>100</v>
      </c>
    </row>
  </sheetData>
  <mergeCells count="7">
    <mergeCell ref="B3:D3"/>
    <mergeCell ref="B13:D13"/>
    <mergeCell ref="B79:D79"/>
    <mergeCell ref="B45:D45"/>
    <mergeCell ref="B67:D67"/>
    <mergeCell ref="B21:D21"/>
    <mergeCell ref="B33:D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5"/>
  <sheetViews>
    <sheetView topLeftCell="A73" workbookViewId="0">
      <selection activeCell="H80" sqref="H80"/>
    </sheetView>
  </sheetViews>
  <sheetFormatPr defaultRowHeight="15" x14ac:dyDescent="0.25"/>
  <cols>
    <col min="1" max="1" width="9.140625" style="40"/>
    <col min="2" max="2" width="36" style="40" customWidth="1"/>
    <col min="3" max="5" width="11.7109375" style="62" customWidth="1"/>
    <col min="6" max="6" width="9.140625" style="55"/>
    <col min="7" max="16384" width="9.140625" style="40"/>
  </cols>
  <sheetData>
    <row r="3" spans="2:6" x14ac:dyDescent="0.25">
      <c r="B3" s="33" t="s">
        <v>40</v>
      </c>
      <c r="C3" s="69"/>
      <c r="D3" s="69"/>
      <c r="E3" s="69"/>
      <c r="F3" s="54"/>
    </row>
    <row r="4" spans="2:6" x14ac:dyDescent="0.25">
      <c r="B4" s="6" t="s">
        <v>32</v>
      </c>
      <c r="C4" s="67" t="s">
        <v>1</v>
      </c>
      <c r="E4" s="74"/>
      <c r="F4" s="40"/>
    </row>
    <row r="5" spans="2:6" x14ac:dyDescent="0.25">
      <c r="B5" s="56" t="s">
        <v>148</v>
      </c>
      <c r="C5" s="68">
        <v>90.298507462686572</v>
      </c>
      <c r="E5" s="74"/>
      <c r="F5" s="40"/>
    </row>
    <row r="6" spans="2:6" x14ac:dyDescent="0.25">
      <c r="B6" s="56" t="s">
        <v>149</v>
      </c>
      <c r="C6" s="68">
        <v>2.9850746268656718</v>
      </c>
      <c r="E6" s="74"/>
      <c r="F6" s="40"/>
    </row>
    <row r="7" spans="2:6" x14ac:dyDescent="0.25">
      <c r="B7" s="56" t="s">
        <v>22</v>
      </c>
      <c r="C7" s="68">
        <v>1</v>
      </c>
      <c r="E7" s="74"/>
      <c r="F7" s="40"/>
    </row>
    <row r="8" spans="2:6" x14ac:dyDescent="0.25">
      <c r="B8" s="56" t="s">
        <v>15</v>
      </c>
      <c r="C8" s="68">
        <v>5.7</v>
      </c>
      <c r="E8" s="74"/>
      <c r="F8" s="40"/>
    </row>
    <row r="9" spans="2:6" x14ac:dyDescent="0.25">
      <c r="B9" s="57" t="s">
        <v>5</v>
      </c>
      <c r="C9" s="68">
        <v>100</v>
      </c>
      <c r="E9" s="74"/>
      <c r="F9" s="40"/>
    </row>
    <row r="10" spans="2:6" x14ac:dyDescent="0.25">
      <c r="F10" s="40"/>
    </row>
    <row r="11" spans="2:6" x14ac:dyDescent="0.25">
      <c r="F11" s="40"/>
    </row>
    <row r="12" spans="2:6" x14ac:dyDescent="0.25">
      <c r="B12" s="7" t="s">
        <v>65</v>
      </c>
      <c r="C12" s="69"/>
      <c r="D12" s="69"/>
      <c r="E12" s="74"/>
      <c r="F12" s="40"/>
    </row>
    <row r="13" spans="2:6" x14ac:dyDescent="0.25">
      <c r="B13" s="6" t="s">
        <v>32</v>
      </c>
      <c r="C13" s="67" t="s">
        <v>1</v>
      </c>
      <c r="E13" s="74"/>
      <c r="F13" s="40"/>
    </row>
    <row r="14" spans="2:6" x14ac:dyDescent="0.25">
      <c r="B14" s="56" t="s">
        <v>46</v>
      </c>
      <c r="C14" s="68">
        <v>23.383084577114428</v>
      </c>
      <c r="E14" s="74"/>
      <c r="F14" s="40"/>
    </row>
    <row r="15" spans="2:6" x14ac:dyDescent="0.25">
      <c r="B15" s="56" t="s">
        <v>47</v>
      </c>
      <c r="C15" s="68">
        <v>15.920398009950249</v>
      </c>
      <c r="E15" s="74"/>
      <c r="F15" s="40"/>
    </row>
    <row r="16" spans="2:6" x14ac:dyDescent="0.25">
      <c r="B16" s="56" t="s">
        <v>45</v>
      </c>
      <c r="C16" s="68">
        <v>8.7064676616915424</v>
      </c>
      <c r="E16" s="74"/>
      <c r="F16" s="40"/>
    </row>
    <row r="17" spans="2:6" x14ac:dyDescent="0.25">
      <c r="B17" s="56" t="s">
        <v>41</v>
      </c>
      <c r="C17" s="68">
        <v>6.2189054726368163</v>
      </c>
      <c r="E17" s="74"/>
      <c r="F17" s="40"/>
    </row>
    <row r="18" spans="2:6" x14ac:dyDescent="0.25">
      <c r="B18" s="56" t="s">
        <v>42</v>
      </c>
      <c r="C18" s="68">
        <v>3.4825870646766171</v>
      </c>
      <c r="E18" s="74"/>
      <c r="F18" s="40"/>
    </row>
    <row r="19" spans="2:6" x14ac:dyDescent="0.25">
      <c r="B19" s="56" t="s">
        <v>44</v>
      </c>
      <c r="C19" s="68">
        <v>1.2437810945273631</v>
      </c>
      <c r="E19" s="74"/>
      <c r="F19" s="40"/>
    </row>
    <row r="20" spans="2:6" x14ac:dyDescent="0.25">
      <c r="B20" s="56" t="s">
        <v>43</v>
      </c>
      <c r="C20" s="68">
        <v>0.99502487562189057</v>
      </c>
      <c r="E20" s="74"/>
      <c r="F20" s="40"/>
    </row>
    <row r="21" spans="2:6" x14ac:dyDescent="0.25">
      <c r="B21" s="56" t="s">
        <v>15</v>
      </c>
      <c r="C21" s="68">
        <v>40</v>
      </c>
      <c r="E21" s="74"/>
      <c r="F21" s="40"/>
    </row>
    <row r="22" spans="2:6" x14ac:dyDescent="0.25">
      <c r="B22" s="57" t="s">
        <v>5</v>
      </c>
      <c r="C22" s="68">
        <v>100</v>
      </c>
      <c r="E22" s="74"/>
      <c r="F22" s="40"/>
    </row>
    <row r="23" spans="2:6" x14ac:dyDescent="0.25">
      <c r="F23" s="40"/>
    </row>
    <row r="24" spans="2:6" x14ac:dyDescent="0.25">
      <c r="F24" s="40"/>
    </row>
    <row r="25" spans="2:6" x14ac:dyDescent="0.25">
      <c r="B25" s="32" t="s">
        <v>142</v>
      </c>
      <c r="C25" s="72"/>
      <c r="D25" s="75"/>
      <c r="E25" s="74"/>
      <c r="F25" s="40"/>
    </row>
    <row r="26" spans="2:6" x14ac:dyDescent="0.25">
      <c r="B26" s="6" t="s">
        <v>32</v>
      </c>
      <c r="C26" s="67" t="s">
        <v>1</v>
      </c>
      <c r="E26" s="74"/>
      <c r="F26" s="40"/>
    </row>
    <row r="27" spans="2:6" x14ac:dyDescent="0.25">
      <c r="B27" s="56" t="s">
        <v>49</v>
      </c>
      <c r="C27" s="68">
        <v>13.184079601990049</v>
      </c>
      <c r="E27" s="74"/>
      <c r="F27" s="40"/>
    </row>
    <row r="28" spans="2:6" x14ac:dyDescent="0.25">
      <c r="B28" s="56" t="s">
        <v>48</v>
      </c>
      <c r="C28" s="68">
        <v>10.447761194029852</v>
      </c>
      <c r="E28" s="74"/>
      <c r="F28" s="40"/>
    </row>
    <row r="29" spans="2:6" x14ac:dyDescent="0.25">
      <c r="B29" s="56" t="s">
        <v>55</v>
      </c>
      <c r="C29" s="68">
        <v>4.9751243781094523</v>
      </c>
      <c r="E29" s="74"/>
      <c r="F29" s="40"/>
    </row>
    <row r="30" spans="2:6" x14ac:dyDescent="0.25">
      <c r="B30" s="56" t="s">
        <v>63</v>
      </c>
      <c r="C30" s="68">
        <v>4.2288557213930345</v>
      </c>
      <c r="E30" s="74"/>
      <c r="F30" s="40"/>
    </row>
    <row r="31" spans="2:6" x14ac:dyDescent="0.25">
      <c r="B31" s="56" t="s">
        <v>61</v>
      </c>
      <c r="C31" s="68">
        <v>2.9850746268656718</v>
      </c>
      <c r="E31" s="74"/>
      <c r="F31" s="40"/>
    </row>
    <row r="32" spans="2:6" x14ac:dyDescent="0.25">
      <c r="B32" s="56" t="s">
        <v>50</v>
      </c>
      <c r="C32" s="68">
        <v>2.7363184079601992</v>
      </c>
      <c r="E32" s="74"/>
      <c r="F32" s="40"/>
    </row>
    <row r="33" spans="2:6" x14ac:dyDescent="0.25">
      <c r="B33" s="56" t="s">
        <v>59</v>
      </c>
      <c r="C33" s="68">
        <v>1.9900497512437811</v>
      </c>
      <c r="E33" s="74"/>
      <c r="F33" s="40"/>
    </row>
    <row r="34" spans="2:6" x14ac:dyDescent="0.25">
      <c r="B34" s="56" t="s">
        <v>53</v>
      </c>
      <c r="C34" s="68">
        <v>1.4925373134328359</v>
      </c>
      <c r="E34" s="74"/>
      <c r="F34" s="40"/>
    </row>
    <row r="35" spans="2:6" x14ac:dyDescent="0.25">
      <c r="B35" s="56" t="s">
        <v>62</v>
      </c>
      <c r="C35" s="68">
        <v>1.4925373134328359</v>
      </c>
      <c r="E35" s="74"/>
      <c r="F35" s="40"/>
    </row>
    <row r="36" spans="2:6" x14ac:dyDescent="0.25">
      <c r="B36" s="56" t="s">
        <v>51</v>
      </c>
      <c r="C36" s="68">
        <v>1.2437810945273631</v>
      </c>
      <c r="E36" s="74"/>
      <c r="F36" s="40"/>
    </row>
    <row r="37" spans="2:6" x14ac:dyDescent="0.25">
      <c r="B37" s="56" t="s">
        <v>56</v>
      </c>
      <c r="C37" s="68">
        <v>1.2437810945273631</v>
      </c>
      <c r="E37" s="74"/>
      <c r="F37" s="40"/>
    </row>
    <row r="38" spans="2:6" x14ac:dyDescent="0.25">
      <c r="B38" s="56" t="s">
        <v>64</v>
      </c>
      <c r="C38" s="68">
        <v>1.2437810945273631</v>
      </c>
      <c r="E38" s="74"/>
      <c r="F38" s="40"/>
    </row>
    <row r="39" spans="2:6" x14ac:dyDescent="0.25">
      <c r="B39" s="56" t="s">
        <v>54</v>
      </c>
      <c r="C39" s="68">
        <v>0.74626865671641796</v>
      </c>
      <c r="E39" s="74"/>
      <c r="F39" s="40"/>
    </row>
    <row r="40" spans="2:6" x14ac:dyDescent="0.25">
      <c r="B40" s="56" t="s">
        <v>52</v>
      </c>
      <c r="C40" s="68">
        <v>0.24875621890547264</v>
      </c>
      <c r="E40" s="74"/>
      <c r="F40" s="40"/>
    </row>
    <row r="41" spans="2:6" x14ac:dyDescent="0.25">
      <c r="B41" s="56" t="s">
        <v>57</v>
      </c>
      <c r="C41" s="68">
        <v>0.24875621890547264</v>
      </c>
      <c r="E41" s="74"/>
      <c r="F41" s="40"/>
    </row>
    <row r="42" spans="2:6" x14ac:dyDescent="0.25">
      <c r="B42" s="56" t="s">
        <v>58</v>
      </c>
      <c r="C42" s="68">
        <v>0.24875621890547264</v>
      </c>
      <c r="E42" s="74"/>
      <c r="F42" s="40"/>
    </row>
    <row r="43" spans="2:6" x14ac:dyDescent="0.25">
      <c r="B43" s="56" t="s">
        <v>60</v>
      </c>
      <c r="C43" s="68">
        <v>0.24875621890547264</v>
      </c>
      <c r="E43" s="74"/>
      <c r="F43" s="40"/>
    </row>
    <row r="44" spans="2:6" x14ac:dyDescent="0.25">
      <c r="B44" s="56" t="s">
        <v>22</v>
      </c>
      <c r="C44" s="68">
        <v>22.1</v>
      </c>
      <c r="E44" s="74"/>
      <c r="F44" s="40"/>
    </row>
    <row r="45" spans="2:6" x14ac:dyDescent="0.25">
      <c r="B45" s="56" t="s">
        <v>15</v>
      </c>
      <c r="C45" s="68">
        <v>28.855721393034827</v>
      </c>
      <c r="E45" s="74"/>
      <c r="F45" s="40"/>
    </row>
    <row r="46" spans="2:6" x14ac:dyDescent="0.25">
      <c r="B46" s="58" t="s">
        <v>5</v>
      </c>
      <c r="C46" s="68">
        <v>100</v>
      </c>
      <c r="E46" s="74"/>
      <c r="F46" s="40"/>
    </row>
    <row r="47" spans="2:6" x14ac:dyDescent="0.25">
      <c r="F47" s="40"/>
    </row>
    <row r="48" spans="2:6" x14ac:dyDescent="0.25">
      <c r="F48" s="40"/>
    </row>
    <row r="49" spans="2:6" ht="15.75" customHeight="1" x14ac:dyDescent="0.25">
      <c r="B49" s="31" t="s">
        <v>143</v>
      </c>
      <c r="C49" s="73"/>
      <c r="D49" s="75"/>
      <c r="E49" s="74"/>
      <c r="F49" s="40"/>
    </row>
    <row r="50" spans="2:6" x14ac:dyDescent="0.25">
      <c r="B50" s="1" t="s">
        <v>183</v>
      </c>
      <c r="C50" s="70" t="s">
        <v>1</v>
      </c>
      <c r="E50" s="74"/>
      <c r="F50" s="40"/>
    </row>
    <row r="51" spans="2:6" x14ac:dyDescent="0.25">
      <c r="B51" s="59" t="s">
        <v>49</v>
      </c>
      <c r="C51" s="71">
        <v>13.27683615819209</v>
      </c>
      <c r="E51" s="74"/>
      <c r="F51" s="40"/>
    </row>
    <row r="52" spans="2:6" x14ac:dyDescent="0.25">
      <c r="B52" s="59" t="s">
        <v>48</v>
      </c>
      <c r="C52" s="71">
        <v>10.451977401129943</v>
      </c>
      <c r="E52" s="74"/>
      <c r="F52" s="40"/>
    </row>
    <row r="53" spans="2:6" x14ac:dyDescent="0.25">
      <c r="B53" s="59" t="s">
        <v>55</v>
      </c>
      <c r="C53" s="71">
        <v>5.0847457627118651</v>
      </c>
      <c r="E53" s="74"/>
      <c r="F53" s="40"/>
    </row>
    <row r="54" spans="2:6" x14ac:dyDescent="0.25">
      <c r="B54" s="59" t="s">
        <v>63</v>
      </c>
      <c r="C54" s="71">
        <v>4.8022598870056497</v>
      </c>
      <c r="E54" s="74"/>
      <c r="F54" s="40"/>
    </row>
    <row r="55" spans="2:6" x14ac:dyDescent="0.25">
      <c r="B55" s="59" t="s">
        <v>61</v>
      </c>
      <c r="C55" s="71">
        <v>3.3898305084745761</v>
      </c>
      <c r="E55" s="74"/>
      <c r="F55" s="40"/>
    </row>
    <row r="56" spans="2:6" x14ac:dyDescent="0.25">
      <c r="B56" s="59" t="s">
        <v>50</v>
      </c>
      <c r="C56" s="71">
        <v>2.8248587570621471</v>
      </c>
      <c r="E56" s="74"/>
      <c r="F56" s="40"/>
    </row>
    <row r="57" spans="2:6" x14ac:dyDescent="0.25">
      <c r="B57" s="59" t="s">
        <v>59</v>
      </c>
      <c r="C57" s="71">
        <v>2.2598870056497176</v>
      </c>
      <c r="E57" s="74"/>
      <c r="F57" s="40"/>
    </row>
    <row r="58" spans="2:6" x14ac:dyDescent="0.25">
      <c r="B58" s="59" t="s">
        <v>53</v>
      </c>
      <c r="C58" s="71">
        <v>1.6949152542372881</v>
      </c>
      <c r="E58" s="74"/>
      <c r="F58" s="40"/>
    </row>
    <row r="59" spans="2:6" x14ac:dyDescent="0.25">
      <c r="B59" s="59" t="s">
        <v>62</v>
      </c>
      <c r="C59" s="71">
        <v>1.6949152542372881</v>
      </c>
      <c r="E59" s="74"/>
      <c r="F59" s="40"/>
    </row>
    <row r="60" spans="2:6" x14ac:dyDescent="0.25">
      <c r="B60" s="59" t="s">
        <v>64</v>
      </c>
      <c r="C60" s="71">
        <v>1.4124293785310735</v>
      </c>
      <c r="E60" s="74"/>
      <c r="F60" s="40"/>
    </row>
    <row r="61" spans="2:6" x14ac:dyDescent="0.25">
      <c r="B61" s="59" t="s">
        <v>51</v>
      </c>
      <c r="C61" s="71">
        <v>1.1299435028248588</v>
      </c>
      <c r="E61" s="74"/>
      <c r="F61" s="40"/>
    </row>
    <row r="62" spans="2:6" x14ac:dyDescent="0.25">
      <c r="B62" s="59" t="s">
        <v>56</v>
      </c>
      <c r="C62" s="71">
        <v>1.1299435028248588</v>
      </c>
      <c r="E62" s="74"/>
      <c r="F62" s="40"/>
    </row>
    <row r="63" spans="2:6" x14ac:dyDescent="0.25">
      <c r="B63" s="59" t="s">
        <v>54</v>
      </c>
      <c r="C63" s="71">
        <v>0.84745762711864403</v>
      </c>
      <c r="E63" s="74"/>
      <c r="F63" s="40"/>
    </row>
    <row r="64" spans="2:6" x14ac:dyDescent="0.25">
      <c r="B64" s="59" t="s">
        <v>52</v>
      </c>
      <c r="C64" s="71">
        <v>0.2824858757062147</v>
      </c>
      <c r="E64" s="74"/>
      <c r="F64" s="40"/>
    </row>
    <row r="65" spans="2:7" x14ac:dyDescent="0.25">
      <c r="B65" s="59" t="s">
        <v>57</v>
      </c>
      <c r="C65" s="71">
        <v>0.2824858757062147</v>
      </c>
      <c r="E65" s="74"/>
      <c r="F65" s="40"/>
    </row>
    <row r="66" spans="2:7" x14ac:dyDescent="0.25">
      <c r="B66" s="59" t="s">
        <v>58</v>
      </c>
      <c r="C66" s="71">
        <v>0.2824858757062147</v>
      </c>
      <c r="E66" s="74"/>
      <c r="F66" s="40"/>
    </row>
    <row r="67" spans="2:7" x14ac:dyDescent="0.25">
      <c r="B67" s="59" t="s">
        <v>22</v>
      </c>
      <c r="C67" s="71">
        <v>18.64406779661017</v>
      </c>
      <c r="E67" s="74"/>
      <c r="F67" s="40"/>
    </row>
    <row r="68" spans="2:7" x14ac:dyDescent="0.25">
      <c r="B68" s="59" t="s">
        <v>15</v>
      </c>
      <c r="C68" s="71">
        <v>30.508474576271187</v>
      </c>
      <c r="E68" s="74"/>
      <c r="F68" s="40"/>
    </row>
    <row r="69" spans="2:7" x14ac:dyDescent="0.25">
      <c r="B69" s="24" t="s">
        <v>5</v>
      </c>
      <c r="C69" s="71">
        <v>99.999999999999986</v>
      </c>
      <c r="E69" s="74"/>
      <c r="F69" s="40"/>
    </row>
    <row r="72" spans="2:7" x14ac:dyDescent="0.25">
      <c r="B72" s="65" t="s">
        <v>144</v>
      </c>
      <c r="C72" s="76"/>
      <c r="D72" s="76"/>
    </row>
    <row r="73" spans="2:7" ht="30.75" customHeight="1" x14ac:dyDescent="0.25">
      <c r="B73" s="34" t="s">
        <v>145</v>
      </c>
      <c r="C73" s="77" t="s">
        <v>146</v>
      </c>
      <c r="D73" s="77" t="s">
        <v>147</v>
      </c>
      <c r="E73" s="78" t="s">
        <v>153</v>
      </c>
      <c r="F73" s="40"/>
    </row>
    <row r="74" spans="2:7" x14ac:dyDescent="0.25">
      <c r="B74" s="60" t="s">
        <v>148</v>
      </c>
      <c r="C74" s="53">
        <v>36.914600550964188</v>
      </c>
      <c r="D74" s="53">
        <v>27.27272727272727</v>
      </c>
      <c r="E74" s="68">
        <v>35.812672176308538</v>
      </c>
      <c r="F74" s="40"/>
      <c r="G74" s="61"/>
    </row>
    <row r="75" spans="2:7" x14ac:dyDescent="0.25">
      <c r="B75" s="60" t="s">
        <v>149</v>
      </c>
      <c r="C75" s="53">
        <v>33.333333333333329</v>
      </c>
      <c r="D75" s="53">
        <v>8.3333333333333321</v>
      </c>
      <c r="E75" s="68">
        <v>58.333333333333336</v>
      </c>
      <c r="F75" s="40"/>
    </row>
    <row r="78" spans="2:7" x14ac:dyDescent="0.25">
      <c r="B78" s="66" t="s">
        <v>150</v>
      </c>
      <c r="C78" s="79"/>
    </row>
    <row r="79" spans="2:7" x14ac:dyDescent="0.25">
      <c r="B79" s="35" t="s">
        <v>151</v>
      </c>
      <c r="C79" s="15" t="s">
        <v>1</v>
      </c>
      <c r="D79" s="13"/>
    </row>
    <row r="80" spans="2:7" x14ac:dyDescent="0.25">
      <c r="B80" s="60" t="s">
        <v>87</v>
      </c>
      <c r="C80" s="53">
        <v>37.048192771084338</v>
      </c>
      <c r="D80" s="13"/>
    </row>
    <row r="81" spans="2:4" x14ac:dyDescent="0.25">
      <c r="B81" s="60" t="s">
        <v>89</v>
      </c>
      <c r="C81" s="53">
        <v>13.554216867469879</v>
      </c>
      <c r="D81" s="13"/>
    </row>
    <row r="82" spans="2:4" x14ac:dyDescent="0.25">
      <c r="B82" s="60" t="s">
        <v>88</v>
      </c>
      <c r="C82" s="53">
        <v>12.048192771084338</v>
      </c>
      <c r="D82" s="13"/>
    </row>
    <row r="83" spans="2:4" x14ac:dyDescent="0.25">
      <c r="B83" s="60" t="s">
        <v>91</v>
      </c>
      <c r="C83" s="53">
        <v>10.240963855421686</v>
      </c>
      <c r="D83" s="13"/>
    </row>
    <row r="84" spans="2:4" x14ac:dyDescent="0.25">
      <c r="B84" s="60" t="s">
        <v>103</v>
      </c>
      <c r="C84" s="53">
        <v>5.4216867469879517</v>
      </c>
      <c r="D84" s="13"/>
    </row>
    <row r="85" spans="2:4" x14ac:dyDescent="0.25">
      <c r="B85" s="60" t="s">
        <v>95</v>
      </c>
      <c r="C85" s="53">
        <v>4.5180722891566267</v>
      </c>
      <c r="D85" s="13"/>
    </row>
    <row r="86" spans="2:4" x14ac:dyDescent="0.25">
      <c r="B86" s="60" t="s">
        <v>104</v>
      </c>
      <c r="C86" s="53">
        <v>4.5180722891566267</v>
      </c>
      <c r="D86" s="13"/>
    </row>
    <row r="87" spans="2:4" x14ac:dyDescent="0.25">
      <c r="B87" s="60" t="s">
        <v>90</v>
      </c>
      <c r="C87" s="53">
        <v>3.0120481927710845</v>
      </c>
      <c r="D87" s="13"/>
    </row>
    <row r="88" spans="2:4" x14ac:dyDescent="0.25">
      <c r="B88" s="60" t="s">
        <v>93</v>
      </c>
      <c r="C88" s="53">
        <v>3.0120481927710845</v>
      </c>
      <c r="D88" s="13"/>
    </row>
    <row r="89" spans="2:4" x14ac:dyDescent="0.25">
      <c r="B89" s="60" t="s">
        <v>94</v>
      </c>
      <c r="C89" s="53">
        <v>2.4096385542168677</v>
      </c>
      <c r="D89" s="13"/>
    </row>
    <row r="90" spans="2:4" x14ac:dyDescent="0.25">
      <c r="B90" s="60" t="s">
        <v>155</v>
      </c>
      <c r="C90" s="53">
        <v>2.1084337349397591</v>
      </c>
      <c r="D90" s="13"/>
    </row>
    <row r="91" spans="2:4" x14ac:dyDescent="0.25">
      <c r="B91" s="60" t="s">
        <v>152</v>
      </c>
      <c r="C91" s="53">
        <v>0.90361445783132521</v>
      </c>
      <c r="D91" s="13"/>
    </row>
    <row r="92" spans="2:4" x14ac:dyDescent="0.25">
      <c r="B92" s="60" t="s">
        <v>92</v>
      </c>
      <c r="C92" s="53">
        <v>0.60240963855421692</v>
      </c>
      <c r="D92" s="13"/>
    </row>
    <row r="93" spans="2:4" x14ac:dyDescent="0.25">
      <c r="B93" s="60" t="s">
        <v>96</v>
      </c>
      <c r="C93" s="53">
        <v>0.60240963855421692</v>
      </c>
      <c r="D93" s="13"/>
    </row>
    <row r="94" spans="2:4" x14ac:dyDescent="0.25">
      <c r="B94" s="60" t="s">
        <v>153</v>
      </c>
      <c r="C94" s="53">
        <v>6.024096385542169</v>
      </c>
      <c r="D94" s="13"/>
    </row>
    <row r="95" spans="2:4" x14ac:dyDescent="0.25">
      <c r="B95" s="63" t="s">
        <v>154</v>
      </c>
      <c r="C95" s="64">
        <v>100</v>
      </c>
      <c r="D95" s="13"/>
    </row>
  </sheetData>
  <sortState ref="B14:D20">
    <sortCondition descending="1" ref="C14:C2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3"/>
  <sheetViews>
    <sheetView topLeftCell="A43" workbookViewId="0">
      <selection activeCell="F10" sqref="F10"/>
    </sheetView>
  </sheetViews>
  <sheetFormatPr defaultRowHeight="15" x14ac:dyDescent="0.25"/>
  <cols>
    <col min="1" max="1" width="9.140625" style="40"/>
    <col min="2" max="2" width="46.42578125" style="40" customWidth="1"/>
    <col min="3" max="5" width="9.140625" style="62"/>
    <col min="6" max="6" width="10.140625" style="62" bestFit="1" customWidth="1"/>
    <col min="7" max="7" width="19.5703125" style="40" customWidth="1"/>
    <col min="8" max="16384" width="9.140625" style="40"/>
  </cols>
  <sheetData>
    <row r="2" spans="2:4" x14ac:dyDescent="0.25">
      <c r="B2" s="10" t="s">
        <v>86</v>
      </c>
      <c r="C2" s="93"/>
      <c r="D2" s="95"/>
    </row>
    <row r="3" spans="2:4" x14ac:dyDescent="0.25">
      <c r="B3" s="9" t="s">
        <v>32</v>
      </c>
      <c r="C3" s="85" t="s">
        <v>1</v>
      </c>
    </row>
    <row r="4" spans="2:4" x14ac:dyDescent="0.25">
      <c r="B4" s="80" t="s">
        <v>72</v>
      </c>
      <c r="C4" s="92">
        <v>14.676616915422885</v>
      </c>
    </row>
    <row r="5" spans="2:4" x14ac:dyDescent="0.25">
      <c r="B5" s="80" t="s">
        <v>67</v>
      </c>
      <c r="C5" s="92">
        <v>12.189054726368159</v>
      </c>
    </row>
    <row r="6" spans="2:4" x14ac:dyDescent="0.25">
      <c r="B6" s="80" t="s">
        <v>83</v>
      </c>
      <c r="C6" s="92">
        <v>12.189054726368159</v>
      </c>
    </row>
    <row r="7" spans="2:4" x14ac:dyDescent="0.25">
      <c r="B7" s="80" t="s">
        <v>69</v>
      </c>
      <c r="C7" s="92">
        <v>8.7064676616915424</v>
      </c>
    </row>
    <row r="8" spans="2:4" x14ac:dyDescent="0.25">
      <c r="B8" s="80" t="s">
        <v>66</v>
      </c>
      <c r="C8" s="92">
        <v>7.7114427860696519</v>
      </c>
    </row>
    <row r="9" spans="2:4" x14ac:dyDescent="0.25">
      <c r="B9" s="80" t="s">
        <v>84</v>
      </c>
      <c r="C9" s="92">
        <v>5.721393034825871</v>
      </c>
    </row>
    <row r="10" spans="2:4" x14ac:dyDescent="0.25">
      <c r="B10" s="80" t="s">
        <v>71</v>
      </c>
      <c r="C10" s="92">
        <v>4.2288557213930345</v>
      </c>
    </row>
    <row r="11" spans="2:4" x14ac:dyDescent="0.25">
      <c r="B11" s="80" t="s">
        <v>74</v>
      </c>
      <c r="C11" s="92">
        <v>3.7313432835820897</v>
      </c>
    </row>
    <row r="12" spans="2:4" x14ac:dyDescent="0.25">
      <c r="B12" s="80" t="s">
        <v>68</v>
      </c>
      <c r="C12" s="92">
        <v>2.4875621890547261</v>
      </c>
    </row>
    <row r="13" spans="2:4" x14ac:dyDescent="0.25">
      <c r="B13" s="80" t="s">
        <v>78</v>
      </c>
      <c r="C13" s="92">
        <v>2.4875621890547261</v>
      </c>
    </row>
    <row r="14" spans="2:4" x14ac:dyDescent="0.25">
      <c r="B14" s="80" t="s">
        <v>85</v>
      </c>
      <c r="C14" s="92">
        <v>2.4875621890547261</v>
      </c>
    </row>
    <row r="15" spans="2:4" x14ac:dyDescent="0.25">
      <c r="B15" s="80" t="s">
        <v>77</v>
      </c>
      <c r="C15" s="92">
        <v>1.4925373134328359</v>
      </c>
    </row>
    <row r="16" spans="2:4" x14ac:dyDescent="0.25">
      <c r="B16" s="80" t="s">
        <v>70</v>
      </c>
      <c r="C16" s="92">
        <v>1.2437810945273631</v>
      </c>
    </row>
    <row r="17" spans="2:4" x14ac:dyDescent="0.25">
      <c r="B17" s="80" t="s">
        <v>76</v>
      </c>
      <c r="C17" s="92">
        <v>1.2437810945273631</v>
      </c>
    </row>
    <row r="18" spans="2:4" x14ac:dyDescent="0.25">
      <c r="B18" s="80" t="s">
        <v>73</v>
      </c>
      <c r="C18" s="92">
        <v>0.99502487562189057</v>
      </c>
    </row>
    <row r="19" spans="2:4" x14ac:dyDescent="0.25">
      <c r="B19" s="80" t="s">
        <v>79</v>
      </c>
      <c r="C19" s="92">
        <v>0.99502487562189057</v>
      </c>
    </row>
    <row r="20" spans="2:4" x14ac:dyDescent="0.25">
      <c r="B20" s="80" t="s">
        <v>81</v>
      </c>
      <c r="C20" s="92">
        <v>0.74626865671641796</v>
      </c>
    </row>
    <row r="21" spans="2:4" x14ac:dyDescent="0.25">
      <c r="B21" s="80" t="s">
        <v>75</v>
      </c>
      <c r="C21" s="92">
        <v>0.24875621890547264</v>
      </c>
    </row>
    <row r="22" spans="2:4" x14ac:dyDescent="0.25">
      <c r="B22" s="80" t="s">
        <v>80</v>
      </c>
      <c r="C22" s="92">
        <v>0.24875621890547264</v>
      </c>
    </row>
    <row r="23" spans="2:4" x14ac:dyDescent="0.25">
      <c r="B23" s="80" t="s">
        <v>82</v>
      </c>
      <c r="C23" s="92">
        <v>0.24875621890547264</v>
      </c>
    </row>
    <row r="24" spans="2:4" x14ac:dyDescent="0.25">
      <c r="B24" s="80" t="s">
        <v>15</v>
      </c>
      <c r="C24" s="92">
        <v>15.9</v>
      </c>
    </row>
    <row r="25" spans="2:4" x14ac:dyDescent="0.25">
      <c r="B25" s="81" t="s">
        <v>5</v>
      </c>
      <c r="C25" s="92">
        <v>100</v>
      </c>
    </row>
    <row r="29" spans="2:4" ht="15.75" customHeight="1" x14ac:dyDescent="0.25">
      <c r="B29" s="10" t="s">
        <v>98</v>
      </c>
      <c r="C29" s="93"/>
      <c r="D29" s="95"/>
    </row>
    <row r="30" spans="2:4" x14ac:dyDescent="0.25">
      <c r="B30" s="9" t="s">
        <v>32</v>
      </c>
      <c r="C30" s="85" t="s">
        <v>1</v>
      </c>
    </row>
    <row r="31" spans="2:4" x14ac:dyDescent="0.25">
      <c r="B31" s="80" t="s">
        <v>87</v>
      </c>
      <c r="C31" s="92">
        <v>30.348258706467661</v>
      </c>
    </row>
    <row r="32" spans="2:4" x14ac:dyDescent="0.25">
      <c r="B32" s="80" t="s">
        <v>102</v>
      </c>
      <c r="C32" s="92">
        <v>19.402985074626866</v>
      </c>
    </row>
    <row r="33" spans="2:5" x14ac:dyDescent="0.25">
      <c r="B33" s="80" t="s">
        <v>89</v>
      </c>
      <c r="C33" s="92">
        <v>19.154228855721392</v>
      </c>
    </row>
    <row r="34" spans="2:5" x14ac:dyDescent="0.25">
      <c r="B34" s="80" t="s">
        <v>90</v>
      </c>
      <c r="C34" s="92">
        <v>5.2238805970149258</v>
      </c>
    </row>
    <row r="35" spans="2:5" x14ac:dyDescent="0.25">
      <c r="B35" s="80" t="s">
        <v>103</v>
      </c>
      <c r="C35" s="92">
        <v>3.7313432835820897</v>
      </c>
    </row>
    <row r="36" spans="2:5" x14ac:dyDescent="0.25">
      <c r="B36" s="80" t="s">
        <v>91</v>
      </c>
      <c r="C36" s="92">
        <v>3.2338308457711444</v>
      </c>
    </row>
    <row r="37" spans="2:5" x14ac:dyDescent="0.25">
      <c r="B37" s="80" t="s">
        <v>94</v>
      </c>
      <c r="C37" s="92">
        <v>2.4875621890547261</v>
      </c>
    </row>
    <row r="38" spans="2:5" x14ac:dyDescent="0.25">
      <c r="B38" s="80" t="s">
        <v>93</v>
      </c>
      <c r="C38" s="92">
        <v>1.4925373134328359</v>
      </c>
    </row>
    <row r="39" spans="2:5" x14ac:dyDescent="0.25">
      <c r="B39" s="80" t="s">
        <v>97</v>
      </c>
      <c r="C39" s="92">
        <v>0.99502487562189057</v>
      </c>
    </row>
    <row r="40" spans="2:5" x14ac:dyDescent="0.25">
      <c r="B40" s="80" t="s">
        <v>95</v>
      </c>
      <c r="C40" s="92">
        <v>0.49751243781094528</v>
      </c>
    </row>
    <row r="41" spans="2:5" x14ac:dyDescent="0.25">
      <c r="B41" s="80" t="s">
        <v>96</v>
      </c>
      <c r="C41" s="92">
        <v>0.49751243781094528</v>
      </c>
    </row>
    <row r="42" spans="2:5" x14ac:dyDescent="0.25">
      <c r="B42" s="80" t="s">
        <v>92</v>
      </c>
      <c r="C42" s="92">
        <v>0.24875621890547264</v>
      </c>
    </row>
    <row r="43" spans="2:5" x14ac:dyDescent="0.25">
      <c r="B43" s="80" t="s">
        <v>15</v>
      </c>
      <c r="C43" s="92">
        <v>12.7</v>
      </c>
    </row>
    <row r="44" spans="2:5" x14ac:dyDescent="0.25">
      <c r="B44" s="81" t="s">
        <v>5</v>
      </c>
      <c r="C44" s="92">
        <v>100</v>
      </c>
    </row>
    <row r="47" spans="2:5" x14ac:dyDescent="0.25">
      <c r="B47" s="112" t="s">
        <v>99</v>
      </c>
      <c r="C47" s="112"/>
      <c r="D47" s="112"/>
      <c r="E47" s="112"/>
    </row>
    <row r="48" spans="2:5" ht="15" customHeight="1" x14ac:dyDescent="0.25">
      <c r="B48" s="113" t="s">
        <v>100</v>
      </c>
      <c r="C48" s="108" t="s">
        <v>101</v>
      </c>
      <c r="D48" s="110" t="s">
        <v>218</v>
      </c>
      <c r="E48" s="111"/>
    </row>
    <row r="49" spans="2:5" x14ac:dyDescent="0.25">
      <c r="B49" s="114"/>
      <c r="C49" s="109"/>
      <c r="D49" s="88" t="s">
        <v>219</v>
      </c>
      <c r="E49" s="89" t="s">
        <v>208</v>
      </c>
    </row>
    <row r="50" spans="2:5" x14ac:dyDescent="0.25">
      <c r="B50" s="82" t="s">
        <v>87</v>
      </c>
      <c r="C50" s="86">
        <v>15.274463007159905</v>
      </c>
      <c r="D50" s="94">
        <v>17.092651757188499</v>
      </c>
      <c r="E50" s="86">
        <v>6.8965517241379306</v>
      </c>
    </row>
    <row r="51" spans="2:5" x14ac:dyDescent="0.25">
      <c r="B51" s="82" t="s">
        <v>89</v>
      </c>
      <c r="C51" s="86">
        <v>13.60381861575179</v>
      </c>
      <c r="D51" s="94">
        <v>15.015974440894569</v>
      </c>
      <c r="E51" s="86">
        <v>4.5977011494252871</v>
      </c>
    </row>
    <row r="52" spans="2:5" x14ac:dyDescent="0.25">
      <c r="B52" s="82" t="s">
        <v>102</v>
      </c>
      <c r="C52" s="86">
        <v>13.60381861575179</v>
      </c>
      <c r="D52" s="94">
        <v>9.9041533546325873</v>
      </c>
      <c r="E52" s="86">
        <v>8.0459770114942533</v>
      </c>
    </row>
    <row r="53" spans="2:5" x14ac:dyDescent="0.25">
      <c r="B53" s="82" t="s">
        <v>91</v>
      </c>
      <c r="C53" s="86">
        <v>12.17183770883055</v>
      </c>
      <c r="D53" s="94">
        <v>8.9456869009584654</v>
      </c>
      <c r="E53" s="86">
        <v>10.344827586206897</v>
      </c>
    </row>
    <row r="54" spans="2:5" x14ac:dyDescent="0.25">
      <c r="B54" s="82" t="s">
        <v>93</v>
      </c>
      <c r="C54" s="86">
        <v>8.1145584725536999</v>
      </c>
      <c r="D54" s="94">
        <v>6.7092651757188495</v>
      </c>
      <c r="E54" s="86">
        <v>11.494252873563218</v>
      </c>
    </row>
    <row r="55" spans="2:5" x14ac:dyDescent="0.25">
      <c r="B55" s="82" t="s">
        <v>90</v>
      </c>
      <c r="C55" s="86">
        <v>7.8758949880668254</v>
      </c>
      <c r="D55" s="94">
        <v>9.7444089456869012</v>
      </c>
      <c r="E55" s="86">
        <v>5.7471264367816088</v>
      </c>
    </row>
    <row r="56" spans="2:5" x14ac:dyDescent="0.25">
      <c r="B56" s="82" t="s">
        <v>104</v>
      </c>
      <c r="C56" s="86">
        <v>7.8758949880668254</v>
      </c>
      <c r="D56" s="94">
        <v>8.1469648562300314</v>
      </c>
      <c r="E56" s="86">
        <v>8.0459770114942533</v>
      </c>
    </row>
    <row r="57" spans="2:5" x14ac:dyDescent="0.25">
      <c r="B57" s="82" t="s">
        <v>103</v>
      </c>
      <c r="C57" s="86">
        <v>7.6372315035799527</v>
      </c>
      <c r="D57" s="94">
        <v>7.8274760383386583</v>
      </c>
      <c r="E57" s="86">
        <v>10.344827586206897</v>
      </c>
    </row>
    <row r="58" spans="2:5" x14ac:dyDescent="0.25">
      <c r="B58" s="82" t="s">
        <v>95</v>
      </c>
      <c r="C58" s="86">
        <v>4.5346062052505962</v>
      </c>
      <c r="D58" s="94">
        <v>5.1118210862619806</v>
      </c>
      <c r="E58" s="86">
        <v>4.5977011494252871</v>
      </c>
    </row>
    <row r="59" spans="2:5" x14ac:dyDescent="0.25">
      <c r="B59" s="82" t="s">
        <v>96</v>
      </c>
      <c r="C59" s="86">
        <v>4.5346062052505962</v>
      </c>
      <c r="D59" s="94">
        <v>4.7923322683706067</v>
      </c>
      <c r="E59" s="86">
        <v>9.1954022988505741</v>
      </c>
    </row>
    <row r="60" spans="2:5" x14ac:dyDescent="0.25">
      <c r="B60" s="82" t="s">
        <v>105</v>
      </c>
      <c r="C60" s="86">
        <v>3.3412887828162292</v>
      </c>
      <c r="D60" s="94">
        <v>3.0351437699680508</v>
      </c>
      <c r="E60" s="86">
        <v>11.494252873563218</v>
      </c>
    </row>
    <row r="61" spans="2:5" x14ac:dyDescent="0.25">
      <c r="B61" s="82" t="s">
        <v>97</v>
      </c>
      <c r="C61" s="86">
        <v>1.431980906921241</v>
      </c>
      <c r="D61" s="94">
        <v>3.6741214057507987</v>
      </c>
      <c r="E61" s="86">
        <v>9.1954022988505741</v>
      </c>
    </row>
    <row r="64" spans="2:5" x14ac:dyDescent="0.25">
      <c r="B64" s="8" t="s">
        <v>106</v>
      </c>
      <c r="C64" s="95"/>
      <c r="D64" s="95"/>
    </row>
    <row r="65" spans="2:3" x14ac:dyDescent="0.25">
      <c r="B65" s="11" t="s">
        <v>100</v>
      </c>
      <c r="C65" s="89" t="s">
        <v>1</v>
      </c>
    </row>
    <row r="66" spans="2:3" x14ac:dyDescent="0.25">
      <c r="B66" s="80" t="s">
        <v>107</v>
      </c>
      <c r="C66" s="92">
        <v>63.4</v>
      </c>
    </row>
    <row r="67" spans="2:3" x14ac:dyDescent="0.25">
      <c r="B67" s="80" t="s">
        <v>108</v>
      </c>
      <c r="C67" s="92">
        <v>29.4</v>
      </c>
    </row>
    <row r="68" spans="2:3" x14ac:dyDescent="0.25">
      <c r="B68" s="83" t="s">
        <v>15</v>
      </c>
      <c r="C68" s="92">
        <v>7.2</v>
      </c>
    </row>
    <row r="69" spans="2:3" x14ac:dyDescent="0.25">
      <c r="B69" s="81" t="s">
        <v>5</v>
      </c>
      <c r="C69" s="92">
        <v>100</v>
      </c>
    </row>
    <row r="73" spans="2:3" x14ac:dyDescent="0.25">
      <c r="B73" s="90" t="s">
        <v>110</v>
      </c>
      <c r="C73" s="96"/>
    </row>
    <row r="74" spans="2:3" x14ac:dyDescent="0.25">
      <c r="B74" s="35" t="s">
        <v>111</v>
      </c>
      <c r="C74" s="89" t="s">
        <v>1</v>
      </c>
    </row>
    <row r="75" spans="2:3" x14ac:dyDescent="0.25">
      <c r="B75" s="12" t="s">
        <v>112</v>
      </c>
      <c r="C75" s="94">
        <v>92.3</v>
      </c>
    </row>
    <row r="76" spans="2:3" x14ac:dyDescent="0.25">
      <c r="B76" s="12" t="s">
        <v>113</v>
      </c>
      <c r="C76" s="94">
        <v>79.900000000000006</v>
      </c>
    </row>
    <row r="77" spans="2:3" x14ac:dyDescent="0.25">
      <c r="B77" s="12" t="s">
        <v>114</v>
      </c>
      <c r="C77" s="94">
        <v>89.6</v>
      </c>
    </row>
    <row r="78" spans="2:3" x14ac:dyDescent="0.25">
      <c r="B78" s="12" t="s">
        <v>115</v>
      </c>
      <c r="C78" s="94">
        <v>74.900000000000006</v>
      </c>
    </row>
    <row r="82" spans="2:6" ht="15" customHeight="1" x14ac:dyDescent="0.25">
      <c r="B82" s="8" t="s">
        <v>220</v>
      </c>
      <c r="C82" s="97"/>
      <c r="D82" s="97"/>
      <c r="E82" s="97"/>
    </row>
    <row r="83" spans="2:6" x14ac:dyDescent="0.25">
      <c r="B83" s="9" t="s">
        <v>100</v>
      </c>
      <c r="C83" s="89" t="s">
        <v>1</v>
      </c>
    </row>
    <row r="84" spans="2:6" x14ac:dyDescent="0.25">
      <c r="B84" s="80" t="s">
        <v>138</v>
      </c>
      <c r="C84" s="92">
        <v>44.5</v>
      </c>
    </row>
    <row r="85" spans="2:6" x14ac:dyDescent="0.25">
      <c r="B85" s="80" t="s">
        <v>139</v>
      </c>
      <c r="C85" s="92">
        <v>32.6</v>
      </c>
    </row>
    <row r="86" spans="2:6" x14ac:dyDescent="0.25">
      <c r="B86" s="12" t="s">
        <v>153</v>
      </c>
      <c r="C86" s="92">
        <v>22.9</v>
      </c>
    </row>
    <row r="87" spans="2:6" x14ac:dyDescent="0.25">
      <c r="B87" s="84" t="s">
        <v>5</v>
      </c>
      <c r="C87" s="92">
        <f>SUM(C84:C86)</f>
        <v>100</v>
      </c>
    </row>
    <row r="91" spans="2:6" x14ac:dyDescent="0.25">
      <c r="B91" s="91" t="s">
        <v>221</v>
      </c>
      <c r="C91" s="99"/>
      <c r="D91" s="99"/>
      <c r="E91" s="99"/>
    </row>
    <row r="92" spans="2:6" x14ac:dyDescent="0.25">
      <c r="B92" s="9" t="s">
        <v>32</v>
      </c>
      <c r="C92" s="85" t="s">
        <v>1</v>
      </c>
      <c r="F92" s="40"/>
    </row>
    <row r="93" spans="2:6" x14ac:dyDescent="0.25">
      <c r="B93" s="80" t="s">
        <v>117</v>
      </c>
      <c r="C93" s="92">
        <v>21.69811320754717</v>
      </c>
      <c r="F93" s="40"/>
    </row>
    <row r="94" spans="2:6" x14ac:dyDescent="0.25">
      <c r="B94" s="80" t="s">
        <v>116</v>
      </c>
      <c r="C94" s="92">
        <v>18.39622641509434</v>
      </c>
      <c r="F94" s="40"/>
    </row>
    <row r="95" spans="2:6" x14ac:dyDescent="0.25">
      <c r="B95" s="80" t="s">
        <v>118</v>
      </c>
      <c r="C95" s="92">
        <v>10.377358490566039</v>
      </c>
      <c r="F95" s="40"/>
    </row>
    <row r="96" spans="2:6" x14ac:dyDescent="0.25">
      <c r="B96" s="80" t="s">
        <v>119</v>
      </c>
      <c r="C96" s="92">
        <v>6.6037735849056602</v>
      </c>
      <c r="F96" s="40"/>
    </row>
    <row r="97" spans="2:6" x14ac:dyDescent="0.25">
      <c r="B97" s="80" t="s">
        <v>122</v>
      </c>
      <c r="C97" s="92">
        <v>5.6603773584905666</v>
      </c>
      <c r="F97" s="40"/>
    </row>
    <row r="98" spans="2:6" x14ac:dyDescent="0.25">
      <c r="B98" s="80" t="s">
        <v>123</v>
      </c>
      <c r="C98" s="92">
        <v>2.8301886792452833</v>
      </c>
      <c r="F98" s="40"/>
    </row>
    <row r="99" spans="2:6" x14ac:dyDescent="0.25">
      <c r="B99" s="80" t="s">
        <v>121</v>
      </c>
      <c r="C99" s="92">
        <v>1.4150943396226416</v>
      </c>
      <c r="F99" s="40"/>
    </row>
    <row r="100" spans="2:6" x14ac:dyDescent="0.25">
      <c r="B100" s="80" t="s">
        <v>120</v>
      </c>
      <c r="C100" s="92">
        <v>0.94339622641509435</v>
      </c>
      <c r="F100" s="40"/>
    </row>
    <row r="101" spans="2:6" x14ac:dyDescent="0.25">
      <c r="B101" s="80" t="s">
        <v>22</v>
      </c>
      <c r="C101" s="92">
        <v>3.7735849056603774</v>
      </c>
      <c r="F101" s="40"/>
    </row>
    <row r="102" spans="2:6" x14ac:dyDescent="0.25">
      <c r="B102" s="80" t="s">
        <v>15</v>
      </c>
      <c r="C102" s="92">
        <v>28.30188679245283</v>
      </c>
      <c r="F102" s="40"/>
    </row>
    <row r="103" spans="2:6" x14ac:dyDescent="0.25">
      <c r="B103" s="81" t="s">
        <v>5</v>
      </c>
      <c r="C103" s="92">
        <v>52.736318407960198</v>
      </c>
      <c r="F103" s="40"/>
    </row>
    <row r="104" spans="2:6" x14ac:dyDescent="0.25">
      <c r="F104" s="40"/>
    </row>
    <row r="105" spans="2:6" x14ac:dyDescent="0.25">
      <c r="F105" s="40"/>
    </row>
    <row r="106" spans="2:6" x14ac:dyDescent="0.25">
      <c r="B106" s="91" t="s">
        <v>124</v>
      </c>
      <c r="C106" s="99"/>
      <c r="D106" s="99"/>
      <c r="F106" s="40"/>
    </row>
    <row r="107" spans="2:6" x14ac:dyDescent="0.25">
      <c r="B107" s="9" t="s">
        <v>32</v>
      </c>
      <c r="C107" s="85" t="s">
        <v>1</v>
      </c>
      <c r="F107" s="40"/>
    </row>
    <row r="108" spans="2:6" x14ac:dyDescent="0.25">
      <c r="B108" s="80" t="s">
        <v>125</v>
      </c>
      <c r="C108" s="92">
        <v>19.62025316455696</v>
      </c>
      <c r="F108" s="40"/>
    </row>
    <row r="109" spans="2:6" x14ac:dyDescent="0.25">
      <c r="B109" s="80" t="s">
        <v>126</v>
      </c>
      <c r="C109" s="92">
        <v>9.4936708860759502</v>
      </c>
      <c r="F109" s="40"/>
    </row>
    <row r="110" spans="2:6" x14ac:dyDescent="0.25">
      <c r="B110" s="80" t="s">
        <v>128</v>
      </c>
      <c r="C110" s="92">
        <v>3.79746835443038</v>
      </c>
      <c r="F110" s="40"/>
    </row>
    <row r="111" spans="2:6" x14ac:dyDescent="0.25">
      <c r="B111" s="80" t="s">
        <v>118</v>
      </c>
      <c r="C111" s="92">
        <v>3.79746835443038</v>
      </c>
      <c r="F111" s="40"/>
    </row>
    <row r="112" spans="2:6" x14ac:dyDescent="0.25">
      <c r="B112" s="80" t="s">
        <v>127</v>
      </c>
      <c r="C112" s="92">
        <v>2.5316455696202533</v>
      </c>
      <c r="F112" s="40"/>
    </row>
    <row r="113" spans="2:6" x14ac:dyDescent="0.25">
      <c r="B113" s="80" t="s">
        <v>130</v>
      </c>
      <c r="C113" s="92">
        <v>1.2658227848101267</v>
      </c>
      <c r="F113" s="40"/>
    </row>
    <row r="114" spans="2:6" x14ac:dyDescent="0.25">
      <c r="B114" s="80" t="s">
        <v>129</v>
      </c>
      <c r="C114" s="92">
        <v>1.2658227848101267</v>
      </c>
      <c r="F114" s="40"/>
    </row>
    <row r="115" spans="2:6" x14ac:dyDescent="0.25">
      <c r="B115" s="80" t="s">
        <v>141</v>
      </c>
      <c r="C115" s="92">
        <v>1.2658227848101267</v>
      </c>
      <c r="F115" s="40"/>
    </row>
    <row r="116" spans="2:6" x14ac:dyDescent="0.25">
      <c r="B116" s="80" t="s">
        <v>140</v>
      </c>
      <c r="C116" s="92">
        <v>0.63291139240506333</v>
      </c>
      <c r="F116" s="40"/>
    </row>
    <row r="117" spans="2:6" x14ac:dyDescent="0.25">
      <c r="B117" s="80" t="s">
        <v>22</v>
      </c>
      <c r="C117" s="92">
        <v>13.924050632911392</v>
      </c>
      <c r="F117" s="40"/>
    </row>
    <row r="118" spans="2:6" x14ac:dyDescent="0.25">
      <c r="B118" s="80" t="s">
        <v>15</v>
      </c>
      <c r="C118" s="92">
        <v>42.405063291139236</v>
      </c>
      <c r="F118" s="40"/>
    </row>
    <row r="119" spans="2:6" x14ac:dyDescent="0.25">
      <c r="B119" s="81" t="s">
        <v>5</v>
      </c>
      <c r="C119" s="92">
        <f>SUM(C108:C118)</f>
        <v>100</v>
      </c>
      <c r="F119" s="40"/>
    </row>
    <row r="120" spans="2:6" x14ac:dyDescent="0.25">
      <c r="F120" s="40"/>
    </row>
    <row r="121" spans="2:6" x14ac:dyDescent="0.25">
      <c r="F121" s="40"/>
    </row>
    <row r="122" spans="2:6" x14ac:dyDescent="0.25">
      <c r="B122" s="8" t="s">
        <v>156</v>
      </c>
      <c r="C122" s="87"/>
      <c r="D122" s="87"/>
      <c r="E122" s="87"/>
      <c r="F122" s="40"/>
    </row>
    <row r="123" spans="2:6" x14ac:dyDescent="0.25">
      <c r="B123" s="9" t="s">
        <v>32</v>
      </c>
      <c r="C123" s="85" t="s">
        <v>1</v>
      </c>
      <c r="E123" s="98"/>
      <c r="F123" s="40"/>
    </row>
    <row r="124" spans="2:6" x14ac:dyDescent="0.25">
      <c r="B124" s="80" t="s">
        <v>135</v>
      </c>
      <c r="C124" s="92">
        <v>50.497512437810947</v>
      </c>
      <c r="E124" s="98"/>
      <c r="F124" s="40"/>
    </row>
    <row r="125" spans="2:6" x14ac:dyDescent="0.25">
      <c r="B125" s="80" t="s">
        <v>131</v>
      </c>
      <c r="C125" s="92">
        <v>11.442786069651742</v>
      </c>
      <c r="E125" s="98"/>
      <c r="F125" s="40"/>
    </row>
    <row r="126" spans="2:6" x14ac:dyDescent="0.25">
      <c r="B126" s="80" t="s">
        <v>136</v>
      </c>
      <c r="C126" s="92">
        <v>5.2238805970149258</v>
      </c>
      <c r="E126" s="98"/>
      <c r="F126" s="40"/>
    </row>
    <row r="127" spans="2:6" x14ac:dyDescent="0.25">
      <c r="B127" s="80" t="s">
        <v>134</v>
      </c>
      <c r="C127" s="92">
        <v>2.9850746268656718</v>
      </c>
      <c r="E127" s="98"/>
      <c r="F127" s="40"/>
    </row>
    <row r="128" spans="2:6" x14ac:dyDescent="0.25">
      <c r="B128" s="80" t="s">
        <v>132</v>
      </c>
      <c r="C128" s="92">
        <v>2.7363184079601992</v>
      </c>
      <c r="E128" s="98"/>
      <c r="F128" s="40"/>
    </row>
    <row r="129" spans="2:6" x14ac:dyDescent="0.25">
      <c r="B129" s="80" t="s">
        <v>133</v>
      </c>
      <c r="C129" s="92">
        <v>1.4925373134328359</v>
      </c>
      <c r="E129" s="98"/>
      <c r="F129" s="40"/>
    </row>
    <row r="130" spans="2:6" x14ac:dyDescent="0.25">
      <c r="B130" s="80" t="s">
        <v>137</v>
      </c>
      <c r="C130" s="92">
        <v>0.24875621890547264</v>
      </c>
      <c r="E130" s="98"/>
      <c r="F130" s="40"/>
    </row>
    <row r="131" spans="2:6" x14ac:dyDescent="0.25">
      <c r="B131" s="80" t="s">
        <v>22</v>
      </c>
      <c r="C131" s="92">
        <v>1.2437810945273631</v>
      </c>
      <c r="E131" s="98"/>
      <c r="F131" s="40"/>
    </row>
    <row r="132" spans="2:6" x14ac:dyDescent="0.25">
      <c r="B132" s="80" t="s">
        <v>15</v>
      </c>
      <c r="C132" s="92">
        <v>24.1</v>
      </c>
      <c r="E132" s="98"/>
      <c r="F132" s="40"/>
    </row>
    <row r="133" spans="2:6" x14ac:dyDescent="0.25">
      <c r="B133" s="81" t="s">
        <v>5</v>
      </c>
      <c r="C133" s="92">
        <f>SUM(C124:C132)</f>
        <v>99.970646766169153</v>
      </c>
      <c r="E133" s="98"/>
      <c r="F133" s="40"/>
    </row>
  </sheetData>
  <sortState ref="B123:C130">
    <sortCondition descending="1" ref="C123:C130"/>
  </sortState>
  <mergeCells count="4">
    <mergeCell ref="C48:C49"/>
    <mergeCell ref="D48:E48"/>
    <mergeCell ref="B47:E47"/>
    <mergeCell ref="B48:B4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78"/>
  <sheetViews>
    <sheetView workbookViewId="0">
      <selection activeCell="F76" sqref="F76"/>
    </sheetView>
  </sheetViews>
  <sheetFormatPr defaultRowHeight="15" x14ac:dyDescent="0.25"/>
  <cols>
    <col min="2" max="2" width="64.42578125" customWidth="1"/>
    <col min="3" max="3" width="10.5703125" style="52" customWidth="1"/>
  </cols>
  <sheetData>
    <row r="4" spans="2:3" ht="15.75" customHeight="1" x14ac:dyDescent="0.25">
      <c r="B4" s="36" t="s">
        <v>222</v>
      </c>
      <c r="C4" s="100"/>
    </row>
    <row r="5" spans="2:3" x14ac:dyDescent="0.25">
      <c r="B5" s="18" t="s">
        <v>32</v>
      </c>
      <c r="C5" s="101" t="s">
        <v>1</v>
      </c>
    </row>
    <row r="6" spans="2:3" x14ac:dyDescent="0.25">
      <c r="B6" s="17" t="s">
        <v>157</v>
      </c>
      <c r="C6" s="102">
        <v>42.288557213930353</v>
      </c>
    </row>
    <row r="7" spans="2:3" x14ac:dyDescent="0.25">
      <c r="B7" s="17" t="s">
        <v>159</v>
      </c>
      <c r="C7" s="102">
        <v>14.17910447761194</v>
      </c>
    </row>
    <row r="8" spans="2:3" x14ac:dyDescent="0.25">
      <c r="B8" s="17" t="s">
        <v>160</v>
      </c>
      <c r="C8" s="102">
        <v>14.17910447761194</v>
      </c>
    </row>
    <row r="9" spans="2:3" x14ac:dyDescent="0.25">
      <c r="B9" s="17" t="s">
        <v>161</v>
      </c>
      <c r="C9" s="102">
        <v>8.7064676616915424</v>
      </c>
    </row>
    <row r="10" spans="2:3" x14ac:dyDescent="0.25">
      <c r="B10" s="17" t="s">
        <v>158</v>
      </c>
      <c r="C10" s="102">
        <v>3.233830845771144</v>
      </c>
    </row>
    <row r="11" spans="2:3" x14ac:dyDescent="0.25">
      <c r="B11" s="17" t="s">
        <v>162</v>
      </c>
      <c r="C11" s="102">
        <v>0.49751243781094528</v>
      </c>
    </row>
    <row r="12" spans="2:3" x14ac:dyDescent="0.25">
      <c r="B12" s="17" t="s">
        <v>163</v>
      </c>
      <c r="C12" s="102">
        <v>0.24875621890547264</v>
      </c>
    </row>
    <row r="13" spans="2:3" x14ac:dyDescent="0.25">
      <c r="B13" s="17" t="s">
        <v>22</v>
      </c>
      <c r="C13" s="102">
        <v>2.4875621890547266</v>
      </c>
    </row>
    <row r="14" spans="2:3" x14ac:dyDescent="0.25">
      <c r="B14" s="17" t="s">
        <v>15</v>
      </c>
      <c r="C14" s="102">
        <v>14.17910447761194</v>
      </c>
    </row>
    <row r="15" spans="2:3" x14ac:dyDescent="0.25">
      <c r="B15" s="20" t="s">
        <v>5</v>
      </c>
      <c r="C15" s="102">
        <v>100</v>
      </c>
    </row>
    <row r="19" spans="2:4" x14ac:dyDescent="0.25">
      <c r="B19" s="37" t="s">
        <v>223</v>
      </c>
      <c r="C19" s="103"/>
      <c r="D19" s="16"/>
    </row>
    <row r="20" spans="2:4" x14ac:dyDescent="0.25">
      <c r="B20" s="18" t="s">
        <v>32</v>
      </c>
      <c r="C20" s="101" t="s">
        <v>1</v>
      </c>
      <c r="D20" s="16"/>
    </row>
    <row r="21" spans="2:4" x14ac:dyDescent="0.25">
      <c r="B21" s="17" t="s">
        <v>157</v>
      </c>
      <c r="C21" s="102">
        <v>42.288557213930353</v>
      </c>
      <c r="D21" s="16"/>
    </row>
    <row r="22" spans="2:4" x14ac:dyDescent="0.25">
      <c r="B22" s="17" t="s">
        <v>159</v>
      </c>
      <c r="C22" s="102">
        <v>14.17910447761194</v>
      </c>
      <c r="D22" s="16"/>
    </row>
    <row r="23" spans="2:4" x14ac:dyDescent="0.25">
      <c r="B23" s="17" t="s">
        <v>160</v>
      </c>
      <c r="C23" s="102">
        <v>14.17910447761194</v>
      </c>
      <c r="D23" s="16"/>
    </row>
    <row r="24" spans="2:4" x14ac:dyDescent="0.25">
      <c r="B24" s="17" t="s">
        <v>161</v>
      </c>
      <c r="C24" s="102">
        <v>8.7064676616915424</v>
      </c>
      <c r="D24" s="16"/>
    </row>
    <row r="25" spans="2:4" x14ac:dyDescent="0.25">
      <c r="B25" s="17" t="s">
        <v>158</v>
      </c>
      <c r="C25" s="102">
        <v>3.233830845771144</v>
      </c>
      <c r="D25" s="16"/>
    </row>
    <row r="26" spans="2:4" x14ac:dyDescent="0.25">
      <c r="B26" s="17" t="s">
        <v>162</v>
      </c>
      <c r="C26" s="102">
        <v>0.49751243781094528</v>
      </c>
      <c r="D26" s="16"/>
    </row>
    <row r="27" spans="2:4" x14ac:dyDescent="0.25">
      <c r="B27" s="17" t="s">
        <v>163</v>
      </c>
      <c r="C27" s="102">
        <v>0.24875621890547264</v>
      </c>
      <c r="D27" s="16"/>
    </row>
    <row r="28" spans="2:4" x14ac:dyDescent="0.25">
      <c r="B28" s="17" t="s">
        <v>22</v>
      </c>
      <c r="C28" s="102">
        <v>2.4875621890547266</v>
      </c>
      <c r="D28" s="16"/>
    </row>
    <row r="29" spans="2:4" x14ac:dyDescent="0.25">
      <c r="B29" s="17" t="s">
        <v>15</v>
      </c>
      <c r="C29" s="102">
        <v>14.17910447761194</v>
      </c>
      <c r="D29" s="16"/>
    </row>
    <row r="30" spans="2:4" x14ac:dyDescent="0.25">
      <c r="B30" s="20" t="s">
        <v>5</v>
      </c>
      <c r="C30" s="102">
        <v>100</v>
      </c>
      <c r="D30" s="16"/>
    </row>
    <row r="33" spans="2:6" x14ac:dyDescent="0.25">
      <c r="B33" s="39" t="s">
        <v>224</v>
      </c>
      <c r="C33" s="104"/>
      <c r="D33" s="39"/>
    </row>
    <row r="34" spans="2:6" x14ac:dyDescent="0.25">
      <c r="B34" s="18" t="s">
        <v>32</v>
      </c>
      <c r="C34" s="101" t="s">
        <v>1</v>
      </c>
    </row>
    <row r="35" spans="2:6" x14ac:dyDescent="0.25">
      <c r="B35" s="17" t="s">
        <v>166</v>
      </c>
      <c r="C35" s="102">
        <v>53.233830845771145</v>
      </c>
    </row>
    <row r="36" spans="2:6" x14ac:dyDescent="0.25">
      <c r="B36" s="17" t="s">
        <v>160</v>
      </c>
      <c r="C36" s="102">
        <v>10.199004975124378</v>
      </c>
    </row>
    <row r="37" spans="2:6" x14ac:dyDescent="0.25">
      <c r="B37" s="17" t="s">
        <v>165</v>
      </c>
      <c r="C37" s="102">
        <v>6.7164179104477615</v>
      </c>
    </row>
    <row r="38" spans="2:6" x14ac:dyDescent="0.25">
      <c r="B38" s="17" t="s">
        <v>161</v>
      </c>
      <c r="C38" s="102">
        <v>4.7263681592039797</v>
      </c>
    </row>
    <row r="39" spans="2:6" x14ac:dyDescent="0.25">
      <c r="B39" s="17" t="s">
        <v>164</v>
      </c>
      <c r="C39" s="102">
        <v>2.9850746268656714</v>
      </c>
    </row>
    <row r="40" spans="2:6" x14ac:dyDescent="0.25">
      <c r="B40" s="17" t="s">
        <v>22</v>
      </c>
      <c r="C40" s="102">
        <v>6.9651741293532341</v>
      </c>
    </row>
    <row r="41" spans="2:6" x14ac:dyDescent="0.25">
      <c r="B41" s="17" t="s">
        <v>15</v>
      </c>
      <c r="C41" s="102">
        <v>15.17412935323383</v>
      </c>
    </row>
    <row r="42" spans="2:6" x14ac:dyDescent="0.25">
      <c r="B42" s="20" t="s">
        <v>5</v>
      </c>
      <c r="C42" s="102">
        <v>100</v>
      </c>
    </row>
    <row r="45" spans="2:6" x14ac:dyDescent="0.25">
      <c r="B45" s="38" t="s">
        <v>169</v>
      </c>
      <c r="C45" s="105"/>
      <c r="F45" s="21"/>
    </row>
    <row r="46" spans="2:6" x14ac:dyDescent="0.25">
      <c r="B46" s="18" t="s">
        <v>32</v>
      </c>
      <c r="C46" s="101" t="s">
        <v>1</v>
      </c>
    </row>
    <row r="47" spans="2:6" x14ac:dyDescent="0.25">
      <c r="B47" s="17" t="s">
        <v>167</v>
      </c>
      <c r="C47" s="102">
        <v>39.175257731958766</v>
      </c>
    </row>
    <row r="48" spans="2:6" x14ac:dyDescent="0.25">
      <c r="B48" s="17" t="s">
        <v>168</v>
      </c>
      <c r="C48" s="102">
        <v>57.731958762886592</v>
      </c>
    </row>
    <row r="49" spans="2:7" x14ac:dyDescent="0.25">
      <c r="B49" s="20" t="s">
        <v>5</v>
      </c>
      <c r="C49" s="102">
        <v>96.907216494845358</v>
      </c>
    </row>
    <row r="50" spans="2:7" x14ac:dyDescent="0.25">
      <c r="B50" s="23"/>
      <c r="C50" s="106"/>
    </row>
    <row r="51" spans="2:7" x14ac:dyDescent="0.25">
      <c r="B51" s="23"/>
      <c r="C51" s="106"/>
    </row>
    <row r="52" spans="2:7" x14ac:dyDescent="0.25">
      <c r="F52" s="21"/>
      <c r="G52" s="16"/>
    </row>
    <row r="53" spans="2:7" x14ac:dyDescent="0.25">
      <c r="B53" s="38" t="s">
        <v>174</v>
      </c>
      <c r="C53" s="105"/>
      <c r="G53" s="16"/>
    </row>
    <row r="54" spans="2:7" ht="17.100000000000001" customHeight="1" x14ac:dyDescent="0.25">
      <c r="B54" s="18" t="s">
        <v>32</v>
      </c>
      <c r="C54" s="101" t="s">
        <v>1</v>
      </c>
      <c r="G54" s="16"/>
    </row>
    <row r="55" spans="2:7" ht="17.100000000000001" customHeight="1" x14ac:dyDescent="0.25">
      <c r="B55" s="17" t="s">
        <v>171</v>
      </c>
      <c r="C55" s="102">
        <v>35.323383084577117</v>
      </c>
      <c r="G55" s="16"/>
    </row>
    <row r="56" spans="2:7" ht="17.100000000000001" customHeight="1" x14ac:dyDescent="0.25">
      <c r="B56" s="17" t="s">
        <v>173</v>
      </c>
      <c r="C56" s="102">
        <v>20.8955223880597</v>
      </c>
      <c r="G56" s="16"/>
    </row>
    <row r="57" spans="2:7" ht="17.100000000000001" customHeight="1" x14ac:dyDescent="0.25">
      <c r="B57" s="22" t="s">
        <v>170</v>
      </c>
      <c r="C57" s="102">
        <v>18.656716417910449</v>
      </c>
      <c r="G57" s="16"/>
    </row>
    <row r="58" spans="2:7" ht="17.100000000000001" customHeight="1" x14ac:dyDescent="0.25">
      <c r="B58" s="17" t="s">
        <v>172</v>
      </c>
      <c r="C58" s="102">
        <v>3.7313432835820892</v>
      </c>
      <c r="G58" s="16"/>
    </row>
    <row r="59" spans="2:7" ht="17.100000000000001" customHeight="1" x14ac:dyDescent="0.25">
      <c r="B59" s="17" t="s">
        <v>15</v>
      </c>
      <c r="C59" s="102">
        <v>21.393034825870647</v>
      </c>
      <c r="G59" s="16"/>
    </row>
    <row r="60" spans="2:7" ht="17.100000000000001" customHeight="1" x14ac:dyDescent="0.25">
      <c r="B60" s="20" t="s">
        <v>5</v>
      </c>
      <c r="C60" s="102">
        <v>100</v>
      </c>
      <c r="G60" s="16"/>
    </row>
    <row r="63" spans="2:7" x14ac:dyDescent="0.25">
      <c r="B63" s="39" t="s">
        <v>179</v>
      </c>
      <c r="C63" s="104"/>
      <c r="D63" s="39"/>
      <c r="F63" s="115"/>
      <c r="G63" s="115"/>
    </row>
    <row r="64" spans="2:7" x14ac:dyDescent="0.25">
      <c r="B64" s="18" t="s">
        <v>32</v>
      </c>
      <c r="C64" s="101" t="s">
        <v>1</v>
      </c>
    </row>
    <row r="65" spans="2:8" x14ac:dyDescent="0.25">
      <c r="B65" s="17" t="s">
        <v>175</v>
      </c>
      <c r="C65" s="102">
        <v>38.194444444444443</v>
      </c>
    </row>
    <row r="66" spans="2:8" x14ac:dyDescent="0.25">
      <c r="B66" s="17" t="s">
        <v>176</v>
      </c>
      <c r="C66" s="102">
        <v>36.805555555555557</v>
      </c>
    </row>
    <row r="67" spans="2:8" x14ac:dyDescent="0.25">
      <c r="B67" s="17" t="s">
        <v>177</v>
      </c>
      <c r="C67" s="102">
        <v>19.444444444444446</v>
      </c>
    </row>
    <row r="68" spans="2:8" x14ac:dyDescent="0.25">
      <c r="B68" s="17" t="s">
        <v>178</v>
      </c>
      <c r="C68" s="102">
        <v>5.5555555555555554</v>
      </c>
    </row>
    <row r="69" spans="2:8" x14ac:dyDescent="0.25">
      <c r="B69" s="20" t="s">
        <v>5</v>
      </c>
      <c r="C69" s="102">
        <v>100</v>
      </c>
    </row>
    <row r="72" spans="2:8" x14ac:dyDescent="0.25">
      <c r="B72" s="19" t="s">
        <v>182</v>
      </c>
    </row>
    <row r="73" spans="2:8" x14ac:dyDescent="0.25">
      <c r="B73" s="18" t="s">
        <v>32</v>
      </c>
      <c r="C73" s="101" t="s">
        <v>1</v>
      </c>
    </row>
    <row r="74" spans="2:8" x14ac:dyDescent="0.25">
      <c r="B74" s="17" t="s">
        <v>180</v>
      </c>
      <c r="C74" s="102">
        <v>74.875621890547265</v>
      </c>
      <c r="H74" s="16"/>
    </row>
    <row r="75" spans="2:8" x14ac:dyDescent="0.25">
      <c r="B75" s="17" t="s">
        <v>181</v>
      </c>
      <c r="C75" s="102">
        <v>25.124378109452739</v>
      </c>
      <c r="H75" s="16"/>
    </row>
    <row r="76" spans="2:8" x14ac:dyDescent="0.25">
      <c r="B76" s="20" t="s">
        <v>5</v>
      </c>
      <c r="C76" s="102">
        <v>100</v>
      </c>
      <c r="H76" s="16"/>
    </row>
    <row r="77" spans="2:8" x14ac:dyDescent="0.25">
      <c r="H77" s="16"/>
    </row>
    <row r="78" spans="2:8" x14ac:dyDescent="0.25">
      <c r="H78" s="16"/>
    </row>
  </sheetData>
  <sortState ref="B54:C57">
    <sortCondition descending="1" ref="C54:C57"/>
  </sortState>
  <mergeCells count="1">
    <mergeCell ref="F63:G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abSelected="1" topLeftCell="A56" workbookViewId="0">
      <selection activeCell="G118" sqref="G118"/>
    </sheetView>
  </sheetViews>
  <sheetFormatPr defaultRowHeight="15" x14ac:dyDescent="0.25"/>
  <cols>
    <col min="1" max="1" width="9.140625" style="40"/>
    <col min="2" max="2" width="42.140625" style="40" customWidth="1"/>
    <col min="3" max="3" width="12.5703125" style="62" customWidth="1"/>
    <col min="4" max="6" width="9.140625" style="62"/>
    <col min="7" max="7" width="9.140625" style="55"/>
    <col min="8" max="16384" width="9.140625" style="40"/>
  </cols>
  <sheetData>
    <row r="1" spans="1:6" ht="26.25" customHeight="1" x14ac:dyDescent="0.25">
      <c r="A1" s="117" t="s">
        <v>225</v>
      </c>
      <c r="B1" s="117"/>
      <c r="C1" s="117"/>
      <c r="D1" s="117"/>
      <c r="E1" s="117"/>
      <c r="F1" s="117"/>
    </row>
    <row r="2" spans="1:6" ht="21" customHeight="1" x14ac:dyDescent="0.25">
      <c r="A2" s="117"/>
      <c r="B2" s="117"/>
      <c r="C2" s="117"/>
      <c r="D2" s="117"/>
      <c r="E2" s="117"/>
      <c r="F2" s="117"/>
    </row>
    <row r="3" spans="1:6" ht="21" x14ac:dyDescent="0.25">
      <c r="A3" s="125">
        <v>1</v>
      </c>
      <c r="B3" s="125" t="s">
        <v>226</v>
      </c>
      <c r="C3" s="135"/>
    </row>
    <row r="4" spans="1:6" ht="8.25" customHeight="1" x14ac:dyDescent="0.25">
      <c r="A4" s="118"/>
      <c r="B4" s="90"/>
    </row>
    <row r="5" spans="1:6" x14ac:dyDescent="0.25">
      <c r="B5" s="119" t="s">
        <v>227</v>
      </c>
      <c r="C5" s="136"/>
      <c r="D5" s="140"/>
    </row>
    <row r="6" spans="1:6" x14ac:dyDescent="0.25">
      <c r="B6" s="1" t="s">
        <v>100</v>
      </c>
      <c r="C6" s="70" t="s">
        <v>1</v>
      </c>
    </row>
    <row r="7" spans="1:6" x14ac:dyDescent="0.25">
      <c r="B7" s="59" t="s">
        <v>184</v>
      </c>
      <c r="C7" s="71">
        <v>61.442786069651746</v>
      </c>
    </row>
    <row r="8" spans="1:6" x14ac:dyDescent="0.25">
      <c r="B8" s="59" t="s">
        <v>185</v>
      </c>
      <c r="C8" s="71">
        <v>23.631840796019901</v>
      </c>
    </row>
    <row r="9" spans="1:6" x14ac:dyDescent="0.25">
      <c r="B9" s="59" t="s">
        <v>186</v>
      </c>
      <c r="C9" s="71">
        <v>1.9900497512437811</v>
      </c>
    </row>
    <row r="10" spans="1:6" x14ac:dyDescent="0.25">
      <c r="B10" s="59" t="s">
        <v>15</v>
      </c>
      <c r="C10" s="71">
        <v>12.935323383084576</v>
      </c>
    </row>
    <row r="11" spans="1:6" x14ac:dyDescent="0.25">
      <c r="B11" s="24" t="s">
        <v>5</v>
      </c>
      <c r="C11" s="71">
        <v>100.00000000000001</v>
      </c>
    </row>
    <row r="12" spans="1:6" x14ac:dyDescent="0.25">
      <c r="B12" s="120"/>
      <c r="C12" s="126"/>
    </row>
    <row r="13" spans="1:6" x14ac:dyDescent="0.25">
      <c r="B13" s="121"/>
      <c r="C13" s="127"/>
      <c r="D13" s="128"/>
    </row>
    <row r="14" spans="1:6" ht="16.5" customHeight="1" x14ac:dyDescent="0.25">
      <c r="B14" s="122" t="s">
        <v>197</v>
      </c>
      <c r="C14" s="128"/>
      <c r="E14" s="128"/>
    </row>
    <row r="15" spans="1:6" x14ac:dyDescent="0.25">
      <c r="B15" s="1" t="s">
        <v>100</v>
      </c>
      <c r="C15" s="70" t="s">
        <v>1</v>
      </c>
    </row>
    <row r="16" spans="1:6" x14ac:dyDescent="0.25">
      <c r="B16" s="59" t="s">
        <v>187</v>
      </c>
      <c r="C16" s="71">
        <v>47.014925373134332</v>
      </c>
    </row>
    <row r="17" spans="2:3" x14ac:dyDescent="0.25">
      <c r="B17" s="59" t="s">
        <v>188</v>
      </c>
      <c r="C17" s="71">
        <v>5.721393034825871</v>
      </c>
    </row>
    <row r="18" spans="2:3" x14ac:dyDescent="0.25">
      <c r="B18" s="59" t="s">
        <v>189</v>
      </c>
      <c r="C18" s="71">
        <v>4.7263681592039797</v>
      </c>
    </row>
    <row r="19" spans="2:3" x14ac:dyDescent="0.25">
      <c r="B19" s="59" t="s">
        <v>15</v>
      </c>
      <c r="C19" s="71">
        <v>42.537313432835823</v>
      </c>
    </row>
    <row r="20" spans="2:3" x14ac:dyDescent="0.25">
      <c r="B20" s="24" t="s">
        <v>5</v>
      </c>
      <c r="C20" s="71">
        <v>100</v>
      </c>
    </row>
    <row r="21" spans="2:3" x14ac:dyDescent="0.25">
      <c r="B21" s="121"/>
      <c r="C21" s="127"/>
    </row>
    <row r="22" spans="2:3" x14ac:dyDescent="0.25">
      <c r="B22" s="121"/>
      <c r="C22" s="127"/>
    </row>
    <row r="23" spans="2:3" ht="15" customHeight="1" x14ac:dyDescent="0.25">
      <c r="B23" s="25" t="s">
        <v>198</v>
      </c>
      <c r="C23" s="129"/>
    </row>
    <row r="24" spans="2:3" x14ac:dyDescent="0.25">
      <c r="B24" s="1" t="s">
        <v>100</v>
      </c>
      <c r="C24" s="70" t="s">
        <v>1</v>
      </c>
    </row>
    <row r="25" spans="2:3" x14ac:dyDescent="0.25">
      <c r="B25" s="59" t="s">
        <v>190</v>
      </c>
      <c r="C25" s="71">
        <v>46.019900497512438</v>
      </c>
    </row>
    <row r="26" spans="2:3" x14ac:dyDescent="0.25">
      <c r="B26" s="59" t="s">
        <v>191</v>
      </c>
      <c r="C26" s="71">
        <v>17.412935323383085</v>
      </c>
    </row>
    <row r="27" spans="2:3" x14ac:dyDescent="0.25">
      <c r="B27" s="59" t="s">
        <v>192</v>
      </c>
      <c r="C27" s="71">
        <v>3.7313432835820892</v>
      </c>
    </row>
    <row r="28" spans="2:3" x14ac:dyDescent="0.25">
      <c r="B28" s="59" t="s">
        <v>193</v>
      </c>
      <c r="C28" s="71">
        <v>3.4825870646766171</v>
      </c>
    </row>
    <row r="29" spans="2:3" x14ac:dyDescent="0.25">
      <c r="B29" s="59" t="s">
        <v>194</v>
      </c>
      <c r="C29" s="71">
        <v>3.4825870646766171</v>
      </c>
    </row>
    <row r="30" spans="2:3" x14ac:dyDescent="0.25">
      <c r="B30" s="59" t="s">
        <v>195</v>
      </c>
      <c r="C30" s="71">
        <v>2.2388059701492535</v>
      </c>
    </row>
    <row r="31" spans="2:3" x14ac:dyDescent="0.25">
      <c r="B31" s="59" t="s">
        <v>196</v>
      </c>
      <c r="C31" s="71">
        <v>1.2437810945273633</v>
      </c>
    </row>
    <row r="32" spans="2:3" x14ac:dyDescent="0.25">
      <c r="B32" s="59" t="s">
        <v>22</v>
      </c>
      <c r="C32" s="71">
        <v>2.4875621890547266</v>
      </c>
    </row>
    <row r="33" spans="1:4" x14ac:dyDescent="0.25">
      <c r="B33" s="59" t="s">
        <v>15</v>
      </c>
      <c r="C33" s="71">
        <v>19.900497512437813</v>
      </c>
    </row>
    <row r="34" spans="1:4" x14ac:dyDescent="0.25">
      <c r="B34" s="24" t="s">
        <v>5</v>
      </c>
      <c r="C34" s="71">
        <v>100.00000000000001</v>
      </c>
    </row>
    <row r="37" spans="1:4" ht="21" x14ac:dyDescent="0.25">
      <c r="A37" s="132">
        <v>2</v>
      </c>
      <c r="B37" s="132" t="s">
        <v>228</v>
      </c>
      <c r="C37" s="137"/>
    </row>
    <row r="38" spans="1:4" ht="8.25" customHeight="1" x14ac:dyDescent="0.25"/>
    <row r="39" spans="1:4" x14ac:dyDescent="0.25">
      <c r="B39" s="130" t="s">
        <v>229</v>
      </c>
      <c r="C39" s="141"/>
      <c r="D39" s="141"/>
    </row>
    <row r="40" spans="1:4" x14ac:dyDescent="0.25">
      <c r="B40" s="26" t="s">
        <v>32</v>
      </c>
      <c r="C40" s="133" t="s">
        <v>1</v>
      </c>
    </row>
    <row r="41" spans="1:4" x14ac:dyDescent="0.25">
      <c r="B41" s="160" t="s">
        <v>202</v>
      </c>
      <c r="C41" s="142">
        <v>42.288557213930353</v>
      </c>
    </row>
    <row r="42" spans="1:4" x14ac:dyDescent="0.25">
      <c r="B42" s="160" t="s">
        <v>199</v>
      </c>
      <c r="C42" s="142">
        <v>11.442786069651742</v>
      </c>
    </row>
    <row r="43" spans="1:4" x14ac:dyDescent="0.25">
      <c r="B43" s="160" t="s">
        <v>200</v>
      </c>
      <c r="C43" s="142">
        <v>11.194029850746269</v>
      </c>
    </row>
    <row r="44" spans="1:4" x14ac:dyDescent="0.25">
      <c r="B44" s="160" t="s">
        <v>201</v>
      </c>
      <c r="C44" s="142">
        <v>5.721393034825871</v>
      </c>
    </row>
    <row r="45" spans="1:4" x14ac:dyDescent="0.25">
      <c r="B45" s="160" t="s">
        <v>109</v>
      </c>
      <c r="C45" s="142">
        <v>29.35323383084577</v>
      </c>
    </row>
    <row r="46" spans="1:4" x14ac:dyDescent="0.25">
      <c r="B46" s="161" t="s">
        <v>5</v>
      </c>
      <c r="C46" s="142">
        <v>100</v>
      </c>
    </row>
    <row r="49" spans="1:4" ht="21" x14ac:dyDescent="0.25">
      <c r="A49" s="124">
        <v>3</v>
      </c>
      <c r="B49" s="124" t="s">
        <v>231</v>
      </c>
      <c r="C49" s="138"/>
    </row>
    <row r="50" spans="1:4" ht="8.25" customHeight="1" x14ac:dyDescent="0.25"/>
    <row r="51" spans="1:4" x14ac:dyDescent="0.25">
      <c r="B51" s="28" t="s">
        <v>230</v>
      </c>
      <c r="C51" s="143"/>
      <c r="D51" s="162"/>
    </row>
    <row r="52" spans="1:4" x14ac:dyDescent="0.25">
      <c r="B52" s="27" t="s">
        <v>32</v>
      </c>
      <c r="C52" s="134" t="s">
        <v>1</v>
      </c>
    </row>
    <row r="53" spans="1:4" x14ac:dyDescent="0.25">
      <c r="B53" s="163" t="s">
        <v>184</v>
      </c>
      <c r="C53" s="144">
        <v>71.393034825870643</v>
      </c>
    </row>
    <row r="54" spans="1:4" x14ac:dyDescent="0.25">
      <c r="B54" s="163" t="s">
        <v>185</v>
      </c>
      <c r="C54" s="144">
        <v>11.442786069651742</v>
      </c>
    </row>
    <row r="55" spans="1:4" x14ac:dyDescent="0.25">
      <c r="B55" s="163" t="s">
        <v>186</v>
      </c>
      <c r="C55" s="144">
        <v>1.9900497512437811</v>
      </c>
    </row>
    <row r="56" spans="1:4" x14ac:dyDescent="0.25">
      <c r="B56" s="163" t="s">
        <v>109</v>
      </c>
      <c r="C56" s="144">
        <v>15.17412935323383</v>
      </c>
    </row>
    <row r="57" spans="1:4" x14ac:dyDescent="0.25">
      <c r="B57" s="164" t="s">
        <v>5</v>
      </c>
      <c r="C57" s="144">
        <v>100</v>
      </c>
    </row>
    <row r="60" spans="1:4" ht="21" x14ac:dyDescent="0.25">
      <c r="A60" s="131">
        <v>4</v>
      </c>
      <c r="B60" s="131" t="s">
        <v>233</v>
      </c>
      <c r="C60" s="139"/>
    </row>
    <row r="61" spans="1:4" ht="8.25" customHeight="1" x14ac:dyDescent="0.25"/>
    <row r="62" spans="1:4" x14ac:dyDescent="0.25">
      <c r="B62" s="29" t="s">
        <v>232</v>
      </c>
      <c r="C62" s="145"/>
      <c r="D62" s="165"/>
    </row>
    <row r="63" spans="1:4" x14ac:dyDescent="0.25">
      <c r="B63" s="27" t="s">
        <v>32</v>
      </c>
      <c r="C63" s="134" t="s">
        <v>1</v>
      </c>
    </row>
    <row r="64" spans="1:4" x14ac:dyDescent="0.25">
      <c r="B64" s="166" t="s">
        <v>203</v>
      </c>
      <c r="C64" s="146">
        <v>32.089552238805972</v>
      </c>
    </row>
    <row r="65" spans="1:6" x14ac:dyDescent="0.25">
      <c r="B65" s="166" t="s">
        <v>204</v>
      </c>
      <c r="C65" s="146">
        <v>15.920398009950249</v>
      </c>
    </row>
    <row r="66" spans="1:6" x14ac:dyDescent="0.25">
      <c r="B66" s="166" t="s">
        <v>205</v>
      </c>
      <c r="C66" s="146">
        <v>37.562189054726367</v>
      </c>
    </row>
    <row r="67" spans="1:6" x14ac:dyDescent="0.25">
      <c r="B67" s="166" t="s">
        <v>109</v>
      </c>
      <c r="C67" s="146">
        <v>14.427860696517413</v>
      </c>
    </row>
    <row r="68" spans="1:6" x14ac:dyDescent="0.25">
      <c r="B68" s="166" t="s">
        <v>5</v>
      </c>
      <c r="C68" s="146">
        <v>100</v>
      </c>
    </row>
    <row r="71" spans="1:6" ht="21" x14ac:dyDescent="0.25">
      <c r="A71" s="152">
        <v>5</v>
      </c>
      <c r="B71" s="152" t="s">
        <v>247</v>
      </c>
      <c r="C71" s="153"/>
    </row>
    <row r="73" spans="1:6" x14ac:dyDescent="0.25">
      <c r="B73" s="90" t="s">
        <v>246</v>
      </c>
      <c r="C73" s="147"/>
      <c r="D73" s="147"/>
      <c r="E73" s="147"/>
      <c r="F73" s="147"/>
    </row>
    <row r="74" spans="1:6" x14ac:dyDescent="0.25">
      <c r="B74" s="158" t="s">
        <v>32</v>
      </c>
      <c r="C74" s="15" t="s">
        <v>206</v>
      </c>
      <c r="D74" s="15" t="s">
        <v>212</v>
      </c>
      <c r="E74" s="15" t="s">
        <v>207</v>
      </c>
      <c r="F74" s="15" t="s">
        <v>208</v>
      </c>
    </row>
    <row r="75" spans="1:6" ht="30" x14ac:dyDescent="0.25">
      <c r="B75" s="150" t="s">
        <v>234</v>
      </c>
      <c r="C75" s="159">
        <v>20.64676616915423</v>
      </c>
      <c r="D75" s="159">
        <v>79.353233830845767</v>
      </c>
      <c r="E75" s="159">
        <v>73.493975903614455</v>
      </c>
      <c r="F75" s="159">
        <v>26.506024096385545</v>
      </c>
    </row>
    <row r="76" spans="1:6" x14ac:dyDescent="0.25">
      <c r="B76" s="150" t="s">
        <v>235</v>
      </c>
      <c r="C76" s="159">
        <v>14.676616915422885</v>
      </c>
      <c r="D76" s="159">
        <v>85.323383084577102</v>
      </c>
      <c r="E76" s="159">
        <v>94.915254237288138</v>
      </c>
      <c r="F76" s="159">
        <v>5.0847457627118651</v>
      </c>
    </row>
    <row r="77" spans="1:6" x14ac:dyDescent="0.25">
      <c r="B77" s="150" t="s">
        <v>236</v>
      </c>
      <c r="C77" s="159">
        <v>19.154228855721392</v>
      </c>
      <c r="D77" s="159">
        <v>80.845771144278615</v>
      </c>
      <c r="E77" s="159">
        <v>94.805194805194802</v>
      </c>
      <c r="F77" s="159">
        <v>5.1948051948051948</v>
      </c>
    </row>
    <row r="78" spans="1:6" x14ac:dyDescent="0.25">
      <c r="B78" s="150" t="s">
        <v>237</v>
      </c>
      <c r="C78" s="159">
        <v>20.398009950248756</v>
      </c>
      <c r="D78" s="159">
        <v>79.601990049751251</v>
      </c>
      <c r="E78" s="159">
        <v>79.268292682926827</v>
      </c>
      <c r="F78" s="159">
        <v>20.73170731707317</v>
      </c>
    </row>
    <row r="79" spans="1:6" ht="30" x14ac:dyDescent="0.25">
      <c r="B79" s="150" t="s">
        <v>238</v>
      </c>
      <c r="C79" s="159">
        <v>25.124378109452739</v>
      </c>
      <c r="D79" s="159">
        <v>74.875621890547265</v>
      </c>
      <c r="E79" s="159">
        <v>89.10891089108911</v>
      </c>
      <c r="F79" s="159">
        <v>10.891089108910892</v>
      </c>
    </row>
    <row r="80" spans="1:6" ht="45" x14ac:dyDescent="0.25">
      <c r="B80" s="150" t="s">
        <v>239</v>
      </c>
      <c r="C80" s="159">
        <v>18.159203980099502</v>
      </c>
      <c r="D80" s="159">
        <v>81.840796019900495</v>
      </c>
      <c r="E80" s="159">
        <v>75.342465753424662</v>
      </c>
      <c r="F80" s="159">
        <v>24.657534246575342</v>
      </c>
    </row>
    <row r="81" spans="1:6" ht="30" x14ac:dyDescent="0.25">
      <c r="B81" s="150" t="s">
        <v>240</v>
      </c>
      <c r="C81" s="159">
        <v>8.2089552238805972</v>
      </c>
      <c r="D81" s="159">
        <v>91.791044776119406</v>
      </c>
      <c r="E81" s="159">
        <v>51.515151515151516</v>
      </c>
      <c r="F81" s="159">
        <v>48.484848484848484</v>
      </c>
    </row>
    <row r="82" spans="1:6" x14ac:dyDescent="0.25">
      <c r="B82" s="150" t="s">
        <v>241</v>
      </c>
      <c r="C82" s="159">
        <v>24.626865671641792</v>
      </c>
      <c r="D82" s="159">
        <v>75.373134328358205</v>
      </c>
      <c r="E82" s="148">
        <v>87.878787878787875</v>
      </c>
      <c r="F82" s="148">
        <v>23.232323232323232</v>
      </c>
    </row>
    <row r="83" spans="1:6" x14ac:dyDescent="0.25">
      <c r="B83" s="150" t="s">
        <v>242</v>
      </c>
      <c r="C83" s="159">
        <v>10.44776119402985</v>
      </c>
      <c r="D83" s="159">
        <v>89.552238805970148</v>
      </c>
      <c r="E83" s="159">
        <v>57.142857142857139</v>
      </c>
      <c r="F83" s="159">
        <v>42.857142857142854</v>
      </c>
    </row>
    <row r="84" spans="1:6" ht="30" x14ac:dyDescent="0.25">
      <c r="B84" s="150" t="s">
        <v>243</v>
      </c>
      <c r="C84" s="159">
        <v>20.64676616915423</v>
      </c>
      <c r="D84" s="159">
        <v>79.353233830845767</v>
      </c>
      <c r="E84" s="159">
        <v>77.108433734939766</v>
      </c>
      <c r="F84" s="159">
        <v>22.891566265060241</v>
      </c>
    </row>
    <row r="85" spans="1:6" x14ac:dyDescent="0.25">
      <c r="B85" s="150" t="s">
        <v>244</v>
      </c>
      <c r="C85" s="159">
        <v>4.9751243781094532</v>
      </c>
      <c r="D85" s="159">
        <v>95.024875621890544</v>
      </c>
      <c r="E85" s="159">
        <v>60</v>
      </c>
      <c r="F85" s="159">
        <v>40</v>
      </c>
    </row>
    <row r="86" spans="1:6" x14ac:dyDescent="0.25">
      <c r="B86" s="150" t="s">
        <v>245</v>
      </c>
      <c r="C86" s="159">
        <v>62.437810945273633</v>
      </c>
      <c r="D86" s="159">
        <v>37.562189054726367</v>
      </c>
      <c r="E86" s="159">
        <v>89.641434262948209</v>
      </c>
      <c r="F86" s="159">
        <v>10.358565737051793</v>
      </c>
    </row>
    <row r="89" spans="1:6" ht="21" x14ac:dyDescent="0.25">
      <c r="A89" s="123">
        <v>6</v>
      </c>
      <c r="B89" s="123" t="s">
        <v>266</v>
      </c>
      <c r="C89" s="154"/>
    </row>
    <row r="91" spans="1:6" x14ac:dyDescent="0.25">
      <c r="B91" s="35" t="s">
        <v>32</v>
      </c>
      <c r="C91" s="15" t="s">
        <v>248</v>
      </c>
      <c r="D91" s="15" t="s">
        <v>212</v>
      </c>
    </row>
    <row r="92" spans="1:6" x14ac:dyDescent="0.25">
      <c r="B92" s="151" t="s">
        <v>249</v>
      </c>
      <c r="C92" s="155">
        <v>47.014925373134332</v>
      </c>
      <c r="D92" s="155">
        <v>52.985074626865668</v>
      </c>
    </row>
    <row r="93" spans="1:6" ht="30" x14ac:dyDescent="0.25">
      <c r="B93" s="149" t="s">
        <v>250</v>
      </c>
      <c r="C93" s="155">
        <v>21.144278606965177</v>
      </c>
      <c r="D93" s="155">
        <v>78.855721393034827</v>
      </c>
    </row>
    <row r="94" spans="1:6" ht="30" x14ac:dyDescent="0.25">
      <c r="B94" s="149" t="s">
        <v>251</v>
      </c>
      <c r="C94" s="155">
        <v>22.139303482587064</v>
      </c>
      <c r="D94" s="155">
        <v>77.860696517412933</v>
      </c>
    </row>
    <row r="95" spans="1:6" ht="30" x14ac:dyDescent="0.25">
      <c r="B95" s="149" t="s">
        <v>252</v>
      </c>
      <c r="C95" s="155">
        <v>20.64676616915423</v>
      </c>
      <c r="D95" s="155">
        <v>79.353233830845767</v>
      </c>
    </row>
    <row r="96" spans="1:6" ht="30" x14ac:dyDescent="0.25">
      <c r="B96" s="149" t="s">
        <v>253</v>
      </c>
      <c r="C96" s="155">
        <v>41.791044776119399</v>
      </c>
      <c r="D96" s="155">
        <v>58.208955223880601</v>
      </c>
    </row>
    <row r="97" spans="1:4" ht="30" x14ac:dyDescent="0.25">
      <c r="B97" s="149" t="s">
        <v>254</v>
      </c>
      <c r="C97" s="155">
        <v>58.706467661691541</v>
      </c>
      <c r="D97" s="155">
        <v>41.293532338308459</v>
      </c>
    </row>
    <row r="98" spans="1:4" ht="30" x14ac:dyDescent="0.25">
      <c r="B98" s="149" t="s">
        <v>255</v>
      </c>
      <c r="C98" s="155">
        <v>27.114427860696516</v>
      </c>
      <c r="D98" s="155">
        <v>72.885572139303477</v>
      </c>
    </row>
    <row r="99" spans="1:4" ht="30" x14ac:dyDescent="0.25">
      <c r="B99" s="149" t="s">
        <v>256</v>
      </c>
      <c r="C99" s="155">
        <v>32.338308457711449</v>
      </c>
      <c r="D99" s="155">
        <v>67.661691542288565</v>
      </c>
    </row>
    <row r="100" spans="1:4" ht="30" x14ac:dyDescent="0.25">
      <c r="B100" s="149" t="s">
        <v>257</v>
      </c>
      <c r="C100" s="155">
        <v>21.641791044776117</v>
      </c>
      <c r="D100" s="155">
        <v>78.358208955223887</v>
      </c>
    </row>
    <row r="101" spans="1:4" x14ac:dyDescent="0.25">
      <c r="B101" s="149" t="s">
        <v>258</v>
      </c>
      <c r="C101" s="155">
        <v>33.582089552238806</v>
      </c>
      <c r="D101" s="155">
        <v>66.417910447761201</v>
      </c>
    </row>
    <row r="102" spans="1:4" ht="30" x14ac:dyDescent="0.25">
      <c r="B102" s="149" t="s">
        <v>259</v>
      </c>
      <c r="C102" s="155">
        <v>39.552238805970148</v>
      </c>
      <c r="D102" s="155">
        <v>60.447761194029844</v>
      </c>
    </row>
    <row r="103" spans="1:4" ht="30" x14ac:dyDescent="0.25">
      <c r="B103" s="149" t="s">
        <v>260</v>
      </c>
      <c r="C103" s="155">
        <v>25.870646766169152</v>
      </c>
      <c r="D103" s="155">
        <v>74.129353233830841</v>
      </c>
    </row>
    <row r="104" spans="1:4" x14ac:dyDescent="0.25">
      <c r="B104" s="149" t="s">
        <v>261</v>
      </c>
      <c r="C104" s="155">
        <v>14.17910447761194</v>
      </c>
      <c r="D104" s="155">
        <v>85.820895522388057</v>
      </c>
    </row>
    <row r="105" spans="1:4" ht="30" x14ac:dyDescent="0.25">
      <c r="B105" s="149" t="s">
        <v>262</v>
      </c>
      <c r="C105" s="155">
        <v>18.905472636815919</v>
      </c>
      <c r="D105" s="155">
        <v>81.094527363184071</v>
      </c>
    </row>
    <row r="106" spans="1:4" x14ac:dyDescent="0.25">
      <c r="B106" s="149" t="s">
        <v>263</v>
      </c>
      <c r="C106" s="155">
        <v>16.915422885572141</v>
      </c>
      <c r="D106" s="155">
        <v>83.084577114427859</v>
      </c>
    </row>
    <row r="107" spans="1:4" x14ac:dyDescent="0.25">
      <c r="B107" s="149" t="s">
        <v>264</v>
      </c>
      <c r="C107" s="155">
        <v>13.184079601990051</v>
      </c>
      <c r="D107" s="155">
        <v>86.815920398009951</v>
      </c>
    </row>
    <row r="108" spans="1:4" x14ac:dyDescent="0.25">
      <c r="B108" s="149" t="s">
        <v>265</v>
      </c>
      <c r="C108" s="155">
        <v>13.681592039800993</v>
      </c>
      <c r="D108" s="155">
        <v>86.318407960199011</v>
      </c>
    </row>
    <row r="111" spans="1:4" ht="21" x14ac:dyDescent="0.25">
      <c r="A111" s="156">
        <v>7</v>
      </c>
      <c r="B111" s="156" t="s">
        <v>267</v>
      </c>
      <c r="C111" s="157"/>
    </row>
    <row r="113" spans="2:6" x14ac:dyDescent="0.25">
      <c r="B113" s="116" t="s">
        <v>211</v>
      </c>
      <c r="C113" s="116"/>
      <c r="D113" s="116"/>
      <c r="E113" s="116"/>
    </row>
    <row r="114" spans="2:6" x14ac:dyDescent="0.25">
      <c r="B114" s="30" t="s">
        <v>32</v>
      </c>
      <c r="C114" s="30" t="s">
        <v>1</v>
      </c>
      <c r="D114" s="169"/>
      <c r="F114" s="55"/>
    </row>
    <row r="115" spans="2:6" x14ac:dyDescent="0.25">
      <c r="B115" s="167" t="s">
        <v>209</v>
      </c>
      <c r="C115" s="170">
        <v>40.049751243781095</v>
      </c>
      <c r="D115" s="169"/>
      <c r="F115" s="55"/>
    </row>
    <row r="116" spans="2:6" x14ac:dyDescent="0.25">
      <c r="B116" s="167" t="s">
        <v>204</v>
      </c>
      <c r="C116" s="170">
        <v>27.860696517412936</v>
      </c>
      <c r="D116" s="169"/>
      <c r="F116" s="55"/>
    </row>
    <row r="117" spans="2:6" x14ac:dyDescent="0.25">
      <c r="B117" s="167" t="s">
        <v>210</v>
      </c>
      <c r="C117" s="170">
        <v>15.17412935323383</v>
      </c>
      <c r="D117" s="169"/>
      <c r="F117" s="55"/>
    </row>
    <row r="118" spans="2:6" x14ac:dyDescent="0.25">
      <c r="B118" s="167" t="s">
        <v>109</v>
      </c>
      <c r="C118" s="170">
        <v>16.915422885572141</v>
      </c>
      <c r="D118" s="169"/>
      <c r="F118" s="55"/>
    </row>
    <row r="119" spans="2:6" x14ac:dyDescent="0.25">
      <c r="B119" s="168" t="s">
        <v>5</v>
      </c>
      <c r="C119" s="170">
        <v>100.00000000000001</v>
      </c>
      <c r="D119" s="169"/>
      <c r="F119" s="55"/>
    </row>
  </sheetData>
  <mergeCells count="2">
    <mergeCell ref="A1:F2"/>
    <mergeCell ref="B113:E11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Gambaran Umum</vt:lpstr>
      <vt:lpstr>Sosial Keagamaan</vt:lpstr>
      <vt:lpstr>Politik dan Pemilu</vt:lpstr>
      <vt:lpstr>Kampanye</vt:lpstr>
      <vt:lpstr>Evaluasi Pemkab Jember</vt:lpstr>
    </vt:vector>
  </TitlesOfParts>
  <Company>Deftones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2019-01-31T08:19:57Z</dcterms:created>
  <dcterms:modified xsi:type="dcterms:W3CDTF">2019-02-08T21:19:53Z</dcterms:modified>
</cp:coreProperties>
</file>