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45" windowWidth="19440" windowHeight="7995"/>
  </bookViews>
  <sheets>
    <sheet name="JURNAL" sheetId="2" r:id="rId1"/>
    <sheet name="BB - SAK" sheetId="1" r:id="rId2"/>
    <sheet name="N-Saldo SAK" sheetId="13" r:id="rId3"/>
    <sheet name="LA" sheetId="7" r:id="rId4"/>
    <sheet name="LPK" sheetId="8" r:id="rId5"/>
    <sheet name="BB - LRA" sheetId="9" r:id="rId6"/>
    <sheet name="N-Saldo LRA" sheetId="14" r:id="rId7"/>
    <sheet name="LRA" sheetId="10" r:id="rId8"/>
    <sheet name="perbandingan" sheetId="12" r:id="rId9"/>
    <sheet name="Jurnal copian" sheetId="11" r:id="rId10"/>
  </sheets>
  <definedNames>
    <definedName name="_xlnm.Print_Area" localSheetId="1">'BB - SAK'!$A$1:$F$63</definedName>
    <definedName name="_xlnm.Print_Area" localSheetId="0">JURNAL!$A$24:$G$44</definedName>
    <definedName name="_xlnm.Print_Area" localSheetId="3">LA!$A$1:$F$27</definedName>
    <definedName name="_xlnm.Print_Area" localSheetId="4">LPK!$A$1:$F$31</definedName>
    <definedName name="_xlnm.Print_Area" localSheetId="7">LRA!$A$1:$F$37</definedName>
    <definedName name="_xlnm.Print_Area" localSheetId="6">'N-Saldo LRA'!$A$1:$H$14</definedName>
    <definedName name="_xlnm.Print_Area" localSheetId="2">'N-Saldo SAK'!$A$1:$H$14</definedName>
  </definedNames>
  <calcPr calcId="171027"/>
</workbook>
</file>

<file path=xl/calcChain.xml><?xml version="1.0" encoding="utf-8"?>
<calcChain xmlns="http://schemas.openxmlformats.org/spreadsheetml/2006/main">
  <c r="P12" i="12" l="1"/>
  <c r="P10" i="12"/>
  <c r="Q9" i="12"/>
  <c r="Q14" i="12" s="1"/>
  <c r="G12" i="12"/>
  <c r="H10" i="12"/>
  <c r="H14" i="12" s="1"/>
  <c r="G9" i="12"/>
  <c r="H9" i="14"/>
  <c r="G12" i="14"/>
  <c r="H14" i="14"/>
  <c r="G10" i="14"/>
  <c r="G12" i="13"/>
  <c r="H10" i="13"/>
  <c r="H14" i="13" s="1"/>
  <c r="G9" i="13"/>
  <c r="G42" i="11"/>
  <c r="F42" i="11"/>
  <c r="G19" i="11"/>
  <c r="F19" i="11"/>
  <c r="F27" i="10"/>
  <c r="F29" i="10" s="1"/>
  <c r="F36" i="10" s="1"/>
  <c r="F25" i="9"/>
  <c r="F26" i="9" s="1"/>
  <c r="F22" i="9"/>
  <c r="G44" i="2"/>
  <c r="F44" i="2"/>
  <c r="F19" i="8"/>
  <c r="F24" i="7"/>
  <c r="F26" i="7" s="1"/>
  <c r="F21" i="2"/>
  <c r="G21" i="2"/>
  <c r="F25" i="1"/>
  <c r="F26" i="1" s="1"/>
  <c r="F22" i="1"/>
  <c r="F28" i="8" l="1"/>
  <c r="F30" i="8" s="1"/>
  <c r="F26" i="8"/>
  <c r="G8" i="14"/>
  <c r="G8" i="13"/>
  <c r="G14" i="13" s="1"/>
  <c r="P8" i="12"/>
  <c r="P14" i="12" s="1"/>
  <c r="G8" i="12"/>
  <c r="G14" i="12" s="1"/>
  <c r="G14" i="14"/>
</calcChain>
</file>

<file path=xl/sharedStrings.xml><?xml version="1.0" encoding="utf-8"?>
<sst xmlns="http://schemas.openxmlformats.org/spreadsheetml/2006/main" count="423" uniqueCount="103">
  <si>
    <t>Halaman:......</t>
  </si>
  <si>
    <t>Tanggal</t>
  </si>
  <si>
    <t>Uraian</t>
  </si>
  <si>
    <t>Ref</t>
  </si>
  <si>
    <t>Debet</t>
  </si>
  <si>
    <t>(Rp)</t>
  </si>
  <si>
    <t>Kredit</t>
  </si>
  <si>
    <t>Saldo</t>
  </si>
  <si>
    <t>Jumlah</t>
  </si>
  <si>
    <t>Nomor Bukti</t>
  </si>
  <si>
    <t>BUKU JURNAL</t>
  </si>
  <si>
    <r>
      <t>Kode Rekening</t>
    </r>
    <r>
      <rPr>
        <b/>
        <vertAlign val="superscript"/>
        <sz val="10"/>
        <color theme="1"/>
        <rFont val="Tahoma"/>
        <family val="2"/>
      </rPr>
      <t xml:space="preserve"> </t>
    </r>
  </si>
  <si>
    <r>
      <t>Nama  Rekening</t>
    </r>
    <r>
      <rPr>
        <b/>
        <vertAlign val="superscript"/>
        <sz val="10"/>
        <color theme="1"/>
        <rFont val="Tahoma"/>
        <family val="2"/>
      </rPr>
      <t xml:space="preserve"> </t>
    </r>
  </si>
  <si>
    <t>Mandiri01</t>
  </si>
  <si>
    <t>KODE REKENING</t>
  </si>
  <si>
    <t>Uang Kuliah Tunggal (UKT)</t>
  </si>
  <si>
    <t>(dalam milyar Rupiah)</t>
  </si>
  <si>
    <t>X2</t>
  </si>
  <si>
    <t>Kas Di Bank Mandiri</t>
  </si>
  <si>
    <t>LS-IPP01</t>
  </si>
  <si>
    <t>IPP Dosen PNS</t>
  </si>
  <si>
    <t>Alat-alat Angkutan Darat Bermotor</t>
  </si>
  <si>
    <t>LS-BJ</t>
  </si>
  <si>
    <t>SPJ01</t>
  </si>
  <si>
    <t>Uang Kuliah Tunggal</t>
  </si>
  <si>
    <t>BUKU BESAR</t>
  </si>
  <si>
    <t>ASET</t>
  </si>
  <si>
    <t>URAIAN</t>
  </si>
  <si>
    <t>ASET LANCAR</t>
  </si>
  <si>
    <t>KAS DAN SETARA KAS</t>
  </si>
  <si>
    <t>ASET TETAP</t>
  </si>
  <si>
    <t> Peralatan dan Mesin</t>
  </si>
  <si>
    <t>PENAMBAHAN/ PENGURANGAN ASET NETO</t>
  </si>
  <si>
    <t>JUMLAH BEBAN</t>
  </si>
  <si>
    <t xml:space="preserve">Beban BARANG </t>
  </si>
  <si>
    <t>BEBAN BARANG DAN JASA</t>
  </si>
  <si>
    <t>INSENTIF</t>
  </si>
  <si>
    <t>BEBAN PEGAWAI</t>
  </si>
  <si>
    <t>BEBAN</t>
  </si>
  <si>
    <t>JUMLAH PENDAPATAN</t>
  </si>
  <si>
    <t>PENDAPATAN OPERASIONAL PENDIDIKAN</t>
  </si>
  <si>
    <t>PENDAPATAN SELAIN APBN</t>
  </si>
  <si>
    <t xml:space="preserve">PENDAPATAN </t>
  </si>
  <si>
    <t>RUPIAH</t>
  </si>
  <si>
    <t>Untuk Periode Yang Berakhir 31 Desember 201X</t>
  </si>
  <si>
    <t>Laporan Aktivitas</t>
  </si>
  <si>
    <t>UNIVERSITAS DIPONEGORO</t>
  </si>
  <si>
    <t>Beban Bahan Pakai Habis</t>
  </si>
  <si>
    <t>Beban Pakai Habis</t>
  </si>
  <si>
    <t>LAPORAN POSISI KEUANGAN</t>
  </si>
  <si>
    <t>Per 31 Desember 201X</t>
  </si>
  <si>
    <t>Rupiah</t>
  </si>
  <si>
    <t>JUMLAH ASET TETAP</t>
  </si>
  <si>
    <t>JUMLAH ASET</t>
  </si>
  <si>
    <t>ASET BERSIH</t>
  </si>
  <si>
    <t>JUMLAH EKUITAS</t>
  </si>
  <si>
    <t>JUMLAH HUTANG DAN EKUITAS</t>
  </si>
  <si>
    <t>Kas Di Bank</t>
  </si>
  <si>
    <t xml:space="preserve">Aset Bersih </t>
  </si>
  <si>
    <t>SISTEM AKUNTANSI SAK</t>
  </si>
  <si>
    <t>SISTEM AKUNTANSI LRA</t>
  </si>
  <si>
    <t>????</t>
  </si>
  <si>
    <t>Perubahan SAL</t>
  </si>
  <si>
    <t>Belanja Modal - Alat-alat Angkutan Darat Bermotor</t>
  </si>
  <si>
    <t>Belanja - Bahan Pakai Habis</t>
  </si>
  <si>
    <t>Pendapatan LRA - Uang Kuliah Tunggal</t>
  </si>
  <si>
    <t>?????</t>
  </si>
  <si>
    <t>Belanja Bahan Pakai Habis</t>
  </si>
  <si>
    <t>Laporan Realisasi Anggaran</t>
  </si>
  <si>
    <t>PENDAPATAN - LRA</t>
  </si>
  <si>
    <t>PENDAPATAN SELAIN APBN - LRA</t>
  </si>
  <si>
    <t>PENDAPATAN OPERASIONAL PENDIDIKAN - LRA</t>
  </si>
  <si>
    <t>JUMLAH PENDAPATAN - LRA</t>
  </si>
  <si>
    <t>BELANJA</t>
  </si>
  <si>
    <t>BELANJA PEGAWAI</t>
  </si>
  <si>
    <t>BELANJA GAJI DAN TUNJANGAN</t>
  </si>
  <si>
    <t>BELANJA BARANG DAN JASA</t>
  </si>
  <si>
    <t xml:space="preserve">BELANJA BARANG </t>
  </si>
  <si>
    <t>BELANJA MODAL</t>
  </si>
  <si>
    <t>Belanja Modal Peralatan dan Mesin</t>
  </si>
  <si>
    <t>JUMLAH BELANJA</t>
  </si>
  <si>
    <t>SURPLUS/ DEFISIT</t>
  </si>
  <si>
    <t>AKTIVITAS PENDANAAN DAN PEMBIAYAAN</t>
  </si>
  <si>
    <t>SILPA</t>
  </si>
  <si>
    <t>Belanja - IPP Dosen PNS</t>
  </si>
  <si>
    <t>Beban  IPP Dosen PNS</t>
  </si>
  <si>
    <t>Belanja  IPP Dosen PNS</t>
  </si>
  <si>
    <t>AKTIVITAS PENDANAAN DAN PEMBIAYAAN - BERSIH</t>
  </si>
  <si>
    <t>NERACA SALDO</t>
  </si>
  <si>
    <t>Kas di Bank Mandiri</t>
  </si>
  <si>
    <t>Alat-alat Angkutan Darat Bermotor - Sedan</t>
  </si>
  <si>
    <t>DEBET</t>
  </si>
  <si>
    <t>KREDIT</t>
  </si>
  <si>
    <t>Beban Habis Pakai - ATK</t>
  </si>
  <si>
    <t>Beban IPP Dosen</t>
  </si>
  <si>
    <t>TOTAL</t>
  </si>
  <si>
    <t>NERACA SALDO - LRA</t>
  </si>
  <si>
    <t>?</t>
  </si>
  <si>
    <t>Belanja Modal - Alat-alat Angkutan Darat Bermotor - Sedan</t>
  </si>
  <si>
    <t>Belanja IPP Dosen</t>
  </si>
  <si>
    <t>Belanja Habis Pakai - ATK</t>
  </si>
  <si>
    <t>Aset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</si>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</sst>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2"/>
      <color theme="1"/>
      <name val="Tahoma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9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16" fillId="0" borderId="0"/>
  </cellStyleXfs>
  <cellXfs count="251">
    <xf numFmtId="0" fontId="0" fillId="0" borderId="0" xfId="0"/>
    <xf numFmtId="0" fontId="1" fillId="0" borderId="0" xfId="0" applyFont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10" xfId="0" applyFont="1" applyBorder="1" applyAlignment="1">
      <alignment horizontal="right"/>
    </xf>
    <xf numFmtId="0" fontId="4" fillId="0" borderId="0" xfId="0" applyFont="1"/>
    <xf numFmtId="0" fontId="2" fillId="2" borderId="13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/>
    <xf numFmtId="0" fontId="4" fillId="0" borderId="23" xfId="0" applyFont="1" applyBorder="1"/>
    <xf numFmtId="0" fontId="4" fillId="0" borderId="3" xfId="0" applyFont="1" applyBorder="1"/>
    <xf numFmtId="0" fontId="4" fillId="0" borderId="25" xfId="0" applyFont="1" applyBorder="1"/>
    <xf numFmtId="0" fontId="7" fillId="2" borderId="2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Border="1"/>
    <xf numFmtId="0" fontId="10" fillId="0" borderId="3" xfId="0" applyFont="1" applyBorder="1" applyAlignment="1">
      <alignment horizontal="right"/>
    </xf>
    <xf numFmtId="0" fontId="10" fillId="0" borderId="30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10" fillId="0" borderId="29" xfId="0" applyFont="1" applyBorder="1"/>
    <xf numFmtId="0" fontId="10" fillId="0" borderId="8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8" xfId="0" applyFont="1" applyBorder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7" fillId="2" borderId="8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1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1" fontId="4" fillId="0" borderId="2" xfId="0" applyNumberFormat="1" applyFont="1" applyBorder="1" applyAlignment="1">
      <alignment horizontal="right"/>
    </xf>
    <xf numFmtId="1" fontId="4" fillId="0" borderId="3" xfId="0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right"/>
    </xf>
    <xf numFmtId="2" fontId="4" fillId="0" borderId="8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right"/>
    </xf>
    <xf numFmtId="2" fontId="2" fillId="0" borderId="12" xfId="0" applyNumberFormat="1" applyFont="1" applyBorder="1" applyAlignment="1">
      <alignment horizontal="right"/>
    </xf>
    <xf numFmtId="2" fontId="4" fillId="0" borderId="2" xfId="0" applyNumberFormat="1" applyFont="1" applyBorder="1" applyAlignment="1"/>
    <xf numFmtId="2" fontId="4" fillId="0" borderId="3" xfId="0" applyNumberFormat="1" applyFont="1" applyBorder="1" applyAlignment="1"/>
    <xf numFmtId="2" fontId="4" fillId="0" borderId="4" xfId="0" applyNumberFormat="1" applyFont="1" applyBorder="1" applyAlignment="1"/>
    <xf numFmtId="2" fontId="4" fillId="0" borderId="9" xfId="0" applyNumberFormat="1" applyFont="1" applyBorder="1" applyAlignment="1"/>
    <xf numFmtId="2" fontId="4" fillId="0" borderId="11" xfId="0" applyNumberFormat="1" applyFont="1" applyBorder="1" applyAlignment="1"/>
    <xf numFmtId="2" fontId="2" fillId="0" borderId="12" xfId="0" applyNumberFormat="1" applyFont="1" applyBorder="1" applyAlignment="1"/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" fontId="4" fillId="0" borderId="3" xfId="0" applyNumberFormat="1" applyFont="1" applyBorder="1"/>
    <xf numFmtId="1" fontId="4" fillId="0" borderId="21" xfId="0" applyNumberFormat="1" applyFont="1" applyBorder="1"/>
    <xf numFmtId="1" fontId="4" fillId="0" borderId="24" xfId="0" applyNumberFormat="1" applyFont="1" applyBorder="1"/>
    <xf numFmtId="1" fontId="4" fillId="0" borderId="9" xfId="0" applyNumberFormat="1" applyFont="1" applyBorder="1" applyAlignment="1">
      <alignment horizontal="center"/>
    </xf>
    <xf numFmtId="1" fontId="2" fillId="0" borderId="10" xfId="0" applyNumberFormat="1" applyFont="1" applyBorder="1" applyAlignment="1">
      <alignment horizontal="right"/>
    </xf>
    <xf numFmtId="1" fontId="4" fillId="0" borderId="25" xfId="0" applyNumberFormat="1" applyFont="1" applyBorder="1"/>
    <xf numFmtId="1" fontId="4" fillId="0" borderId="23" xfId="0" applyNumberFormat="1" applyFont="1" applyBorder="1" applyAlignment="1">
      <alignment horizontal="center"/>
    </xf>
    <xf numFmtId="2" fontId="4" fillId="0" borderId="36" xfId="0" applyNumberFormat="1" applyFont="1" applyBorder="1" applyAlignment="1"/>
    <xf numFmtId="2" fontId="4" fillId="0" borderId="8" xfId="0" applyNumberFormat="1" applyFont="1" applyBorder="1" applyAlignment="1"/>
    <xf numFmtId="2" fontId="10" fillId="0" borderId="3" xfId="0" applyNumberFormat="1" applyFont="1" applyBorder="1" applyAlignment="1">
      <alignment horizontal="right"/>
    </xf>
    <xf numFmtId="2" fontId="10" fillId="0" borderId="3" xfId="0" applyNumberFormat="1" applyFont="1" applyBorder="1" applyAlignment="1">
      <alignment horizontal="center"/>
    </xf>
    <xf numFmtId="2" fontId="10" fillId="0" borderId="8" xfId="0" applyNumberFormat="1" applyFont="1" applyBorder="1" applyAlignment="1">
      <alignment horizontal="right"/>
    </xf>
    <xf numFmtId="2" fontId="10" fillId="0" borderId="8" xfId="0" applyNumberFormat="1" applyFont="1" applyBorder="1" applyAlignment="1">
      <alignment horizontal="center"/>
    </xf>
    <xf numFmtId="2" fontId="10" fillId="0" borderId="29" xfId="0" applyNumberFormat="1" applyFont="1" applyBorder="1" applyAlignment="1">
      <alignment horizontal="right"/>
    </xf>
    <xf numFmtId="0" fontId="10" fillId="0" borderId="34" xfId="0" applyFont="1" applyBorder="1" applyAlignment="1">
      <alignment horizontal="center"/>
    </xf>
    <xf numFmtId="0" fontId="7" fillId="0" borderId="42" xfId="0" applyFont="1" applyFill="1" applyBorder="1"/>
    <xf numFmtId="0" fontId="13" fillId="0" borderId="42" xfId="0" applyFont="1" applyBorder="1"/>
    <xf numFmtId="0" fontId="13" fillId="0" borderId="41" xfId="0" applyFont="1" applyBorder="1"/>
    <xf numFmtId="0" fontId="7" fillId="0" borderId="39" xfId="0" applyFont="1" applyFill="1" applyBorder="1"/>
    <xf numFmtId="0" fontId="13" fillId="0" borderId="39" xfId="0" applyFont="1" applyBorder="1"/>
    <xf numFmtId="0" fontId="13" fillId="0" borderId="38" xfId="0" applyFont="1" applyBorder="1"/>
    <xf numFmtId="0" fontId="7" fillId="0" borderId="34" xfId="0" applyFont="1" applyFill="1" applyBorder="1"/>
    <xf numFmtId="0" fontId="13" fillId="0" borderId="34" xfId="0" applyFont="1" applyBorder="1"/>
    <xf numFmtId="0" fontId="13" fillId="0" borderId="33" xfId="0" applyFont="1" applyBorder="1"/>
    <xf numFmtId="0" fontId="7" fillId="0" borderId="34" xfId="0" applyFont="1" applyBorder="1"/>
    <xf numFmtId="0" fontId="7" fillId="0" borderId="33" xfId="0" applyFont="1" applyBorder="1"/>
    <xf numFmtId="0" fontId="17" fillId="0" borderId="35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7" fillId="2" borderId="44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2" fontId="0" fillId="0" borderId="35" xfId="0" applyNumberFormat="1" applyBorder="1"/>
    <xf numFmtId="2" fontId="13" fillId="0" borderId="35" xfId="0" applyNumberFormat="1" applyFont="1" applyBorder="1"/>
    <xf numFmtId="2" fontId="16" fillId="0" borderId="35" xfId="0" applyNumberFormat="1" applyFont="1" applyBorder="1"/>
    <xf numFmtId="2" fontId="14" fillId="0" borderId="35" xfId="0" applyNumberFormat="1" applyFont="1" applyBorder="1"/>
    <xf numFmtId="2" fontId="13" fillId="0" borderId="40" xfId="0" applyNumberFormat="1" applyFont="1" applyBorder="1"/>
    <xf numFmtId="2" fontId="13" fillId="0" borderId="43" xfId="0" applyNumberFormat="1" applyFont="1" applyBorder="1"/>
    <xf numFmtId="0" fontId="7" fillId="2" borderId="48" xfId="0" applyFont="1" applyFill="1" applyBorder="1" applyAlignment="1">
      <alignment horizontal="center"/>
    </xf>
    <xf numFmtId="0" fontId="7" fillId="2" borderId="49" xfId="0" applyFont="1" applyFill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51" xfId="0" applyFont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34" xfId="0" applyFont="1" applyBorder="1" applyAlignment="1">
      <alignment horizontal="left"/>
    </xf>
    <xf numFmtId="0" fontId="10" fillId="0" borderId="50" xfId="0" applyFont="1" applyBorder="1" applyAlignment="1">
      <alignment horizontal="center"/>
    </xf>
    <xf numFmtId="0" fontId="10" fillId="0" borderId="34" xfId="0" applyFont="1" applyBorder="1" applyAlignment="1">
      <alignment horizontal="left"/>
    </xf>
    <xf numFmtId="0" fontId="7" fillId="0" borderId="50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left"/>
    </xf>
    <xf numFmtId="0" fontId="10" fillId="0" borderId="50" xfId="0" applyFont="1" applyFill="1" applyBorder="1" applyAlignment="1">
      <alignment horizontal="center"/>
    </xf>
    <xf numFmtId="0" fontId="10" fillId="0" borderId="34" xfId="0" applyFont="1" applyFill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10" fillId="0" borderId="37" xfId="0" applyFont="1" applyBorder="1" applyAlignment="1">
      <alignment horizontal="center"/>
    </xf>
    <xf numFmtId="0" fontId="7" fillId="0" borderId="37" xfId="0" applyFont="1" applyBorder="1" applyAlignment="1">
      <alignment horizontal="left"/>
    </xf>
    <xf numFmtId="0" fontId="10" fillId="0" borderId="56" xfId="0" applyFont="1" applyBorder="1" applyAlignment="1">
      <alignment horizontal="center"/>
    </xf>
    <xf numFmtId="0" fontId="10" fillId="0" borderId="57" xfId="0" applyFont="1" applyBorder="1" applyAlignment="1">
      <alignment horizontal="center"/>
    </xf>
    <xf numFmtId="0" fontId="10" fillId="0" borderId="59" xfId="0" applyFont="1" applyBorder="1" applyAlignment="1">
      <alignment horizontal="center"/>
    </xf>
    <xf numFmtId="0" fontId="10" fillId="0" borderId="60" xfId="0" applyFont="1" applyBorder="1" applyAlignment="1">
      <alignment horizontal="center"/>
    </xf>
    <xf numFmtId="0" fontId="7" fillId="0" borderId="60" xfId="0" applyFont="1" applyBorder="1" applyAlignment="1">
      <alignment horizontal="left"/>
    </xf>
    <xf numFmtId="2" fontId="10" fillId="0" borderId="51" xfId="0" applyNumberFormat="1" applyFont="1" applyBorder="1" applyAlignment="1">
      <alignment horizontal="right"/>
    </xf>
    <xf numFmtId="2" fontId="10" fillId="0" borderId="53" xfId="0" applyNumberFormat="1" applyFont="1" applyBorder="1" applyAlignment="1">
      <alignment horizontal="right"/>
    </xf>
    <xf numFmtId="2" fontId="19" fillId="0" borderId="58" xfId="0" applyNumberFormat="1" applyFont="1" applyBorder="1" applyAlignment="1">
      <alignment horizontal="right"/>
    </xf>
    <xf numFmtId="2" fontId="19" fillId="0" borderId="61" xfId="0" applyNumberFormat="1" applyFont="1" applyBorder="1" applyAlignment="1">
      <alignment horizontal="right"/>
    </xf>
    <xf numFmtId="2" fontId="10" fillId="0" borderId="55" xfId="0" applyNumberFormat="1" applyFont="1" applyBorder="1" applyAlignment="1">
      <alignment horizontal="right"/>
    </xf>
    <xf numFmtId="0" fontId="10" fillId="0" borderId="39" xfId="0" applyFont="1" applyBorder="1" applyAlignment="1">
      <alignment horizontal="left"/>
    </xf>
    <xf numFmtId="0" fontId="10" fillId="0" borderId="62" xfId="0" applyFont="1" applyBorder="1" applyAlignment="1">
      <alignment horizontal="center"/>
    </xf>
    <xf numFmtId="0" fontId="10" fillId="0" borderId="63" xfId="0" applyFont="1" applyBorder="1" applyAlignment="1">
      <alignment horizontal="center"/>
    </xf>
    <xf numFmtId="0" fontId="7" fillId="0" borderId="63" xfId="1" applyFont="1" applyFill="1" applyBorder="1" applyAlignment="1">
      <alignment horizontal="left"/>
    </xf>
    <xf numFmtId="2" fontId="19" fillId="0" borderId="64" xfId="0" applyNumberFormat="1" applyFont="1" applyBorder="1" applyAlignment="1">
      <alignment horizontal="right"/>
    </xf>
    <xf numFmtId="2" fontId="10" fillId="0" borderId="61" xfId="0" applyNumberFormat="1" applyFont="1" applyBorder="1" applyAlignment="1">
      <alignment horizontal="right"/>
    </xf>
    <xf numFmtId="0" fontId="10" fillId="0" borderId="65" xfId="0" applyFont="1" applyBorder="1" applyAlignment="1">
      <alignment horizontal="center"/>
    </xf>
    <xf numFmtId="0" fontId="19" fillId="0" borderId="66" xfId="0" applyFont="1" applyBorder="1" applyAlignment="1">
      <alignment horizontal="center"/>
    </xf>
    <xf numFmtId="0" fontId="19" fillId="0" borderId="66" xfId="0" applyFont="1" applyBorder="1" applyAlignment="1">
      <alignment horizontal="left"/>
    </xf>
    <xf numFmtId="2" fontId="19" fillId="0" borderId="67" xfId="0" applyNumberFormat="1" applyFont="1" applyBorder="1" applyAlignment="1">
      <alignment horizontal="right"/>
    </xf>
    <xf numFmtId="0" fontId="19" fillId="0" borderId="57" xfId="0" applyFont="1" applyBorder="1" applyAlignment="1">
      <alignment horizontal="left"/>
    </xf>
    <xf numFmtId="0" fontId="10" fillId="0" borderId="60" xfId="0" applyFont="1" applyBorder="1" applyAlignment="1">
      <alignment horizontal="left"/>
    </xf>
    <xf numFmtId="0" fontId="19" fillId="0" borderId="65" xfId="0" applyFont="1" applyBorder="1" applyAlignment="1">
      <alignment horizontal="center"/>
    </xf>
    <xf numFmtId="0" fontId="19" fillId="0" borderId="66" xfId="1" applyFont="1" applyFill="1" applyBorder="1" applyAlignment="1">
      <alignment horizontal="left"/>
    </xf>
    <xf numFmtId="0" fontId="10" fillId="0" borderId="3" xfId="0" applyFont="1" applyBorder="1" applyAlignment="1">
      <alignment wrapText="1"/>
    </xf>
    <xf numFmtId="0" fontId="13" fillId="0" borderId="0" xfId="0" applyFont="1"/>
    <xf numFmtId="0" fontId="7" fillId="2" borderId="68" xfId="0" applyFont="1" applyFill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69" xfId="0" applyFont="1" applyBorder="1" applyAlignment="1">
      <alignment horizontal="center"/>
    </xf>
    <xf numFmtId="0" fontId="7" fillId="0" borderId="33" xfId="0" applyFont="1" applyBorder="1" applyAlignment="1"/>
    <xf numFmtId="0" fontId="7" fillId="0" borderId="34" xfId="0" applyFont="1" applyBorder="1" applyAlignment="1"/>
    <xf numFmtId="0" fontId="7" fillId="0" borderId="69" xfId="0" applyFont="1" applyBorder="1" applyAlignment="1"/>
    <xf numFmtId="0" fontId="7" fillId="0" borderId="70" xfId="0" applyFont="1" applyBorder="1" applyAlignment="1"/>
    <xf numFmtId="0" fontId="7" fillId="0" borderId="37" xfId="0" applyFont="1" applyBorder="1" applyAlignment="1"/>
    <xf numFmtId="0" fontId="7" fillId="0" borderId="71" xfId="0" applyFont="1" applyBorder="1" applyAlignment="1"/>
    <xf numFmtId="1" fontId="4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right"/>
    </xf>
    <xf numFmtId="1" fontId="4" fillId="0" borderId="0" xfId="0" applyNumberFormat="1" applyFont="1" applyBorder="1"/>
    <xf numFmtId="2" fontId="4" fillId="0" borderId="0" xfId="0" applyNumberFormat="1" applyFont="1" applyBorder="1" applyAlignment="1"/>
    <xf numFmtId="2" fontId="2" fillId="0" borderId="0" xfId="0" applyNumberFormat="1" applyFont="1" applyBorder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2" fontId="4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right"/>
    </xf>
    <xf numFmtId="4" fontId="7" fillId="0" borderId="33" xfId="0" applyNumberFormat="1" applyFont="1" applyBorder="1" applyAlignment="1"/>
    <xf numFmtId="0" fontId="7" fillId="0" borderId="38" xfId="0" applyFont="1" applyBorder="1" applyAlignment="1"/>
    <xf numFmtId="0" fontId="7" fillId="0" borderId="39" xfId="0" applyFont="1" applyBorder="1" applyAlignment="1"/>
    <xf numFmtId="0" fontId="7" fillId="0" borderId="72" xfId="0" applyFont="1" applyBorder="1" applyAlignment="1"/>
    <xf numFmtId="4" fontId="7" fillId="0" borderId="38" xfId="0" applyNumberFormat="1" applyFont="1" applyBorder="1" applyAlignment="1"/>
    <xf numFmtId="0" fontId="7" fillId="0" borderId="73" xfId="0" applyFont="1" applyBorder="1" applyAlignment="1"/>
    <xf numFmtId="4" fontId="7" fillId="0" borderId="70" xfId="0" applyNumberFormat="1" applyFont="1" applyBorder="1" applyAlignment="1"/>
    <xf numFmtId="0" fontId="7" fillId="0" borderId="74" xfId="0" applyFont="1" applyBorder="1" applyAlignment="1"/>
    <xf numFmtId="0" fontId="7" fillId="0" borderId="66" xfId="0" applyFont="1" applyBorder="1" applyAlignment="1"/>
    <xf numFmtId="0" fontId="7" fillId="0" borderId="75" xfId="0" applyFont="1" applyBorder="1" applyAlignment="1"/>
    <xf numFmtId="4" fontId="7" fillId="0" borderId="74" xfId="0" applyNumberFormat="1" applyFont="1" applyBorder="1" applyAlignment="1"/>
    <xf numFmtId="0" fontId="7" fillId="0" borderId="76" xfId="0" applyFont="1" applyBorder="1" applyAlignment="1"/>
    <xf numFmtId="0" fontId="7" fillId="0" borderId="77" xfId="0" applyFont="1" applyBorder="1" applyAlignment="1"/>
    <xf numFmtId="0" fontId="7" fillId="0" borderId="78" xfId="0" applyFont="1" applyFill="1" applyBorder="1" applyAlignment="1"/>
    <xf numFmtId="4" fontId="7" fillId="0" borderId="76" xfId="0" applyNumberFormat="1" applyFont="1" applyBorder="1" applyAlignment="1"/>
    <xf numFmtId="0" fontId="7" fillId="0" borderId="79" xfId="0" applyFont="1" applyBorder="1" applyAlignment="1"/>
    <xf numFmtId="0" fontId="7" fillId="0" borderId="60" xfId="0" applyFont="1" applyBorder="1" applyAlignment="1"/>
    <xf numFmtId="0" fontId="7" fillId="0" borderId="0" xfId="0" applyFont="1" applyBorder="1" applyAlignment="1"/>
    <xf numFmtId="0" fontId="7" fillId="0" borderId="80" xfId="0" applyFont="1" applyBorder="1" applyAlignment="1"/>
    <xf numFmtId="4" fontId="7" fillId="0" borderId="79" xfId="0" applyNumberFormat="1" applyFont="1" applyBorder="1" applyAlignment="1"/>
    <xf numFmtId="0" fontId="7" fillId="0" borderId="81" xfId="0" applyFont="1" applyBorder="1" applyAlignment="1"/>
    <xf numFmtId="0" fontId="7" fillId="2" borderId="28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7" fillId="2" borderId="82" xfId="0" applyFont="1" applyFill="1" applyBorder="1" applyAlignment="1">
      <alignment horizontal="center" wrapText="1"/>
    </xf>
    <xf numFmtId="0" fontId="7" fillId="2" borderId="34" xfId="0" applyFont="1" applyFill="1" applyBorder="1" applyAlignment="1">
      <alignment vertical="center"/>
    </xf>
    <xf numFmtId="0" fontId="7" fillId="2" borderId="34" xfId="0" applyFont="1" applyFill="1" applyBorder="1" applyAlignment="1">
      <alignment horizontal="center" vertical="center"/>
    </xf>
    <xf numFmtId="0" fontId="17" fillId="2" borderId="34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0" fontId="10" fillId="0" borderId="39" xfId="0" applyFont="1" applyBorder="1" applyAlignment="1">
      <alignment horizontal="right"/>
    </xf>
    <xf numFmtId="2" fontId="10" fillId="0" borderId="60" xfId="0" applyNumberFormat="1" applyFont="1" applyBorder="1" applyAlignment="1">
      <alignment horizontal="right"/>
    </xf>
    <xf numFmtId="0" fontId="10" fillId="0" borderId="60" xfId="0" applyFont="1" applyBorder="1"/>
    <xf numFmtId="2" fontId="10" fillId="0" borderId="60" xfId="0" applyNumberFormat="1" applyFont="1" applyBorder="1" applyAlignment="1">
      <alignment horizontal="center"/>
    </xf>
    <xf numFmtId="0" fontId="10" fillId="0" borderId="37" xfId="0" applyFont="1" applyBorder="1"/>
    <xf numFmtId="2" fontId="10" fillId="0" borderId="37" xfId="0" applyNumberFormat="1" applyFont="1" applyBorder="1" applyAlignment="1">
      <alignment horizontal="right"/>
    </xf>
    <xf numFmtId="2" fontId="10" fillId="0" borderId="37" xfId="0" applyNumberFormat="1" applyFont="1" applyBorder="1" applyAlignment="1">
      <alignment horizontal="center"/>
    </xf>
    <xf numFmtId="0" fontId="10" fillId="0" borderId="34" xfId="0" applyFont="1" applyBorder="1"/>
    <xf numFmtId="2" fontId="10" fillId="0" borderId="34" xfId="0" applyNumberFormat="1" applyFont="1" applyBorder="1" applyAlignment="1">
      <alignment horizontal="right"/>
    </xf>
    <xf numFmtId="2" fontId="10" fillId="0" borderId="34" xfId="0" applyNumberFormat="1" applyFont="1" applyBorder="1" applyAlignment="1">
      <alignment horizontal="center"/>
    </xf>
    <xf numFmtId="0" fontId="10" fillId="0" borderId="84" xfId="0" applyFont="1" applyBorder="1" applyAlignment="1">
      <alignment horizontal="center"/>
    </xf>
    <xf numFmtId="0" fontId="10" fillId="0" borderId="84" xfId="0" applyFont="1" applyBorder="1" applyAlignment="1">
      <alignment horizontal="left"/>
    </xf>
    <xf numFmtId="0" fontId="10" fillId="0" borderId="85" xfId="0" applyFont="1" applyBorder="1" applyAlignment="1">
      <alignment horizontal="center"/>
    </xf>
    <xf numFmtId="2" fontId="10" fillId="0" borderId="86" xfId="0" applyNumberFormat="1" applyFont="1" applyBorder="1" applyAlignment="1">
      <alignment horizontal="right"/>
    </xf>
    <xf numFmtId="0" fontId="10" fillId="0" borderId="87" xfId="0" applyFont="1" applyBorder="1" applyAlignment="1">
      <alignment horizontal="center"/>
    </xf>
    <xf numFmtId="2" fontId="10" fillId="0" borderId="84" xfId="0" applyNumberFormat="1" applyFont="1" applyBorder="1" applyAlignment="1">
      <alignment horizontal="center"/>
    </xf>
    <xf numFmtId="2" fontId="10" fillId="0" borderId="88" xfId="0" applyNumberFormat="1" applyFont="1" applyBorder="1" applyAlignment="1">
      <alignment horizontal="right"/>
    </xf>
    <xf numFmtId="0" fontId="7" fillId="3" borderId="45" xfId="0" applyFont="1" applyFill="1" applyBorder="1" applyAlignment="1">
      <alignment horizontal="center"/>
    </xf>
    <xf numFmtId="0" fontId="7" fillId="3" borderId="44" xfId="0" applyFont="1" applyFill="1" applyBorder="1" applyAlignment="1">
      <alignment horizontal="center"/>
    </xf>
    <xf numFmtId="0" fontId="22" fillId="3" borderId="82" xfId="0" applyFont="1" applyFill="1" applyBorder="1"/>
    <xf numFmtId="0" fontId="7" fillId="0" borderId="34" xfId="0" applyFont="1" applyBorder="1" applyAlignment="1">
      <alignment vertical="center" wrapText="1"/>
    </xf>
    <xf numFmtId="0" fontId="14" fillId="0" borderId="83" xfId="0" applyFont="1" applyBorder="1"/>
    <xf numFmtId="2" fontId="14" fillId="0" borderId="83" xfId="0" applyNumberFormat="1" applyFont="1" applyBorder="1"/>
    <xf numFmtId="0" fontId="14" fillId="0" borderId="89" xfId="0" applyFont="1" applyBorder="1"/>
    <xf numFmtId="0" fontId="7" fillId="2" borderId="26" xfId="0" applyFont="1" applyFill="1" applyBorder="1" applyAlignment="1">
      <alignment horizontal="center"/>
    </xf>
    <xf numFmtId="0" fontId="7" fillId="2" borderId="28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 wrapText="1"/>
    </xf>
    <xf numFmtId="0" fontId="7" fillId="2" borderId="27" xfId="0" applyFont="1" applyFill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6" fillId="0" borderId="32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1" fillId="0" borderId="19" xfId="0" applyFont="1" applyBorder="1" applyAlignment="1">
      <alignment wrapText="1"/>
    </xf>
    <xf numFmtId="0" fontId="2" fillId="0" borderId="0" xfId="0" applyFont="1"/>
    <xf numFmtId="0" fontId="15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7" fillId="3" borderId="46" xfId="0" applyFont="1" applyFill="1" applyBorder="1" applyAlignment="1">
      <alignment horizontal="center"/>
    </xf>
    <xf numFmtId="0" fontId="7" fillId="3" borderId="45" xfId="0" applyFont="1" applyFill="1" applyBorder="1" applyAlignment="1">
      <alignment horizontal="center"/>
    </xf>
    <xf numFmtId="0" fontId="17" fillId="0" borderId="33" xfId="0" applyFont="1" applyBorder="1" applyAlignment="1">
      <alignment horizontal="center"/>
    </xf>
    <xf numFmtId="0" fontId="17" fillId="0" borderId="34" xfId="0" applyFont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0" fontId="7" fillId="2" borderId="45" xfId="0" applyFont="1" applyFill="1" applyBorder="1" applyAlignment="1">
      <alignment horizontal="center"/>
    </xf>
    <xf numFmtId="0" fontId="7" fillId="2" borderId="47" xfId="0" applyFont="1" applyFill="1" applyBorder="1" applyAlignment="1">
      <alignment horizontal="center"/>
    </xf>
    <xf numFmtId="0" fontId="7" fillId="2" borderId="48" xfId="0" applyFont="1" applyFill="1" applyBorder="1" applyAlignment="1">
      <alignment horizontal="center"/>
    </xf>
    <xf numFmtId="0" fontId="7" fillId="0" borderId="50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2686050</xdr:colOff>
      <xdr:row>6</xdr:row>
      <xdr:rowOff>47625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943350" y="131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2686050</xdr:colOff>
      <xdr:row>6</xdr:row>
      <xdr:rowOff>47625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048000" y="1190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2686050</xdr:colOff>
      <xdr:row>6</xdr:row>
      <xdr:rowOff>47625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4257675" y="131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2686050</xdr:colOff>
      <xdr:row>6</xdr:row>
      <xdr:rowOff>47625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4257675" y="131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14</xdr:col>
      <xdr:colOff>2686050</xdr:colOff>
      <xdr:row>6</xdr:row>
      <xdr:rowOff>47625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4257675" y="1314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topLeftCell="A23" workbookViewId="0">
      <selection activeCell="C43" sqref="C43"/>
    </sheetView>
  </sheetViews>
  <sheetFormatPr defaultRowHeight="15" x14ac:dyDescent="0.25"/>
  <cols>
    <col min="2" max="2" width="12.5703125" customWidth="1"/>
    <col min="3" max="3" width="10.5703125" customWidth="1"/>
    <col min="4" max="4" width="36.28515625" customWidth="1"/>
    <col min="5" max="5" width="7.42578125" customWidth="1"/>
    <col min="6" max="6" width="16.85546875" customWidth="1"/>
    <col min="7" max="7" width="15.140625" customWidth="1"/>
  </cols>
  <sheetData>
    <row r="1" spans="1:7" ht="15.75" x14ac:dyDescent="0.25">
      <c r="A1" s="224" t="s">
        <v>59</v>
      </c>
      <c r="B1" s="225"/>
      <c r="C1" s="225"/>
      <c r="D1" s="225"/>
      <c r="E1" s="225"/>
      <c r="F1" s="225"/>
      <c r="G1" s="225"/>
    </row>
    <row r="2" spans="1:7" ht="15.75" x14ac:dyDescent="0.25">
      <c r="A2" s="226" t="s">
        <v>10</v>
      </c>
      <c r="B2" s="226"/>
      <c r="C2" s="226"/>
      <c r="D2" s="226"/>
      <c r="E2" s="226"/>
      <c r="F2" s="226"/>
      <c r="G2" s="226"/>
    </row>
    <row r="3" spans="1:7" ht="15.75" x14ac:dyDescent="0.25">
      <c r="A3" s="226" t="s">
        <v>16</v>
      </c>
      <c r="B3" s="226"/>
      <c r="C3" s="226"/>
      <c r="D3" s="226"/>
      <c r="E3" s="226"/>
      <c r="F3" s="226"/>
      <c r="G3" s="226"/>
    </row>
    <row r="4" spans="1:7" ht="16.5" thickBot="1" x14ac:dyDescent="0.3">
      <c r="A4" s="227"/>
      <c r="B4" s="227"/>
      <c r="C4" s="227"/>
      <c r="D4" s="227"/>
      <c r="E4" s="227"/>
      <c r="F4" s="227"/>
      <c r="G4" s="227"/>
    </row>
    <row r="5" spans="1:7" x14ac:dyDescent="0.25">
      <c r="A5" s="217" t="s">
        <v>1</v>
      </c>
      <c r="B5" s="217" t="s">
        <v>9</v>
      </c>
      <c r="C5" s="222" t="s">
        <v>14</v>
      </c>
      <c r="D5" s="217" t="s">
        <v>2</v>
      </c>
      <c r="E5" s="217" t="s">
        <v>3</v>
      </c>
      <c r="F5" s="217" t="s">
        <v>4</v>
      </c>
      <c r="G5" s="219" t="s">
        <v>6</v>
      </c>
    </row>
    <row r="6" spans="1:7" ht="15.75" thickBot="1" x14ac:dyDescent="0.3">
      <c r="A6" s="221"/>
      <c r="B6" s="221"/>
      <c r="C6" s="223"/>
      <c r="D6" s="221"/>
      <c r="E6" s="221"/>
      <c r="F6" s="218"/>
      <c r="G6" s="220"/>
    </row>
    <row r="7" spans="1:7" ht="15.75" thickBot="1" x14ac:dyDescent="0.3">
      <c r="A7" s="18">
        <v>1</v>
      </c>
      <c r="B7" s="19">
        <v>2</v>
      </c>
      <c r="C7" s="19">
        <v>3</v>
      </c>
      <c r="D7" s="19">
        <v>4</v>
      </c>
      <c r="E7" s="19">
        <v>5</v>
      </c>
      <c r="F7" s="20">
        <v>6</v>
      </c>
      <c r="G7" s="20">
        <v>7</v>
      </c>
    </row>
    <row r="8" spans="1:7" x14ac:dyDescent="0.25">
      <c r="A8" s="21"/>
      <c r="B8" s="22"/>
      <c r="C8" s="22"/>
      <c r="D8" s="23"/>
      <c r="E8" s="27"/>
      <c r="F8" s="25"/>
      <c r="G8" s="25"/>
    </row>
    <row r="9" spans="1:7" x14ac:dyDescent="0.25">
      <c r="A9" s="26">
        <v>1</v>
      </c>
      <c r="B9" s="27" t="s">
        <v>13</v>
      </c>
      <c r="C9" s="27">
        <v>11112</v>
      </c>
      <c r="D9" s="37" t="s">
        <v>18</v>
      </c>
      <c r="E9" s="27" t="s">
        <v>17</v>
      </c>
      <c r="F9" s="73">
        <v>10</v>
      </c>
      <c r="G9" s="73"/>
    </row>
    <row r="10" spans="1:7" x14ac:dyDescent="0.25">
      <c r="A10" s="26"/>
      <c r="B10" s="27"/>
      <c r="C10" s="27">
        <v>42111</v>
      </c>
      <c r="D10" s="24" t="s">
        <v>15</v>
      </c>
      <c r="E10" s="27"/>
      <c r="F10" s="74"/>
      <c r="G10" s="73">
        <v>10</v>
      </c>
    </row>
    <row r="11" spans="1:7" x14ac:dyDescent="0.25">
      <c r="A11" s="26"/>
      <c r="B11" s="27"/>
      <c r="C11" s="27"/>
      <c r="D11" s="24"/>
      <c r="E11" s="27"/>
      <c r="F11" s="74"/>
      <c r="G11" s="73"/>
    </row>
    <row r="12" spans="1:7" x14ac:dyDescent="0.25">
      <c r="A12" s="26">
        <v>2</v>
      </c>
      <c r="B12" s="27" t="s">
        <v>19</v>
      </c>
      <c r="C12" s="27">
        <v>51211</v>
      </c>
      <c r="D12" s="24" t="s">
        <v>20</v>
      </c>
      <c r="E12" s="27" t="s">
        <v>17</v>
      </c>
      <c r="F12" s="73">
        <v>1</v>
      </c>
      <c r="G12" s="73"/>
    </row>
    <row r="13" spans="1:7" x14ac:dyDescent="0.25">
      <c r="A13" s="26"/>
      <c r="B13" s="27"/>
      <c r="C13" s="27">
        <v>11112</v>
      </c>
      <c r="D13" s="37" t="s">
        <v>18</v>
      </c>
      <c r="E13" s="27"/>
      <c r="F13" s="74"/>
      <c r="G13" s="73">
        <v>1</v>
      </c>
    </row>
    <row r="14" spans="1:7" x14ac:dyDescent="0.25">
      <c r="A14" s="26"/>
      <c r="B14" s="27"/>
      <c r="C14" s="27"/>
      <c r="D14" s="24"/>
      <c r="E14" s="27"/>
      <c r="F14" s="73"/>
      <c r="G14" s="74"/>
    </row>
    <row r="15" spans="1:7" x14ac:dyDescent="0.25">
      <c r="A15" s="26">
        <v>3</v>
      </c>
      <c r="B15" s="27" t="s">
        <v>22</v>
      </c>
      <c r="C15" s="27">
        <v>1222</v>
      </c>
      <c r="D15" s="24" t="s">
        <v>21</v>
      </c>
      <c r="E15" s="27" t="s">
        <v>17</v>
      </c>
      <c r="F15" s="73">
        <v>2</v>
      </c>
      <c r="G15" s="73"/>
    </row>
    <row r="16" spans="1:7" x14ac:dyDescent="0.25">
      <c r="A16" s="26"/>
      <c r="B16" s="27"/>
      <c r="C16" s="27">
        <v>11112</v>
      </c>
      <c r="D16" s="37" t="s">
        <v>18</v>
      </c>
      <c r="E16" s="27"/>
      <c r="F16" s="73"/>
      <c r="G16" s="73">
        <v>2</v>
      </c>
    </row>
    <row r="17" spans="1:7" x14ac:dyDescent="0.25">
      <c r="A17" s="26"/>
      <c r="B17" s="27"/>
      <c r="C17" s="27"/>
      <c r="D17" s="24"/>
      <c r="E17" s="27"/>
      <c r="F17" s="74"/>
      <c r="G17" s="73"/>
    </row>
    <row r="18" spans="1:7" x14ac:dyDescent="0.25">
      <c r="A18" s="26">
        <v>4</v>
      </c>
      <c r="B18" s="27" t="s">
        <v>23</v>
      </c>
      <c r="C18" s="27">
        <v>52111</v>
      </c>
      <c r="D18" s="24" t="s">
        <v>47</v>
      </c>
      <c r="E18" s="27" t="s">
        <v>17</v>
      </c>
      <c r="F18" s="73">
        <v>0.1</v>
      </c>
      <c r="G18" s="73"/>
    </row>
    <row r="19" spans="1:7" x14ac:dyDescent="0.25">
      <c r="A19" s="26"/>
      <c r="B19" s="27"/>
      <c r="C19" s="27">
        <v>11112</v>
      </c>
      <c r="D19" s="37" t="s">
        <v>18</v>
      </c>
      <c r="E19" s="27"/>
      <c r="F19" s="73"/>
      <c r="G19" s="73">
        <v>0.1</v>
      </c>
    </row>
    <row r="20" spans="1:7" ht="15.75" thickBot="1" x14ac:dyDescent="0.3">
      <c r="A20" s="32"/>
      <c r="B20" s="31"/>
      <c r="C20" s="31"/>
      <c r="D20" s="33"/>
      <c r="E20" s="31"/>
      <c r="F20" s="75"/>
      <c r="G20" s="76"/>
    </row>
    <row r="21" spans="1:7" ht="15.75" thickBot="1" x14ac:dyDescent="0.3">
      <c r="A21" s="28"/>
      <c r="B21" s="29"/>
      <c r="C21" s="29"/>
      <c r="D21" s="30"/>
      <c r="E21" s="29"/>
      <c r="F21" s="77">
        <f>SUM(F9:F20)</f>
        <v>13.1</v>
      </c>
      <c r="G21" s="76">
        <f>SUM(G9:G20)</f>
        <v>13.1</v>
      </c>
    </row>
    <row r="24" spans="1:7" ht="15.75" x14ac:dyDescent="0.25">
      <c r="A24" s="224" t="s">
        <v>60</v>
      </c>
      <c r="B24" s="225"/>
      <c r="C24" s="225"/>
      <c r="D24" s="225"/>
      <c r="E24" s="225"/>
      <c r="F24" s="225"/>
      <c r="G24" s="225"/>
    </row>
    <row r="25" spans="1:7" ht="15.75" x14ac:dyDescent="0.25">
      <c r="A25" s="226" t="s">
        <v>10</v>
      </c>
      <c r="B25" s="226"/>
      <c r="C25" s="226"/>
      <c r="D25" s="226"/>
      <c r="E25" s="226"/>
      <c r="F25" s="226"/>
      <c r="G25" s="226"/>
    </row>
    <row r="26" spans="1:7" ht="15.75" x14ac:dyDescent="0.25">
      <c r="A26" s="226" t="s">
        <v>16</v>
      </c>
      <c r="B26" s="226"/>
      <c r="C26" s="226"/>
      <c r="D26" s="226"/>
      <c r="E26" s="226"/>
      <c r="F26" s="226"/>
      <c r="G26" s="226"/>
    </row>
    <row r="27" spans="1:7" ht="16.5" thickBot="1" x14ac:dyDescent="0.3">
      <c r="A27" s="227"/>
      <c r="B27" s="227"/>
      <c r="C27" s="227"/>
      <c r="D27" s="227"/>
      <c r="E27" s="227"/>
      <c r="F27" s="227"/>
      <c r="G27" s="227"/>
    </row>
    <row r="28" spans="1:7" x14ac:dyDescent="0.25">
      <c r="A28" s="217" t="s">
        <v>1</v>
      </c>
      <c r="B28" s="217" t="s">
        <v>9</v>
      </c>
      <c r="C28" s="222" t="s">
        <v>14</v>
      </c>
      <c r="D28" s="217" t="s">
        <v>2</v>
      </c>
      <c r="E28" s="217" t="s">
        <v>3</v>
      </c>
      <c r="F28" s="217" t="s">
        <v>4</v>
      </c>
      <c r="G28" s="219" t="s">
        <v>6</v>
      </c>
    </row>
    <row r="29" spans="1:7" ht="15.75" thickBot="1" x14ac:dyDescent="0.3">
      <c r="A29" s="221"/>
      <c r="B29" s="221"/>
      <c r="C29" s="223"/>
      <c r="D29" s="221"/>
      <c r="E29" s="221"/>
      <c r="F29" s="218"/>
      <c r="G29" s="220"/>
    </row>
    <row r="30" spans="1:7" ht="15.75" thickBot="1" x14ac:dyDescent="0.3">
      <c r="A30" s="39">
        <v>1</v>
      </c>
      <c r="B30" s="38">
        <v>2</v>
      </c>
      <c r="C30" s="38">
        <v>3</v>
      </c>
      <c r="D30" s="38">
        <v>4</v>
      </c>
      <c r="E30" s="38">
        <v>5</v>
      </c>
      <c r="F30" s="20">
        <v>6</v>
      </c>
      <c r="G30" s="20">
        <v>7</v>
      </c>
    </row>
    <row r="31" spans="1:7" x14ac:dyDescent="0.25">
      <c r="A31" s="21"/>
      <c r="B31" s="22"/>
      <c r="C31" s="22"/>
      <c r="D31" s="23"/>
      <c r="E31" s="27"/>
      <c r="F31" s="25"/>
      <c r="G31" s="25"/>
    </row>
    <row r="32" spans="1:7" x14ac:dyDescent="0.25">
      <c r="A32" s="26">
        <v>1</v>
      </c>
      <c r="B32" s="27" t="s">
        <v>13</v>
      </c>
      <c r="C32" s="27" t="s">
        <v>61</v>
      </c>
      <c r="D32" s="37" t="s">
        <v>62</v>
      </c>
      <c r="E32" s="27" t="s">
        <v>17</v>
      </c>
      <c r="F32" s="73">
        <v>10</v>
      </c>
      <c r="G32" s="73"/>
    </row>
    <row r="33" spans="1:7" x14ac:dyDescent="0.25">
      <c r="A33" s="26"/>
      <c r="B33" s="27"/>
      <c r="C33" s="27">
        <v>62111</v>
      </c>
      <c r="D33" s="24" t="s">
        <v>15</v>
      </c>
      <c r="E33" s="27"/>
      <c r="F33" s="74"/>
      <c r="G33" s="73">
        <v>10</v>
      </c>
    </row>
    <row r="34" spans="1:7" x14ac:dyDescent="0.25">
      <c r="A34" s="26"/>
      <c r="B34" s="27"/>
      <c r="C34" s="27"/>
      <c r="D34" s="24"/>
      <c r="E34" s="27"/>
      <c r="F34" s="74"/>
      <c r="G34" s="73"/>
    </row>
    <row r="35" spans="1:7" x14ac:dyDescent="0.25">
      <c r="A35" s="26">
        <v>2</v>
      </c>
      <c r="B35" s="27" t="s">
        <v>19</v>
      </c>
      <c r="C35" s="27">
        <v>71211</v>
      </c>
      <c r="D35" s="24" t="s">
        <v>84</v>
      </c>
      <c r="E35" s="27" t="s">
        <v>17</v>
      </c>
      <c r="F35" s="73">
        <v>1</v>
      </c>
      <c r="G35" s="73"/>
    </row>
    <row r="36" spans="1:7" x14ac:dyDescent="0.25">
      <c r="A36" s="26"/>
      <c r="B36" s="27"/>
      <c r="C36" s="27" t="s">
        <v>61</v>
      </c>
      <c r="D36" s="37" t="s">
        <v>62</v>
      </c>
      <c r="E36" s="27"/>
      <c r="F36" s="74"/>
      <c r="G36" s="73">
        <v>1</v>
      </c>
    </row>
    <row r="37" spans="1:7" x14ac:dyDescent="0.25">
      <c r="A37" s="26"/>
      <c r="B37" s="27"/>
      <c r="C37" s="27"/>
      <c r="D37" s="24"/>
      <c r="E37" s="27"/>
      <c r="F37" s="73"/>
      <c r="G37" s="74"/>
    </row>
    <row r="38" spans="1:7" ht="26.25" x14ac:dyDescent="0.25">
      <c r="A38" s="26">
        <v>3</v>
      </c>
      <c r="B38" s="27" t="s">
        <v>22</v>
      </c>
      <c r="C38" s="27">
        <v>7422</v>
      </c>
      <c r="D38" s="142" t="s">
        <v>63</v>
      </c>
      <c r="E38" s="27" t="s">
        <v>17</v>
      </c>
      <c r="F38" s="73">
        <v>2</v>
      </c>
      <c r="G38" s="73"/>
    </row>
    <row r="39" spans="1:7" x14ac:dyDescent="0.25">
      <c r="A39" s="26"/>
      <c r="B39" s="27"/>
      <c r="C39" s="27" t="s">
        <v>61</v>
      </c>
      <c r="D39" s="37" t="s">
        <v>62</v>
      </c>
      <c r="E39" s="27"/>
      <c r="F39" s="73"/>
      <c r="G39" s="73">
        <v>2</v>
      </c>
    </row>
    <row r="40" spans="1:7" x14ac:dyDescent="0.25">
      <c r="A40" s="26"/>
      <c r="B40" s="27"/>
      <c r="C40" s="27"/>
      <c r="D40" s="24"/>
      <c r="E40" s="27"/>
      <c r="F40" s="74"/>
      <c r="G40" s="73"/>
    </row>
    <row r="41" spans="1:7" x14ac:dyDescent="0.25">
      <c r="A41" s="26">
        <v>4</v>
      </c>
      <c r="B41" s="27" t="s">
        <v>23</v>
      </c>
      <c r="C41" s="27">
        <v>72111</v>
      </c>
      <c r="D41" s="24" t="s">
        <v>64</v>
      </c>
      <c r="E41" s="27" t="s">
        <v>17</v>
      </c>
      <c r="F41" s="73">
        <v>0.1</v>
      </c>
      <c r="G41" s="73"/>
    </row>
    <row r="42" spans="1:7" x14ac:dyDescent="0.25">
      <c r="A42" s="26"/>
      <c r="B42" s="27"/>
      <c r="C42" s="27" t="s">
        <v>61</v>
      </c>
      <c r="D42" s="37" t="s">
        <v>62</v>
      </c>
      <c r="E42" s="27"/>
      <c r="F42" s="73"/>
      <c r="G42" s="73">
        <v>0.1</v>
      </c>
    </row>
    <row r="43" spans="1:7" ht="15.75" thickBot="1" x14ac:dyDescent="0.3">
      <c r="A43" s="32"/>
      <c r="B43" s="31"/>
      <c r="C43" s="31" t="s">
        <v>102</v>
      </c>
      <c r="D43" s="33"/>
      <c r="E43" s="31"/>
      <c r="F43" s="75"/>
      <c r="G43" s="76"/>
    </row>
    <row r="44" spans="1:7" ht="15.75" thickBot="1" x14ac:dyDescent="0.3">
      <c r="A44" s="28"/>
      <c r="B44" s="29"/>
      <c r="C44" s="29"/>
      <c r="D44" s="30"/>
      <c r="E44" s="29"/>
      <c r="F44" s="77">
        <f>SUM(F32:F43)</f>
        <v>13.1</v>
      </c>
      <c r="G44" s="75">
        <f>SUM(G32:G43)</f>
        <v>13.1</v>
      </c>
    </row>
  </sheetData>
  <mergeCells count="22">
    <mergeCell ref="A1:G1"/>
    <mergeCell ref="A24:G24"/>
    <mergeCell ref="A25:G25"/>
    <mergeCell ref="A26:G26"/>
    <mergeCell ref="A27:G27"/>
    <mergeCell ref="A2:G2"/>
    <mergeCell ref="A4:G4"/>
    <mergeCell ref="A3:G3"/>
    <mergeCell ref="F5:F6"/>
    <mergeCell ref="G5:G6"/>
    <mergeCell ref="C5:C6"/>
    <mergeCell ref="A5:A6"/>
    <mergeCell ref="B5:B6"/>
    <mergeCell ref="D5:D6"/>
    <mergeCell ref="E5:E6"/>
    <mergeCell ref="F28:F29"/>
    <mergeCell ref="G28:G29"/>
    <mergeCell ref="A28:A29"/>
    <mergeCell ref="B28:B29"/>
    <mergeCell ref="C28:C29"/>
    <mergeCell ref="D28:D29"/>
    <mergeCell ref="E28:E29"/>
  </mergeCells>
  <pageMargins left="1.56" right="0.70866141732283472" top="0.74803149606299213" bottom="0.74803149606299213" header="0.3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topLeftCell="A9" workbookViewId="0">
      <selection activeCell="E29" sqref="E29"/>
    </sheetView>
  </sheetViews>
  <sheetFormatPr defaultRowHeight="15" x14ac:dyDescent="0.25"/>
  <cols>
    <col min="2" max="2" width="22.5703125" customWidth="1"/>
    <col min="3" max="3" width="8.140625" customWidth="1"/>
    <col min="4" max="4" width="14.5703125" customWidth="1"/>
    <col min="5" max="5" width="13.42578125" customWidth="1"/>
    <col min="6" max="6" width="16.5703125" customWidth="1"/>
  </cols>
  <sheetData>
    <row r="1" spans="1:7" ht="18.75" x14ac:dyDescent="0.3">
      <c r="A1" s="237" t="s">
        <v>25</v>
      </c>
      <c r="B1" s="237"/>
      <c r="C1" s="237"/>
      <c r="D1" s="237"/>
      <c r="E1" s="237"/>
      <c r="F1" s="237"/>
    </row>
    <row r="3" spans="1:7" x14ac:dyDescent="0.25">
      <c r="A3" s="236" t="s">
        <v>12</v>
      </c>
      <c r="B3" s="236"/>
      <c r="C3" s="236"/>
      <c r="D3" t="s">
        <v>24</v>
      </c>
      <c r="E3" s="10"/>
      <c r="F3" s="10"/>
      <c r="G3" s="10"/>
    </row>
    <row r="4" spans="1:7" x14ac:dyDescent="0.25">
      <c r="A4" s="236" t="s">
        <v>11</v>
      </c>
      <c r="B4" s="236"/>
      <c r="C4" s="236"/>
      <c r="D4" s="41">
        <v>42111</v>
      </c>
      <c r="E4" s="10"/>
      <c r="F4" s="10"/>
      <c r="G4" s="10"/>
    </row>
    <row r="5" spans="1:7" ht="16.5" thickBot="1" x14ac:dyDescent="0.3">
      <c r="A5" s="228" t="s">
        <v>0</v>
      </c>
      <c r="B5" s="228"/>
      <c r="C5" s="228"/>
      <c r="D5" s="228"/>
      <c r="E5" s="228"/>
      <c r="F5" s="228"/>
      <c r="G5" s="1"/>
    </row>
    <row r="6" spans="1:7" ht="15.75" thickTop="1" x14ac:dyDescent="0.25">
      <c r="A6" s="229" t="s">
        <v>1</v>
      </c>
      <c r="B6" s="231" t="s">
        <v>2</v>
      </c>
      <c r="C6" s="233" t="s">
        <v>3</v>
      </c>
      <c r="D6" s="11" t="s">
        <v>4</v>
      </c>
      <c r="E6" s="2" t="s">
        <v>6</v>
      </c>
      <c r="F6" s="3" t="s">
        <v>7</v>
      </c>
      <c r="G6" s="235"/>
    </row>
    <row r="7" spans="1:7" ht="15.75" thickBot="1" x14ac:dyDescent="0.3">
      <c r="A7" s="230"/>
      <c r="B7" s="232"/>
      <c r="C7" s="234"/>
      <c r="D7" s="40" t="s">
        <v>5</v>
      </c>
      <c r="E7" s="2" t="s">
        <v>5</v>
      </c>
      <c r="F7" s="3" t="s">
        <v>5</v>
      </c>
      <c r="G7" s="235"/>
    </row>
    <row r="8" spans="1:7" ht="17.25" thickTop="1" thickBot="1" x14ac:dyDescent="0.3">
      <c r="A8" s="4">
        <v>1</v>
      </c>
      <c r="B8" s="13">
        <v>2</v>
      </c>
      <c r="C8" s="12">
        <v>3</v>
      </c>
      <c r="D8" s="4">
        <v>4</v>
      </c>
      <c r="E8" s="13">
        <v>5</v>
      </c>
      <c r="F8" s="6">
        <v>6</v>
      </c>
      <c r="G8" s="1"/>
    </row>
    <row r="9" spans="1:7" ht="15.75" x14ac:dyDescent="0.25">
      <c r="A9" s="7"/>
      <c r="B9" s="16"/>
      <c r="C9" s="14"/>
      <c r="D9" s="52"/>
      <c r="E9" s="53"/>
      <c r="F9" s="54"/>
      <c r="G9" s="1"/>
    </row>
    <row r="10" spans="1:7" ht="15.75" x14ac:dyDescent="0.25">
      <c r="A10" s="7">
        <v>1</v>
      </c>
      <c r="B10" s="27" t="s">
        <v>13</v>
      </c>
      <c r="C10" s="27" t="s">
        <v>17</v>
      </c>
      <c r="D10" s="52"/>
      <c r="E10" s="53">
        <v>10</v>
      </c>
      <c r="F10" s="54"/>
      <c r="G10" s="1"/>
    </row>
    <row r="11" spans="1:7" ht="16.5" thickBot="1" x14ac:dyDescent="0.3">
      <c r="A11" s="7"/>
      <c r="B11" s="16"/>
      <c r="C11" s="15"/>
      <c r="D11" s="52"/>
      <c r="E11" s="53"/>
      <c r="F11" s="54"/>
      <c r="G11" s="1"/>
    </row>
    <row r="12" spans="1:7" ht="16.5" thickBot="1" x14ac:dyDescent="0.3">
      <c r="A12" s="8"/>
      <c r="B12" s="9" t="s">
        <v>8</v>
      </c>
      <c r="C12" s="17"/>
      <c r="D12" s="55"/>
      <c r="E12" s="71">
        <v>10</v>
      </c>
      <c r="F12" s="57"/>
      <c r="G12" s="1"/>
    </row>
    <row r="13" spans="1:7" ht="15.75" thickTop="1" x14ac:dyDescent="0.25"/>
    <row r="15" spans="1:7" x14ac:dyDescent="0.25">
      <c r="A15" s="236" t="s">
        <v>12</v>
      </c>
      <c r="B15" s="236"/>
      <c r="C15" s="236"/>
      <c r="D15" s="10" t="s">
        <v>18</v>
      </c>
      <c r="E15" s="10"/>
      <c r="F15" s="10"/>
    </row>
    <row r="16" spans="1:7" x14ac:dyDescent="0.25">
      <c r="A16" s="236" t="s">
        <v>11</v>
      </c>
      <c r="B16" s="236"/>
      <c r="C16" s="236"/>
      <c r="D16" s="41">
        <v>11112</v>
      </c>
      <c r="E16" s="10"/>
    </row>
    <row r="17" spans="1:6" ht="15.75" thickBot="1" x14ac:dyDescent="0.3">
      <c r="A17" s="228" t="s">
        <v>0</v>
      </c>
      <c r="B17" s="228"/>
      <c r="C17" s="228"/>
      <c r="D17" s="228"/>
      <c r="E17" s="228"/>
      <c r="F17" s="228"/>
    </row>
    <row r="18" spans="1:6" ht="15.75" thickTop="1" x14ac:dyDescent="0.25">
      <c r="A18" s="229" t="s">
        <v>1</v>
      </c>
      <c r="B18" s="231" t="s">
        <v>2</v>
      </c>
      <c r="C18" s="233" t="s">
        <v>3</v>
      </c>
      <c r="D18" s="11" t="s">
        <v>4</v>
      </c>
      <c r="E18" s="2" t="s">
        <v>6</v>
      </c>
      <c r="F18" s="3" t="s">
        <v>7</v>
      </c>
    </row>
    <row r="19" spans="1:6" ht="15.75" thickBot="1" x14ac:dyDescent="0.3">
      <c r="A19" s="230"/>
      <c r="B19" s="232"/>
      <c r="C19" s="234"/>
      <c r="D19" s="40" t="s">
        <v>5</v>
      </c>
      <c r="E19" s="2" t="s">
        <v>5</v>
      </c>
      <c r="F19" s="3" t="s">
        <v>5</v>
      </c>
    </row>
    <row r="20" spans="1:6" ht="16.5" thickTop="1" thickBot="1" x14ac:dyDescent="0.3">
      <c r="A20" s="4">
        <v>1</v>
      </c>
      <c r="B20" s="13">
        <v>2</v>
      </c>
      <c r="C20" s="12">
        <v>3</v>
      </c>
      <c r="D20" s="4">
        <v>4</v>
      </c>
      <c r="E20" s="13">
        <v>5</v>
      </c>
      <c r="F20" s="6">
        <v>6</v>
      </c>
    </row>
    <row r="21" spans="1:6" x14ac:dyDescent="0.25">
      <c r="A21" s="7"/>
      <c r="B21" s="16"/>
      <c r="C21" s="42"/>
      <c r="D21" s="46"/>
      <c r="E21" s="47"/>
      <c r="F21" s="48"/>
    </row>
    <row r="22" spans="1:6" x14ac:dyDescent="0.25">
      <c r="A22" s="7">
        <v>1</v>
      </c>
      <c r="B22" s="37" t="s">
        <v>13</v>
      </c>
      <c r="C22" s="43" t="s">
        <v>17</v>
      </c>
      <c r="D22" s="58">
        <v>10</v>
      </c>
      <c r="E22" s="59"/>
      <c r="F22" s="50">
        <f>+D22-E22</f>
        <v>10</v>
      </c>
    </row>
    <row r="23" spans="1:6" x14ac:dyDescent="0.25">
      <c r="A23" s="7">
        <v>2</v>
      </c>
      <c r="B23" s="37" t="s">
        <v>19</v>
      </c>
      <c r="C23" s="43" t="s">
        <v>17</v>
      </c>
      <c r="D23" s="58"/>
      <c r="E23" s="60">
        <v>1</v>
      </c>
      <c r="F23" s="50">
        <v>9</v>
      </c>
    </row>
    <row r="24" spans="1:6" x14ac:dyDescent="0.25">
      <c r="A24" s="7">
        <v>3</v>
      </c>
      <c r="B24" s="37" t="s">
        <v>22</v>
      </c>
      <c r="C24" s="43" t="s">
        <v>17</v>
      </c>
      <c r="D24" s="58"/>
      <c r="E24" s="60">
        <v>2</v>
      </c>
      <c r="F24" s="50">
        <v>7</v>
      </c>
    </row>
    <row r="25" spans="1:6" ht="15.75" thickBot="1" x14ac:dyDescent="0.3">
      <c r="A25" s="7">
        <v>4</v>
      </c>
      <c r="B25" s="45" t="s">
        <v>23</v>
      </c>
      <c r="C25" s="43" t="s">
        <v>17</v>
      </c>
      <c r="D25" s="58"/>
      <c r="E25" s="49">
        <v>0.1</v>
      </c>
      <c r="F25" s="50">
        <f>+F24-E25</f>
        <v>6.9</v>
      </c>
    </row>
    <row r="26" spans="1:6" ht="15.75" thickBot="1" x14ac:dyDescent="0.3">
      <c r="A26" s="8"/>
      <c r="B26" s="9" t="s">
        <v>8</v>
      </c>
      <c r="C26" s="44"/>
      <c r="D26" s="61"/>
      <c r="E26" s="62"/>
      <c r="F26" s="51">
        <f>+F25</f>
        <v>6.9</v>
      </c>
    </row>
    <row r="27" spans="1:6" ht="15.75" thickTop="1" x14ac:dyDescent="0.25"/>
    <row r="29" spans="1:6" x14ac:dyDescent="0.25">
      <c r="A29" s="236" t="s">
        <v>12</v>
      </c>
      <c r="B29" s="236"/>
      <c r="C29" s="236"/>
      <c r="D29" s="10" t="s">
        <v>85</v>
      </c>
      <c r="E29" s="10"/>
      <c r="F29" s="10"/>
    </row>
    <row r="30" spans="1:6" x14ac:dyDescent="0.25">
      <c r="A30" s="236" t="s">
        <v>11</v>
      </c>
      <c r="B30" s="236"/>
      <c r="C30" s="236"/>
      <c r="D30" s="41">
        <v>51211</v>
      </c>
      <c r="E30" s="10"/>
      <c r="F30" s="10"/>
    </row>
    <row r="31" spans="1:6" ht="15.75" thickBot="1" x14ac:dyDescent="0.3">
      <c r="A31" s="228" t="s">
        <v>0</v>
      </c>
      <c r="B31" s="228"/>
      <c r="C31" s="228"/>
      <c r="D31" s="228"/>
      <c r="E31" s="228"/>
      <c r="F31" s="228"/>
    </row>
    <row r="32" spans="1:6" ht="15.75" thickTop="1" x14ac:dyDescent="0.25">
      <c r="A32" s="229" t="s">
        <v>1</v>
      </c>
      <c r="B32" s="231" t="s">
        <v>2</v>
      </c>
      <c r="C32" s="233" t="s">
        <v>3</v>
      </c>
      <c r="D32" s="36" t="s">
        <v>4</v>
      </c>
      <c r="E32" s="2" t="s">
        <v>6</v>
      </c>
      <c r="F32" s="3" t="s">
        <v>7</v>
      </c>
    </row>
    <row r="33" spans="1:16" ht="15.75" thickBot="1" x14ac:dyDescent="0.3">
      <c r="A33" s="230"/>
      <c r="B33" s="232"/>
      <c r="C33" s="234"/>
      <c r="D33" s="40" t="s">
        <v>5</v>
      </c>
      <c r="E33" s="2" t="s">
        <v>5</v>
      </c>
      <c r="F33" s="3" t="s">
        <v>5</v>
      </c>
    </row>
    <row r="34" spans="1:16" ht="16.5" thickTop="1" thickBot="1" x14ac:dyDescent="0.3">
      <c r="A34" s="4">
        <v>1</v>
      </c>
      <c r="B34" s="13">
        <v>2</v>
      </c>
      <c r="C34" s="12">
        <v>3</v>
      </c>
      <c r="D34" s="4">
        <v>4</v>
      </c>
      <c r="E34" s="13">
        <v>5</v>
      </c>
      <c r="F34" s="6">
        <v>6</v>
      </c>
    </row>
    <row r="35" spans="1:16" x14ac:dyDescent="0.25">
      <c r="A35" s="63"/>
      <c r="B35" s="64"/>
      <c r="C35" s="65"/>
      <c r="D35" s="52"/>
      <c r="E35" s="53"/>
      <c r="F35" s="54"/>
    </row>
    <row r="36" spans="1:16" x14ac:dyDescent="0.25">
      <c r="A36" s="63">
        <v>2</v>
      </c>
      <c r="B36" s="37" t="s">
        <v>19</v>
      </c>
      <c r="C36" s="70" t="s">
        <v>17</v>
      </c>
      <c r="D36" s="52">
        <v>1</v>
      </c>
      <c r="E36" s="53"/>
      <c r="F36" s="54"/>
    </row>
    <row r="37" spans="1:16" ht="15.75" thickBot="1" x14ac:dyDescent="0.3">
      <c r="A37" s="63"/>
      <c r="B37" s="64"/>
      <c r="C37" s="66"/>
      <c r="D37" s="52"/>
      <c r="E37" s="72"/>
      <c r="F37" s="54"/>
    </row>
    <row r="38" spans="1:16" ht="15.75" thickBot="1" x14ac:dyDescent="0.3">
      <c r="A38" s="67"/>
      <c r="B38" s="68" t="s">
        <v>8</v>
      </c>
      <c r="C38" s="69"/>
      <c r="D38" s="55">
        <v>1</v>
      </c>
      <c r="E38" s="56"/>
      <c r="F38" s="57"/>
    </row>
    <row r="39" spans="1:16" ht="15.75" thickTop="1" x14ac:dyDescent="0.25">
      <c r="A39" s="153"/>
      <c r="B39" s="154"/>
      <c r="C39" s="155"/>
      <c r="D39" s="156"/>
      <c r="E39" s="156"/>
      <c r="F39" s="157"/>
    </row>
    <row r="41" spans="1:16" x14ac:dyDescent="0.25">
      <c r="A41" s="236" t="s">
        <v>12</v>
      </c>
      <c r="B41" s="236"/>
      <c r="C41" s="236"/>
      <c r="D41" s="10" t="s">
        <v>21</v>
      </c>
      <c r="E41" s="10"/>
      <c r="F41" s="10"/>
    </row>
    <row r="42" spans="1:16" x14ac:dyDescent="0.25">
      <c r="A42" s="236" t="s">
        <v>11</v>
      </c>
      <c r="B42" s="236"/>
      <c r="C42" s="236"/>
      <c r="D42" s="41">
        <v>1222</v>
      </c>
      <c r="E42" s="10"/>
      <c r="F42" s="10"/>
    </row>
    <row r="43" spans="1:16" ht="15.75" thickBot="1" x14ac:dyDescent="0.3">
      <c r="A43" s="228" t="s">
        <v>0</v>
      </c>
      <c r="B43" s="228"/>
      <c r="C43" s="228"/>
      <c r="D43" s="228"/>
      <c r="E43" s="228"/>
      <c r="F43" s="228"/>
    </row>
    <row r="44" spans="1:16" ht="16.5" thickTop="1" x14ac:dyDescent="0.25">
      <c r="A44" s="229" t="s">
        <v>1</v>
      </c>
      <c r="B44" s="231" t="s">
        <v>2</v>
      </c>
      <c r="C44" s="233" t="s">
        <v>3</v>
      </c>
      <c r="D44" s="11" t="s">
        <v>4</v>
      </c>
      <c r="E44" s="2" t="s">
        <v>6</v>
      </c>
      <c r="F44" s="3" t="s">
        <v>7</v>
      </c>
      <c r="J44" s="34"/>
      <c r="K44" s="34"/>
      <c r="L44" s="34"/>
      <c r="M44" s="34"/>
      <c r="N44" s="34"/>
      <c r="O44" s="34"/>
      <c r="P44" s="34"/>
    </row>
    <row r="45" spans="1:16" ht="16.5" thickBot="1" x14ac:dyDescent="0.3">
      <c r="A45" s="230"/>
      <c r="B45" s="232"/>
      <c r="C45" s="234"/>
      <c r="D45" s="40" t="s">
        <v>5</v>
      </c>
      <c r="E45" s="2" t="s">
        <v>5</v>
      </c>
      <c r="F45" s="3" t="s">
        <v>5</v>
      </c>
      <c r="J45" s="34"/>
      <c r="K45" s="34"/>
      <c r="L45" s="34"/>
      <c r="M45" s="34"/>
      <c r="N45" s="34"/>
      <c r="O45" s="34"/>
      <c r="P45" s="34"/>
    </row>
    <row r="46" spans="1:16" ht="16.5" thickTop="1" thickBot="1" x14ac:dyDescent="0.3">
      <c r="A46" s="4">
        <v>1</v>
      </c>
      <c r="B46" s="5">
        <v>2</v>
      </c>
      <c r="C46" s="12">
        <v>3</v>
      </c>
      <c r="D46" s="4">
        <v>4</v>
      </c>
      <c r="E46" s="5">
        <v>5</v>
      </c>
      <c r="F46" s="6">
        <v>6</v>
      </c>
    </row>
    <row r="47" spans="1:16" x14ac:dyDescent="0.25">
      <c r="A47" s="63"/>
      <c r="B47" s="64"/>
      <c r="C47" s="65"/>
      <c r="D47" s="52"/>
      <c r="E47" s="53"/>
      <c r="F47" s="54"/>
    </row>
    <row r="48" spans="1:16" x14ac:dyDescent="0.25">
      <c r="A48" s="63">
        <v>2</v>
      </c>
      <c r="B48" s="37" t="s">
        <v>19</v>
      </c>
      <c r="C48" s="70" t="s">
        <v>17</v>
      </c>
      <c r="D48" s="52">
        <v>2</v>
      </c>
      <c r="E48" s="53"/>
      <c r="F48" s="54"/>
    </row>
    <row r="49" spans="1:6" ht="15.75" thickBot="1" x14ac:dyDescent="0.3">
      <c r="A49" s="63"/>
      <c r="B49" s="64"/>
      <c r="C49" s="66"/>
      <c r="D49" s="52"/>
      <c r="E49" s="72"/>
      <c r="F49" s="54"/>
    </row>
    <row r="50" spans="1:6" ht="15.75" thickBot="1" x14ac:dyDescent="0.3">
      <c r="A50" s="67"/>
      <c r="B50" s="68" t="s">
        <v>8</v>
      </c>
      <c r="C50" s="69"/>
      <c r="D50" s="55">
        <v>2</v>
      </c>
      <c r="E50" s="56"/>
      <c r="F50" s="57"/>
    </row>
    <row r="51" spans="1:6" ht="15.75" thickTop="1" x14ac:dyDescent="0.25"/>
    <row r="53" spans="1:6" x14ac:dyDescent="0.25">
      <c r="A53" s="236" t="s">
        <v>12</v>
      </c>
      <c r="B53" s="236"/>
      <c r="C53" s="236"/>
      <c r="D53" s="10" t="s">
        <v>48</v>
      </c>
      <c r="E53" s="10"/>
      <c r="F53" s="10"/>
    </row>
    <row r="54" spans="1:6" x14ac:dyDescent="0.25">
      <c r="A54" s="236" t="s">
        <v>11</v>
      </c>
      <c r="B54" s="236"/>
      <c r="C54" s="236"/>
      <c r="D54" s="41">
        <v>1222</v>
      </c>
      <c r="E54" s="10"/>
      <c r="F54" s="10"/>
    </row>
    <row r="55" spans="1:6" ht="15.75" thickBot="1" x14ac:dyDescent="0.3">
      <c r="A55" s="228" t="s">
        <v>0</v>
      </c>
      <c r="B55" s="228"/>
      <c r="C55" s="228"/>
      <c r="D55" s="228"/>
      <c r="E55" s="228"/>
      <c r="F55" s="228"/>
    </row>
    <row r="56" spans="1:6" ht="15.75" thickTop="1" x14ac:dyDescent="0.25">
      <c r="A56" s="229" t="s">
        <v>1</v>
      </c>
      <c r="B56" s="231" t="s">
        <v>2</v>
      </c>
      <c r="C56" s="233" t="s">
        <v>3</v>
      </c>
      <c r="D56" s="11" t="s">
        <v>4</v>
      </c>
      <c r="E56" s="2" t="s">
        <v>6</v>
      </c>
      <c r="F56" s="3" t="s">
        <v>7</v>
      </c>
    </row>
    <row r="57" spans="1:6" ht="15.75" thickBot="1" x14ac:dyDescent="0.3">
      <c r="A57" s="230"/>
      <c r="B57" s="232"/>
      <c r="C57" s="234"/>
      <c r="D57" s="40" t="s">
        <v>5</v>
      </c>
      <c r="E57" s="2" t="s">
        <v>5</v>
      </c>
      <c r="F57" s="3" t="s">
        <v>5</v>
      </c>
    </row>
    <row r="58" spans="1:6" ht="16.5" thickTop="1" thickBot="1" x14ac:dyDescent="0.3">
      <c r="A58" s="4">
        <v>1</v>
      </c>
      <c r="B58" s="13">
        <v>2</v>
      </c>
      <c r="C58" s="12">
        <v>3</v>
      </c>
      <c r="D58" s="4">
        <v>4</v>
      </c>
      <c r="E58" s="13">
        <v>5</v>
      </c>
      <c r="F58" s="6">
        <v>6</v>
      </c>
    </row>
    <row r="59" spans="1:6" x14ac:dyDescent="0.25">
      <c r="A59" s="63"/>
      <c r="B59" s="64"/>
      <c r="C59" s="65"/>
      <c r="D59" s="52"/>
      <c r="E59" s="53"/>
      <c r="F59" s="54"/>
    </row>
    <row r="60" spans="1:6" x14ac:dyDescent="0.25">
      <c r="A60" s="63">
        <v>2</v>
      </c>
      <c r="B60" s="37" t="s">
        <v>19</v>
      </c>
      <c r="C60" s="70" t="s">
        <v>17</v>
      </c>
      <c r="D60" s="52">
        <v>0.1</v>
      </c>
      <c r="E60" s="53"/>
      <c r="F60" s="54"/>
    </row>
    <row r="61" spans="1:6" ht="15.75" thickBot="1" x14ac:dyDescent="0.3">
      <c r="A61" s="63"/>
      <c r="B61" s="64"/>
      <c r="C61" s="66"/>
      <c r="D61" s="52"/>
      <c r="E61" s="72"/>
      <c r="F61" s="54"/>
    </row>
    <row r="62" spans="1:6" ht="15.75" thickBot="1" x14ac:dyDescent="0.3">
      <c r="A62" s="67"/>
      <c r="B62" s="68" t="s">
        <v>8</v>
      </c>
      <c r="C62" s="69"/>
      <c r="D62" s="55">
        <v>0.1</v>
      </c>
      <c r="E62" s="56"/>
      <c r="F62" s="57"/>
    </row>
    <row r="63" spans="1:6" ht="15.75" thickTop="1" x14ac:dyDescent="0.25"/>
  </sheetData>
  <mergeCells count="32">
    <mergeCell ref="A1:F1"/>
    <mergeCell ref="A53:C53"/>
    <mergeCell ref="A54:C54"/>
    <mergeCell ref="A55:F55"/>
    <mergeCell ref="A56:A57"/>
    <mergeCell ref="B56:B57"/>
    <mergeCell ref="C56:C57"/>
    <mergeCell ref="A3:C3"/>
    <mergeCell ref="A4:C4"/>
    <mergeCell ref="A5:F5"/>
    <mergeCell ref="A6:A7"/>
    <mergeCell ref="B6:B7"/>
    <mergeCell ref="C6:C7"/>
    <mergeCell ref="A16:C16"/>
    <mergeCell ref="A17:F17"/>
    <mergeCell ref="A18:A19"/>
    <mergeCell ref="A43:F43"/>
    <mergeCell ref="A44:A45"/>
    <mergeCell ref="B44:B45"/>
    <mergeCell ref="C44:C45"/>
    <mergeCell ref="G6:G7"/>
    <mergeCell ref="A30:C30"/>
    <mergeCell ref="A31:F31"/>
    <mergeCell ref="A32:A33"/>
    <mergeCell ref="B32:B33"/>
    <mergeCell ref="C32:C33"/>
    <mergeCell ref="A29:C29"/>
    <mergeCell ref="B18:B19"/>
    <mergeCell ref="C18:C19"/>
    <mergeCell ref="A41:C41"/>
    <mergeCell ref="A42:C42"/>
    <mergeCell ref="A15:C15"/>
  </mergeCells>
  <pageMargins left="1.63" right="0.70866141732283472" top="0.74803149606299213" bottom="0.74803149606299213" header="0.31496062992125984" footer="0.31496062992125984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zoomScale="87" zoomScaleNormal="87" workbookViewId="0">
      <selection activeCell="F8" sqref="F8"/>
    </sheetView>
  </sheetViews>
  <sheetFormatPr defaultRowHeight="15" x14ac:dyDescent="0.25"/>
  <cols>
    <col min="1" max="5" width="4.7109375" customWidth="1"/>
    <col min="6" max="6" width="45.42578125" customWidth="1"/>
    <col min="7" max="7" width="12" customWidth="1"/>
  </cols>
  <sheetData>
    <row r="1" spans="1:8" ht="18" x14ac:dyDescent="0.25">
      <c r="A1" s="238" t="s">
        <v>46</v>
      </c>
      <c r="B1" s="238"/>
      <c r="C1" s="238"/>
      <c r="D1" s="238"/>
      <c r="E1" s="238"/>
      <c r="F1" s="238"/>
      <c r="G1" s="238"/>
    </row>
    <row r="2" spans="1:8" ht="18" x14ac:dyDescent="0.25">
      <c r="A2" s="238" t="s">
        <v>88</v>
      </c>
      <c r="B2" s="238"/>
      <c r="C2" s="238"/>
      <c r="D2" s="238"/>
      <c r="E2" s="238"/>
      <c r="F2" s="238"/>
      <c r="G2" s="238"/>
    </row>
    <row r="3" spans="1:8" ht="18" x14ac:dyDescent="0.25">
      <c r="A3" s="238" t="s">
        <v>50</v>
      </c>
      <c r="B3" s="238"/>
      <c r="C3" s="238"/>
      <c r="D3" s="238"/>
      <c r="E3" s="238"/>
      <c r="F3" s="238"/>
      <c r="G3" s="238"/>
    </row>
    <row r="4" spans="1:8" ht="15.75" thickBot="1" x14ac:dyDescent="0.3"/>
    <row r="5" spans="1:8" x14ac:dyDescent="0.25">
      <c r="A5" s="239" t="s">
        <v>14</v>
      </c>
      <c r="B5" s="240"/>
      <c r="C5" s="240"/>
      <c r="D5" s="240"/>
      <c r="E5" s="240"/>
      <c r="F5" s="210" t="s">
        <v>27</v>
      </c>
      <c r="G5" s="211" t="s">
        <v>91</v>
      </c>
      <c r="H5" s="212" t="s">
        <v>92</v>
      </c>
    </row>
    <row r="6" spans="1:8" x14ac:dyDescent="0.25">
      <c r="A6" s="241">
        <v>1</v>
      </c>
      <c r="B6" s="242"/>
      <c r="C6" s="242"/>
      <c r="D6" s="242"/>
      <c r="E6" s="242"/>
      <c r="F6" s="186">
        <v>2</v>
      </c>
      <c r="G6" s="90">
        <v>3</v>
      </c>
      <c r="H6" s="214"/>
    </row>
    <row r="7" spans="1:8" x14ac:dyDescent="0.25">
      <c r="A7" s="89"/>
      <c r="B7" s="88"/>
      <c r="C7" s="88"/>
      <c r="D7" s="88"/>
      <c r="E7" s="88"/>
      <c r="F7" s="88"/>
      <c r="G7" s="94"/>
      <c r="H7" s="214"/>
    </row>
    <row r="8" spans="1:8" x14ac:dyDescent="0.25">
      <c r="A8" s="89">
        <v>1</v>
      </c>
      <c r="B8" s="88">
        <v>1</v>
      </c>
      <c r="C8" s="88">
        <v>1</v>
      </c>
      <c r="D8" s="88">
        <v>1</v>
      </c>
      <c r="E8" s="88">
        <v>2</v>
      </c>
      <c r="F8" s="88" t="s">
        <v>89</v>
      </c>
      <c r="G8" s="95">
        <f>'BB - SAK'!$F$26</f>
        <v>6.9</v>
      </c>
      <c r="H8" s="214"/>
    </row>
    <row r="9" spans="1:8" x14ac:dyDescent="0.25">
      <c r="A9" s="89">
        <v>1</v>
      </c>
      <c r="B9" s="88">
        <v>2</v>
      </c>
      <c r="C9" s="88">
        <v>1</v>
      </c>
      <c r="D9" s="88">
        <v>1</v>
      </c>
      <c r="E9" s="88">
        <v>1</v>
      </c>
      <c r="F9" s="88" t="s">
        <v>90</v>
      </c>
      <c r="G9" s="95">
        <f>'BB - SAK'!$D$50</f>
        <v>2</v>
      </c>
      <c r="H9" s="214"/>
    </row>
    <row r="10" spans="1:8" x14ac:dyDescent="0.25">
      <c r="A10" s="89">
        <v>4</v>
      </c>
      <c r="B10" s="88">
        <v>2</v>
      </c>
      <c r="C10" s="88">
        <v>1</v>
      </c>
      <c r="D10" s="88">
        <v>1</v>
      </c>
      <c r="E10" s="88">
        <v>1</v>
      </c>
      <c r="F10" s="88" t="s">
        <v>24</v>
      </c>
      <c r="G10" s="95"/>
      <c r="H10" s="215">
        <f>'BB - SAK'!$E$10</f>
        <v>10</v>
      </c>
    </row>
    <row r="11" spans="1:8" x14ac:dyDescent="0.25">
      <c r="A11" s="89">
        <v>5</v>
      </c>
      <c r="B11" s="88">
        <v>1</v>
      </c>
      <c r="C11" s="88">
        <v>2</v>
      </c>
      <c r="D11" s="88">
        <v>1</v>
      </c>
      <c r="E11" s="88">
        <v>1</v>
      </c>
      <c r="F11" s="88" t="s">
        <v>94</v>
      </c>
      <c r="G11" s="95">
        <v>1</v>
      </c>
      <c r="H11" s="215"/>
    </row>
    <row r="12" spans="1:8" x14ac:dyDescent="0.25">
      <c r="A12" s="89">
        <v>1</v>
      </c>
      <c r="B12" s="88">
        <v>2</v>
      </c>
      <c r="C12" s="88">
        <v>2</v>
      </c>
      <c r="D12" s="88">
        <v>2</v>
      </c>
      <c r="E12" s="88">
        <v>1</v>
      </c>
      <c r="F12" s="88" t="s">
        <v>93</v>
      </c>
      <c r="G12" s="95">
        <f>'BB - SAK'!$D$62</f>
        <v>0.1</v>
      </c>
      <c r="H12" s="214"/>
    </row>
    <row r="13" spans="1:8" x14ac:dyDescent="0.25">
      <c r="A13" s="89"/>
      <c r="B13" s="88"/>
      <c r="C13" s="88"/>
      <c r="D13" s="88"/>
      <c r="E13" s="88"/>
      <c r="F13" s="88"/>
      <c r="G13" s="95"/>
      <c r="H13" s="214"/>
    </row>
    <row r="14" spans="1:8" ht="15.75" thickBot="1" x14ac:dyDescent="0.3">
      <c r="A14" s="81"/>
      <c r="B14" s="80"/>
      <c r="C14" s="80"/>
      <c r="D14" s="80"/>
      <c r="E14" s="80"/>
      <c r="F14" s="79" t="s">
        <v>95</v>
      </c>
      <c r="G14" s="99">
        <f>SUM(G7:G13)</f>
        <v>10</v>
      </c>
      <c r="H14" s="216">
        <f>SUM(H7:H12)</f>
        <v>10</v>
      </c>
    </row>
  </sheetData>
  <mergeCells count="5">
    <mergeCell ref="A1:G1"/>
    <mergeCell ref="A2:G2"/>
    <mergeCell ref="A3:G3"/>
    <mergeCell ref="A5:E5"/>
    <mergeCell ref="A6:E6"/>
  </mergeCells>
  <pageMargins left="0.70866141732283472" right="0.70866141732283472" top="0.74803149606299213" bottom="0.74803149606299213" header="0.31496062992125984" footer="0.31496062992125984"/>
  <pageSetup fitToHeight="3" orientation="portrait" horizontalDpi="4294967292" r:id="rId1"/>
  <headerFooter>
    <oddHeader>&amp;C&amp;P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6"/>
  <sheetViews>
    <sheetView zoomScale="87" zoomScaleNormal="87" workbookViewId="0">
      <selection sqref="A1:F27"/>
    </sheetView>
  </sheetViews>
  <sheetFormatPr defaultRowHeight="15" x14ac:dyDescent="0.25"/>
  <cols>
    <col min="1" max="4" width="4.7109375" customWidth="1"/>
    <col min="5" max="5" width="78" customWidth="1"/>
    <col min="6" max="6" width="21.28515625" customWidth="1"/>
  </cols>
  <sheetData>
    <row r="1" spans="1:6" ht="18" x14ac:dyDescent="0.25">
      <c r="A1" s="238" t="s">
        <v>46</v>
      </c>
      <c r="B1" s="238"/>
      <c r="C1" s="238"/>
      <c r="D1" s="238"/>
      <c r="E1" s="238"/>
      <c r="F1" s="238"/>
    </row>
    <row r="2" spans="1:6" ht="18" x14ac:dyDescent="0.25">
      <c r="A2" s="238" t="s">
        <v>45</v>
      </c>
      <c r="B2" s="238"/>
      <c r="C2" s="238"/>
      <c r="D2" s="238"/>
      <c r="E2" s="238"/>
      <c r="F2" s="238"/>
    </row>
    <row r="3" spans="1:6" ht="18" x14ac:dyDescent="0.25">
      <c r="A3" s="238" t="s">
        <v>44</v>
      </c>
      <c r="B3" s="238"/>
      <c r="C3" s="238"/>
      <c r="D3" s="238"/>
      <c r="E3" s="238"/>
      <c r="F3" s="238"/>
    </row>
    <row r="4" spans="1:6" ht="15.75" thickBot="1" x14ac:dyDescent="0.3"/>
    <row r="5" spans="1:6" x14ac:dyDescent="0.25">
      <c r="A5" s="243" t="s">
        <v>14</v>
      </c>
      <c r="B5" s="244"/>
      <c r="C5" s="244"/>
      <c r="D5" s="244"/>
      <c r="E5" s="93" t="s">
        <v>27</v>
      </c>
      <c r="F5" s="92" t="s">
        <v>43</v>
      </c>
    </row>
    <row r="6" spans="1:6" x14ac:dyDescent="0.25">
      <c r="A6" s="241">
        <v>1</v>
      </c>
      <c r="B6" s="242"/>
      <c r="C6" s="242"/>
      <c r="D6" s="242"/>
      <c r="E6" s="91">
        <v>2</v>
      </c>
      <c r="F6" s="90">
        <v>3</v>
      </c>
    </row>
    <row r="7" spans="1:6" x14ac:dyDescent="0.25">
      <c r="A7" s="89"/>
      <c r="B7" s="88"/>
      <c r="C7" s="88"/>
      <c r="D7" s="88"/>
      <c r="E7" s="88"/>
      <c r="F7" s="94"/>
    </row>
    <row r="8" spans="1:6" x14ac:dyDescent="0.25">
      <c r="A8" s="89">
        <v>4</v>
      </c>
      <c r="B8" s="88"/>
      <c r="C8" s="88"/>
      <c r="D8" s="88"/>
      <c r="E8" s="88" t="s">
        <v>42</v>
      </c>
      <c r="F8" s="95"/>
    </row>
    <row r="9" spans="1:6" x14ac:dyDescent="0.25">
      <c r="A9" s="89"/>
      <c r="B9" s="88"/>
      <c r="C9" s="88"/>
      <c r="D9" s="88"/>
      <c r="E9" s="88"/>
      <c r="F9" s="95"/>
    </row>
    <row r="10" spans="1:6" x14ac:dyDescent="0.25">
      <c r="A10" s="89">
        <v>4</v>
      </c>
      <c r="B10" s="88">
        <v>2</v>
      </c>
      <c r="C10" s="88"/>
      <c r="D10" s="88"/>
      <c r="E10" s="88" t="s">
        <v>41</v>
      </c>
      <c r="F10" s="95"/>
    </row>
    <row r="11" spans="1:6" x14ac:dyDescent="0.25">
      <c r="A11" s="89">
        <v>4</v>
      </c>
      <c r="B11" s="88">
        <v>2</v>
      </c>
      <c r="C11" s="88">
        <v>1</v>
      </c>
      <c r="D11" s="88"/>
      <c r="E11" s="88" t="s">
        <v>40</v>
      </c>
      <c r="F11" s="96">
        <v>10</v>
      </c>
    </row>
    <row r="12" spans="1:6" x14ac:dyDescent="0.25">
      <c r="A12" s="89"/>
      <c r="B12" s="88"/>
      <c r="C12" s="88"/>
      <c r="D12" s="88"/>
      <c r="E12" s="88"/>
      <c r="F12" s="95"/>
    </row>
    <row r="13" spans="1:6" x14ac:dyDescent="0.25">
      <c r="A13" s="89"/>
      <c r="B13" s="88"/>
      <c r="C13" s="88"/>
      <c r="D13" s="88"/>
      <c r="E13" s="88" t="s">
        <v>39</v>
      </c>
      <c r="F13" s="97">
        <v>10</v>
      </c>
    </row>
    <row r="14" spans="1:6" x14ac:dyDescent="0.25">
      <c r="A14" s="89"/>
      <c r="B14" s="88"/>
      <c r="C14" s="88"/>
      <c r="D14" s="88"/>
      <c r="E14" s="88"/>
      <c r="F14" s="95"/>
    </row>
    <row r="15" spans="1:6" x14ac:dyDescent="0.25">
      <c r="A15" s="89">
        <v>5</v>
      </c>
      <c r="B15" s="88"/>
      <c r="C15" s="88"/>
      <c r="D15" s="88"/>
      <c r="E15" s="88" t="s">
        <v>38</v>
      </c>
      <c r="F15" s="95"/>
    </row>
    <row r="16" spans="1:6" x14ac:dyDescent="0.25">
      <c r="A16" s="89"/>
      <c r="B16" s="88"/>
      <c r="C16" s="88"/>
      <c r="D16" s="88"/>
      <c r="E16" s="88"/>
      <c r="F16" s="95"/>
    </row>
    <row r="17" spans="1:6" x14ac:dyDescent="0.25">
      <c r="A17" s="89">
        <v>5</v>
      </c>
      <c r="B17" s="88">
        <v>1</v>
      </c>
      <c r="C17" s="88"/>
      <c r="D17" s="88"/>
      <c r="E17" s="88" t="s">
        <v>37</v>
      </c>
      <c r="F17" s="96"/>
    </row>
    <row r="18" spans="1:6" x14ac:dyDescent="0.25">
      <c r="A18" s="89">
        <v>5</v>
      </c>
      <c r="B18" s="88">
        <v>1</v>
      </c>
      <c r="C18" s="88">
        <v>2</v>
      </c>
      <c r="D18" s="88"/>
      <c r="E18" s="88" t="s">
        <v>36</v>
      </c>
      <c r="F18" s="95">
        <v>1</v>
      </c>
    </row>
    <row r="19" spans="1:6" x14ac:dyDescent="0.25">
      <c r="A19" s="89"/>
      <c r="B19" s="88"/>
      <c r="C19" s="88"/>
      <c r="D19" s="88"/>
      <c r="E19" s="88"/>
      <c r="F19" s="95"/>
    </row>
    <row r="20" spans="1:6" x14ac:dyDescent="0.25">
      <c r="A20" s="89">
        <v>5</v>
      </c>
      <c r="B20" s="88">
        <v>2</v>
      </c>
      <c r="C20" s="88"/>
      <c r="D20" s="88"/>
      <c r="E20" s="88" t="s">
        <v>35</v>
      </c>
      <c r="F20" s="95"/>
    </row>
    <row r="21" spans="1:6" x14ac:dyDescent="0.25">
      <c r="A21" s="89">
        <v>5</v>
      </c>
      <c r="B21" s="88">
        <v>2</v>
      </c>
      <c r="C21" s="88">
        <v>1</v>
      </c>
      <c r="D21" s="88"/>
      <c r="E21" s="88" t="s">
        <v>34</v>
      </c>
      <c r="F21" s="95">
        <v>0.1</v>
      </c>
    </row>
    <row r="22" spans="1:6" x14ac:dyDescent="0.25">
      <c r="A22" s="89"/>
      <c r="B22" s="88"/>
      <c r="C22" s="88"/>
      <c r="D22" s="88"/>
      <c r="E22" s="88"/>
      <c r="F22" s="95"/>
    </row>
    <row r="23" spans="1:6" x14ac:dyDescent="0.25">
      <c r="A23" s="89"/>
      <c r="B23" s="88"/>
      <c r="C23" s="88"/>
      <c r="D23" s="88"/>
      <c r="E23" s="88"/>
      <c r="F23" s="95"/>
    </row>
    <row r="24" spans="1:6" x14ac:dyDescent="0.25">
      <c r="A24" s="87"/>
      <c r="B24" s="86"/>
      <c r="C24" s="86"/>
      <c r="D24" s="86"/>
      <c r="E24" s="85" t="s">
        <v>33</v>
      </c>
      <c r="F24" s="95">
        <f>+F21+F18</f>
        <v>1.1000000000000001</v>
      </c>
    </row>
    <row r="25" spans="1:6" x14ac:dyDescent="0.25">
      <c r="A25" s="84"/>
      <c r="B25" s="83"/>
      <c r="C25" s="83"/>
      <c r="D25" s="83"/>
      <c r="E25" s="82"/>
      <c r="F25" s="98"/>
    </row>
    <row r="26" spans="1:6" ht="15.75" thickBot="1" x14ac:dyDescent="0.3">
      <c r="A26" s="81"/>
      <c r="B26" s="80"/>
      <c r="C26" s="80"/>
      <c r="D26" s="80"/>
      <c r="E26" s="79" t="s">
        <v>32</v>
      </c>
      <c r="F26" s="99">
        <f>+F13-F24</f>
        <v>8.9</v>
      </c>
    </row>
  </sheetData>
  <mergeCells count="5">
    <mergeCell ref="A5:D5"/>
    <mergeCell ref="A6:D6"/>
    <mergeCell ref="A3:F3"/>
    <mergeCell ref="A1:F1"/>
    <mergeCell ref="A2:F2"/>
  </mergeCells>
  <pageMargins left="0.70866141732283472" right="0.70866141732283472" top="0.74803149606299213" bottom="0.74803149606299213" header="0.31496062992125984" footer="0.31496062992125984"/>
  <pageSetup scale="76" fitToHeight="3" orientation="portrait" horizontalDpi="4294967292" r:id="rId1"/>
  <headerFooter>
    <oddHeader>&amp;C&amp;P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1"/>
  <sheetViews>
    <sheetView zoomScale="85" zoomScaleNormal="85" workbookViewId="0">
      <selection activeCell="A18" sqref="A18"/>
    </sheetView>
  </sheetViews>
  <sheetFormatPr defaultRowHeight="15" x14ac:dyDescent="0.25"/>
  <cols>
    <col min="1" max="4" width="3.85546875" customWidth="1"/>
    <col min="5" max="5" width="64.85546875" customWidth="1"/>
    <col min="6" max="6" width="27.140625" customWidth="1"/>
    <col min="7" max="7" width="27" customWidth="1"/>
  </cols>
  <sheetData>
    <row r="1" spans="1:6" ht="18" x14ac:dyDescent="0.25">
      <c r="A1" s="238" t="s">
        <v>46</v>
      </c>
      <c r="B1" s="238"/>
      <c r="C1" s="238"/>
      <c r="D1" s="238"/>
      <c r="E1" s="238"/>
      <c r="F1" s="238"/>
    </row>
    <row r="2" spans="1:6" ht="18" x14ac:dyDescent="0.25">
      <c r="A2" s="238" t="s">
        <v>49</v>
      </c>
      <c r="B2" s="238"/>
      <c r="C2" s="238"/>
      <c r="D2" s="238"/>
      <c r="E2" s="238"/>
      <c r="F2" s="238"/>
    </row>
    <row r="3" spans="1:6" ht="18" x14ac:dyDescent="0.25">
      <c r="A3" s="238" t="s">
        <v>50</v>
      </c>
      <c r="B3" s="238"/>
      <c r="C3" s="238"/>
      <c r="D3" s="238"/>
      <c r="E3" s="238"/>
      <c r="F3" s="238"/>
    </row>
    <row r="4" spans="1:6" ht="15.75" thickBot="1" x14ac:dyDescent="0.3"/>
    <row r="5" spans="1:6" ht="15.75" thickTop="1" x14ac:dyDescent="0.25">
      <c r="A5" s="245" t="s">
        <v>14</v>
      </c>
      <c r="B5" s="246"/>
      <c r="C5" s="246"/>
      <c r="D5" s="246"/>
      <c r="E5" s="100" t="s">
        <v>27</v>
      </c>
      <c r="F5" s="101" t="s">
        <v>51</v>
      </c>
    </row>
    <row r="6" spans="1:6" x14ac:dyDescent="0.25">
      <c r="A6" s="247">
        <v>1</v>
      </c>
      <c r="B6" s="248"/>
      <c r="C6" s="248"/>
      <c r="D6" s="248"/>
      <c r="E6" s="102">
        <v>2</v>
      </c>
      <c r="F6" s="103">
        <v>3</v>
      </c>
    </row>
    <row r="7" spans="1:6" x14ac:dyDescent="0.25">
      <c r="A7" s="104"/>
      <c r="B7" s="102"/>
      <c r="C7" s="102"/>
      <c r="D7" s="102"/>
      <c r="E7" s="105"/>
      <c r="F7" s="123"/>
    </row>
    <row r="8" spans="1:6" x14ac:dyDescent="0.25">
      <c r="A8" s="104">
        <v>1</v>
      </c>
      <c r="B8" s="102"/>
      <c r="C8" s="102"/>
      <c r="D8" s="102"/>
      <c r="E8" s="105" t="s">
        <v>26</v>
      </c>
      <c r="F8" s="123"/>
    </row>
    <row r="9" spans="1:6" x14ac:dyDescent="0.25">
      <c r="A9" s="106"/>
      <c r="B9" s="78"/>
      <c r="C9" s="78"/>
      <c r="D9" s="78"/>
      <c r="E9" s="107"/>
      <c r="F9" s="123"/>
    </row>
    <row r="10" spans="1:6" x14ac:dyDescent="0.25">
      <c r="A10" s="104">
        <v>1</v>
      </c>
      <c r="B10" s="102">
        <v>1</v>
      </c>
      <c r="C10" s="102"/>
      <c r="D10" s="102"/>
      <c r="E10" s="105" t="s">
        <v>28</v>
      </c>
      <c r="F10" s="123"/>
    </row>
    <row r="11" spans="1:6" x14ac:dyDescent="0.25">
      <c r="A11" s="104">
        <v>1</v>
      </c>
      <c r="B11" s="102">
        <v>1</v>
      </c>
      <c r="C11" s="102">
        <v>1</v>
      </c>
      <c r="D11" s="102"/>
      <c r="E11" s="105" t="s">
        <v>29</v>
      </c>
      <c r="F11" s="123"/>
    </row>
    <row r="12" spans="1:6" x14ac:dyDescent="0.25">
      <c r="A12" s="104">
        <v>1</v>
      </c>
      <c r="B12" s="102">
        <v>1</v>
      </c>
      <c r="C12" s="102">
        <v>1</v>
      </c>
      <c r="D12" s="102">
        <v>1</v>
      </c>
      <c r="E12" s="105" t="s">
        <v>57</v>
      </c>
      <c r="F12" s="123">
        <v>6.9</v>
      </c>
    </row>
    <row r="13" spans="1:6" x14ac:dyDescent="0.25">
      <c r="A13" s="106"/>
      <c r="B13" s="78"/>
      <c r="C13" s="78"/>
      <c r="D13" s="78"/>
      <c r="E13" s="107"/>
      <c r="F13" s="123"/>
    </row>
    <row r="14" spans="1:6" x14ac:dyDescent="0.25">
      <c r="A14" s="108">
        <v>1</v>
      </c>
      <c r="B14" s="109">
        <v>2</v>
      </c>
      <c r="C14" s="109">
        <v>2</v>
      </c>
      <c r="D14" s="109"/>
      <c r="E14" s="110" t="s">
        <v>30</v>
      </c>
      <c r="F14" s="123"/>
    </row>
    <row r="15" spans="1:6" x14ac:dyDescent="0.25">
      <c r="A15" s="111">
        <v>1</v>
      </c>
      <c r="B15" s="112">
        <v>2</v>
      </c>
      <c r="C15" s="112">
        <v>2</v>
      </c>
      <c r="D15" s="112">
        <v>2</v>
      </c>
      <c r="E15" s="107" t="s">
        <v>31</v>
      </c>
      <c r="F15" s="123">
        <v>2</v>
      </c>
    </row>
    <row r="16" spans="1:6" ht="15.75" thickBot="1" x14ac:dyDescent="0.3">
      <c r="A16" s="113"/>
      <c r="B16" s="114"/>
      <c r="C16" s="114"/>
      <c r="D16" s="114"/>
      <c r="E16" s="128"/>
      <c r="F16" s="124"/>
    </row>
    <row r="17" spans="1:6" ht="15.75" thickBot="1" x14ac:dyDescent="0.3">
      <c r="A17" s="134"/>
      <c r="B17" s="135"/>
      <c r="C17" s="135"/>
      <c r="D17" s="135"/>
      <c r="E17" s="136" t="s">
        <v>52</v>
      </c>
      <c r="F17" s="137">
        <v>2</v>
      </c>
    </row>
    <row r="18" spans="1:6" ht="15.75" thickBot="1" x14ac:dyDescent="0.3">
      <c r="A18" s="120"/>
      <c r="B18" s="121"/>
      <c r="C18" s="121"/>
      <c r="D18" s="121"/>
      <c r="E18" s="122"/>
      <c r="F18" s="133"/>
    </row>
    <row r="19" spans="1:6" ht="16.5" thickTop="1" thickBot="1" x14ac:dyDescent="0.3">
      <c r="A19" s="118"/>
      <c r="B19" s="119"/>
      <c r="C19" s="119"/>
      <c r="D19" s="119"/>
      <c r="E19" s="138" t="s">
        <v>53</v>
      </c>
      <c r="F19" s="125">
        <f>+F17+F12</f>
        <v>8.9</v>
      </c>
    </row>
    <row r="20" spans="1:6" ht="15.75" thickTop="1" x14ac:dyDescent="0.25">
      <c r="A20" s="120"/>
      <c r="B20" s="121"/>
      <c r="C20" s="121"/>
      <c r="D20" s="121"/>
      <c r="E20" s="122"/>
      <c r="F20" s="126"/>
    </row>
    <row r="21" spans="1:6" x14ac:dyDescent="0.25">
      <c r="A21" s="115"/>
      <c r="B21" s="116"/>
      <c r="C21" s="116"/>
      <c r="D21" s="116"/>
      <c r="E21" s="117"/>
      <c r="F21" s="127"/>
    </row>
    <row r="22" spans="1:6" x14ac:dyDescent="0.25">
      <c r="A22" s="104">
        <v>3</v>
      </c>
      <c r="B22" s="102"/>
      <c r="C22" s="102"/>
      <c r="D22" s="102"/>
      <c r="E22" s="105" t="s">
        <v>54</v>
      </c>
      <c r="F22" s="123"/>
    </row>
    <row r="23" spans="1:6" x14ac:dyDescent="0.25">
      <c r="A23" s="104"/>
      <c r="B23" s="102"/>
      <c r="C23" s="102"/>
      <c r="D23" s="102"/>
      <c r="E23" s="105"/>
      <c r="F23" s="123"/>
    </row>
    <row r="24" spans="1:6" x14ac:dyDescent="0.25">
      <c r="A24" s="104">
        <v>3</v>
      </c>
      <c r="B24" s="102">
        <v>1</v>
      </c>
      <c r="C24" s="102"/>
      <c r="D24" s="78"/>
      <c r="E24" s="105" t="s">
        <v>58</v>
      </c>
      <c r="F24" s="123"/>
    </row>
    <row r="25" spans="1:6" x14ac:dyDescent="0.25">
      <c r="A25" s="104">
        <v>3</v>
      </c>
      <c r="B25" s="102">
        <v>1</v>
      </c>
      <c r="C25" s="102">
        <v>1</v>
      </c>
      <c r="D25" s="102"/>
      <c r="E25" s="105" t="s">
        <v>58</v>
      </c>
      <c r="F25" s="123"/>
    </row>
    <row r="26" spans="1:6" ht="16.5" customHeight="1" x14ac:dyDescent="0.25">
      <c r="A26" s="106">
        <v>3</v>
      </c>
      <c r="B26" s="78">
        <v>1</v>
      </c>
      <c r="C26" s="78">
        <v>1</v>
      </c>
      <c r="D26" s="78">
        <v>1</v>
      </c>
      <c r="E26" s="107" t="s">
        <v>58</v>
      </c>
      <c r="F26" s="123">
        <f>LA!$F$26</f>
        <v>8.9</v>
      </c>
    </row>
    <row r="27" spans="1:6" ht="15.75" thickBot="1" x14ac:dyDescent="0.3">
      <c r="A27" s="113"/>
      <c r="B27" s="114"/>
      <c r="C27" s="114"/>
      <c r="D27" s="114"/>
      <c r="E27" s="128"/>
      <c r="F27" s="124"/>
    </row>
    <row r="28" spans="1:6" ht="15.75" thickBot="1" x14ac:dyDescent="0.3">
      <c r="A28" s="140"/>
      <c r="B28" s="135"/>
      <c r="C28" s="135"/>
      <c r="D28" s="135"/>
      <c r="E28" s="141" t="s">
        <v>55</v>
      </c>
      <c r="F28" s="137">
        <f>LA!$F$26</f>
        <v>8.9</v>
      </c>
    </row>
    <row r="29" spans="1:6" ht="15.75" thickBot="1" x14ac:dyDescent="0.3">
      <c r="A29" s="120"/>
      <c r="B29" s="121"/>
      <c r="C29" s="121"/>
      <c r="D29" s="121"/>
      <c r="E29" s="139"/>
      <c r="F29" s="133"/>
    </row>
    <row r="30" spans="1:6" ht="15.75" thickBot="1" x14ac:dyDescent="0.3">
      <c r="A30" s="129"/>
      <c r="B30" s="130"/>
      <c r="C30" s="130"/>
      <c r="D30" s="130"/>
      <c r="E30" s="131" t="s">
        <v>56</v>
      </c>
      <c r="F30" s="132">
        <f>+F28</f>
        <v>8.9</v>
      </c>
    </row>
    <row r="31" spans="1:6" ht="15.75" thickTop="1" x14ac:dyDescent="0.25"/>
  </sheetData>
  <mergeCells count="5">
    <mergeCell ref="A1:F1"/>
    <mergeCell ref="A2:F2"/>
    <mergeCell ref="A3:F3"/>
    <mergeCell ref="A5:D5"/>
    <mergeCell ref="A6:D6"/>
  </mergeCells>
  <pageMargins left="0.70866141732283472" right="0.70866141732283472" top="0.74803149606299213" bottom="0.74803149606299213" header="0.31496062992125984" footer="0.31496062992125984"/>
  <pageSetup paperSize="9" scale="81" fitToHeight="2" orientation="portrait" r:id="rId1"/>
  <headerFooter>
    <oddHeader>&amp;C&amp;P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3"/>
  <sheetViews>
    <sheetView topLeftCell="A4" workbookViewId="0">
      <selection sqref="A1:F63"/>
    </sheetView>
  </sheetViews>
  <sheetFormatPr defaultRowHeight="15" x14ac:dyDescent="0.25"/>
  <cols>
    <col min="2" max="2" width="22.5703125" customWidth="1"/>
    <col min="3" max="3" width="8.140625" customWidth="1"/>
    <col min="4" max="4" width="14.5703125" customWidth="1"/>
    <col min="5" max="5" width="13.42578125" customWidth="1"/>
    <col min="6" max="6" width="16.5703125" customWidth="1"/>
  </cols>
  <sheetData>
    <row r="1" spans="1:7" ht="18.75" x14ac:dyDescent="0.3">
      <c r="A1" s="237" t="s">
        <v>25</v>
      </c>
      <c r="B1" s="237"/>
      <c r="C1" s="237"/>
      <c r="D1" s="237"/>
      <c r="E1" s="237"/>
      <c r="F1" s="237"/>
    </row>
    <row r="3" spans="1:7" x14ac:dyDescent="0.25">
      <c r="A3" s="236" t="s">
        <v>12</v>
      </c>
      <c r="B3" s="236"/>
      <c r="C3" s="236"/>
      <c r="D3" t="s">
        <v>65</v>
      </c>
      <c r="E3" s="10"/>
      <c r="F3" s="10"/>
      <c r="G3" s="10"/>
    </row>
    <row r="4" spans="1:7" x14ac:dyDescent="0.25">
      <c r="A4" s="236" t="s">
        <v>11</v>
      </c>
      <c r="B4" s="236"/>
      <c r="C4" s="236"/>
      <c r="D4" s="41">
        <v>62111</v>
      </c>
      <c r="E4" s="10"/>
      <c r="F4" s="10"/>
      <c r="G4" s="10"/>
    </row>
    <row r="5" spans="1:7" ht="16.5" thickBot="1" x14ac:dyDescent="0.3">
      <c r="A5" s="228" t="s">
        <v>0</v>
      </c>
      <c r="B5" s="228"/>
      <c r="C5" s="228"/>
      <c r="D5" s="228"/>
      <c r="E5" s="228"/>
      <c r="F5" s="228"/>
      <c r="G5" s="1"/>
    </row>
    <row r="6" spans="1:7" ht="15.75" thickTop="1" x14ac:dyDescent="0.25">
      <c r="A6" s="229" t="s">
        <v>1</v>
      </c>
      <c r="B6" s="231" t="s">
        <v>2</v>
      </c>
      <c r="C6" s="233" t="s">
        <v>3</v>
      </c>
      <c r="D6" s="36" t="s">
        <v>4</v>
      </c>
      <c r="E6" s="2" t="s">
        <v>6</v>
      </c>
      <c r="F6" s="3" t="s">
        <v>7</v>
      </c>
      <c r="G6" s="235"/>
    </row>
    <row r="7" spans="1:7" ht="15.75" thickBot="1" x14ac:dyDescent="0.3">
      <c r="A7" s="230"/>
      <c r="B7" s="232"/>
      <c r="C7" s="234"/>
      <c r="D7" s="40" t="s">
        <v>5</v>
      </c>
      <c r="E7" s="2" t="s">
        <v>5</v>
      </c>
      <c r="F7" s="3" t="s">
        <v>5</v>
      </c>
      <c r="G7" s="235"/>
    </row>
    <row r="8" spans="1:7" ht="17.25" thickTop="1" thickBot="1" x14ac:dyDescent="0.3">
      <c r="A8" s="4">
        <v>1</v>
      </c>
      <c r="B8" s="13">
        <v>2</v>
      </c>
      <c r="C8" s="12">
        <v>3</v>
      </c>
      <c r="D8" s="4">
        <v>4</v>
      </c>
      <c r="E8" s="13">
        <v>5</v>
      </c>
      <c r="F8" s="6">
        <v>6</v>
      </c>
      <c r="G8" s="1"/>
    </row>
    <row r="9" spans="1:7" ht="15.75" x14ac:dyDescent="0.25">
      <c r="A9" s="7"/>
      <c r="B9" s="16"/>
      <c r="C9" s="14"/>
      <c r="D9" s="52"/>
      <c r="E9" s="53"/>
      <c r="F9" s="54"/>
      <c r="G9" s="1"/>
    </row>
    <row r="10" spans="1:7" ht="15.75" x14ac:dyDescent="0.25">
      <c r="A10" s="7">
        <v>1</v>
      </c>
      <c r="B10" s="27" t="s">
        <v>13</v>
      </c>
      <c r="C10" s="27" t="s">
        <v>17</v>
      </c>
      <c r="D10" s="52"/>
      <c r="E10" s="53">
        <v>10</v>
      </c>
      <c r="F10" s="54"/>
      <c r="G10" s="1"/>
    </row>
    <row r="11" spans="1:7" ht="16.5" thickBot="1" x14ac:dyDescent="0.3">
      <c r="A11" s="7"/>
      <c r="B11" s="16"/>
      <c r="C11" s="15"/>
      <c r="D11" s="52"/>
      <c r="E11" s="53"/>
      <c r="F11" s="54"/>
      <c r="G11" s="1"/>
    </row>
    <row r="12" spans="1:7" ht="16.5" thickBot="1" x14ac:dyDescent="0.3">
      <c r="A12" s="8"/>
      <c r="B12" s="9" t="s">
        <v>8</v>
      </c>
      <c r="C12" s="17"/>
      <c r="D12" s="55"/>
      <c r="E12" s="71">
        <v>10</v>
      </c>
      <c r="F12" s="57"/>
      <c r="G12" s="1"/>
    </row>
    <row r="13" spans="1:7" ht="15.75" thickTop="1" x14ac:dyDescent="0.25"/>
    <row r="15" spans="1:7" x14ac:dyDescent="0.25">
      <c r="A15" s="236" t="s">
        <v>12</v>
      </c>
      <c r="B15" s="236"/>
      <c r="C15" s="236"/>
      <c r="D15" s="10" t="s">
        <v>62</v>
      </c>
      <c r="E15" s="10"/>
      <c r="F15" s="10"/>
    </row>
    <row r="16" spans="1:7" x14ac:dyDescent="0.25">
      <c r="A16" s="236" t="s">
        <v>11</v>
      </c>
      <c r="B16" s="236"/>
      <c r="C16" s="236"/>
      <c r="D16" s="41" t="s">
        <v>66</v>
      </c>
      <c r="E16" s="10"/>
    </row>
    <row r="17" spans="1:6" ht="15.75" thickBot="1" x14ac:dyDescent="0.3">
      <c r="A17" s="228" t="s">
        <v>0</v>
      </c>
      <c r="B17" s="228"/>
      <c r="C17" s="228"/>
      <c r="D17" s="228"/>
      <c r="E17" s="228"/>
      <c r="F17" s="228"/>
    </row>
    <row r="18" spans="1:6" ht="15.75" thickTop="1" x14ac:dyDescent="0.25">
      <c r="A18" s="229" t="s">
        <v>1</v>
      </c>
      <c r="B18" s="231" t="s">
        <v>2</v>
      </c>
      <c r="C18" s="233" t="s">
        <v>3</v>
      </c>
      <c r="D18" s="36" t="s">
        <v>4</v>
      </c>
      <c r="E18" s="2" t="s">
        <v>6</v>
      </c>
      <c r="F18" s="3" t="s">
        <v>7</v>
      </c>
    </row>
    <row r="19" spans="1:6" ht="15.75" thickBot="1" x14ac:dyDescent="0.3">
      <c r="A19" s="230"/>
      <c r="B19" s="232"/>
      <c r="C19" s="234"/>
      <c r="D19" s="40" t="s">
        <v>5</v>
      </c>
      <c r="E19" s="2" t="s">
        <v>5</v>
      </c>
      <c r="F19" s="3" t="s">
        <v>5</v>
      </c>
    </row>
    <row r="20" spans="1:6" ht="16.5" thickTop="1" thickBot="1" x14ac:dyDescent="0.3">
      <c r="A20" s="4">
        <v>1</v>
      </c>
      <c r="B20" s="13">
        <v>2</v>
      </c>
      <c r="C20" s="12">
        <v>3</v>
      </c>
      <c r="D20" s="4">
        <v>4</v>
      </c>
      <c r="E20" s="13">
        <v>5</v>
      </c>
      <c r="F20" s="6">
        <v>6</v>
      </c>
    </row>
    <row r="21" spans="1:6" x14ac:dyDescent="0.25">
      <c r="A21" s="7"/>
      <c r="B21" s="16"/>
      <c r="C21" s="42"/>
      <c r="D21" s="46"/>
      <c r="E21" s="47"/>
      <c r="F21" s="48"/>
    </row>
    <row r="22" spans="1:6" x14ac:dyDescent="0.25">
      <c r="A22" s="7">
        <v>1</v>
      </c>
      <c r="B22" s="37" t="s">
        <v>13</v>
      </c>
      <c r="C22" s="43" t="s">
        <v>17</v>
      </c>
      <c r="D22" s="58">
        <v>10</v>
      </c>
      <c r="E22" s="59"/>
      <c r="F22" s="50">
        <f>+D22-E22</f>
        <v>10</v>
      </c>
    </row>
    <row r="23" spans="1:6" x14ac:dyDescent="0.25">
      <c r="A23" s="7">
        <v>2</v>
      </c>
      <c r="B23" s="37" t="s">
        <v>19</v>
      </c>
      <c r="C23" s="43" t="s">
        <v>17</v>
      </c>
      <c r="D23" s="58"/>
      <c r="E23" s="60">
        <v>1</v>
      </c>
      <c r="F23" s="50">
        <v>9</v>
      </c>
    </row>
    <row r="24" spans="1:6" x14ac:dyDescent="0.25">
      <c r="A24" s="7">
        <v>3</v>
      </c>
      <c r="B24" s="37" t="s">
        <v>22</v>
      </c>
      <c r="C24" s="43" t="s">
        <v>17</v>
      </c>
      <c r="D24" s="58"/>
      <c r="E24" s="60">
        <v>2</v>
      </c>
      <c r="F24" s="50">
        <v>7</v>
      </c>
    </row>
    <row r="25" spans="1:6" ht="15.75" thickBot="1" x14ac:dyDescent="0.3">
      <c r="A25" s="7">
        <v>4</v>
      </c>
      <c r="B25" s="45" t="s">
        <v>23</v>
      </c>
      <c r="C25" s="43" t="s">
        <v>17</v>
      </c>
      <c r="D25" s="58"/>
      <c r="E25" s="49">
        <v>0.1</v>
      </c>
      <c r="F25" s="50">
        <f>+F24-E25</f>
        <v>6.9</v>
      </c>
    </row>
    <row r="26" spans="1:6" ht="15.75" thickBot="1" x14ac:dyDescent="0.3">
      <c r="A26" s="8"/>
      <c r="B26" s="9" t="s">
        <v>8</v>
      </c>
      <c r="C26" s="44"/>
      <c r="D26" s="61"/>
      <c r="E26" s="62"/>
      <c r="F26" s="51">
        <f>+F25</f>
        <v>6.9</v>
      </c>
    </row>
    <row r="27" spans="1:6" ht="15.75" thickTop="1" x14ac:dyDescent="0.25">
      <c r="A27" s="158"/>
      <c r="B27" s="159"/>
      <c r="C27" s="158"/>
      <c r="D27" s="160"/>
      <c r="E27" s="161"/>
      <c r="F27" s="162"/>
    </row>
    <row r="28" spans="1:6" x14ac:dyDescent="0.25">
      <c r="A28" s="158"/>
      <c r="B28" s="159"/>
      <c r="C28" s="158"/>
      <c r="D28" s="160"/>
      <c r="E28" s="161"/>
      <c r="F28" s="162"/>
    </row>
    <row r="29" spans="1:6" x14ac:dyDescent="0.25">
      <c r="A29" s="236" t="s">
        <v>12</v>
      </c>
      <c r="B29" s="236"/>
      <c r="C29" s="236"/>
      <c r="D29" s="10" t="s">
        <v>86</v>
      </c>
      <c r="E29" s="10"/>
      <c r="F29" s="10"/>
    </row>
    <row r="30" spans="1:6" x14ac:dyDescent="0.25">
      <c r="A30" s="236" t="s">
        <v>11</v>
      </c>
      <c r="B30" s="236"/>
      <c r="C30" s="236"/>
      <c r="D30" s="41">
        <v>71211</v>
      </c>
      <c r="E30" s="10"/>
      <c r="F30" s="10"/>
    </row>
    <row r="31" spans="1:6" ht="15.75" thickBot="1" x14ac:dyDescent="0.3">
      <c r="A31" s="228" t="s">
        <v>0</v>
      </c>
      <c r="B31" s="228"/>
      <c r="C31" s="228"/>
      <c r="D31" s="228"/>
      <c r="E31" s="228"/>
      <c r="F31" s="228"/>
    </row>
    <row r="32" spans="1:6" ht="15.75" thickTop="1" x14ac:dyDescent="0.25">
      <c r="A32" s="229" t="s">
        <v>1</v>
      </c>
      <c r="B32" s="231" t="s">
        <v>2</v>
      </c>
      <c r="C32" s="233" t="s">
        <v>3</v>
      </c>
      <c r="D32" s="36" t="s">
        <v>4</v>
      </c>
      <c r="E32" s="2" t="s">
        <v>6</v>
      </c>
      <c r="F32" s="3" t="s">
        <v>7</v>
      </c>
    </row>
    <row r="33" spans="1:16" ht="15.75" thickBot="1" x14ac:dyDescent="0.3">
      <c r="A33" s="230"/>
      <c r="B33" s="232"/>
      <c r="C33" s="234"/>
      <c r="D33" s="40" t="s">
        <v>5</v>
      </c>
      <c r="E33" s="2" t="s">
        <v>5</v>
      </c>
      <c r="F33" s="3" t="s">
        <v>5</v>
      </c>
    </row>
    <row r="34" spans="1:16" ht="16.5" thickTop="1" thickBot="1" x14ac:dyDescent="0.3">
      <c r="A34" s="4">
        <v>1</v>
      </c>
      <c r="B34" s="13">
        <v>2</v>
      </c>
      <c r="C34" s="12">
        <v>3</v>
      </c>
      <c r="D34" s="4">
        <v>4</v>
      </c>
      <c r="E34" s="13">
        <v>5</v>
      </c>
      <c r="F34" s="6">
        <v>6</v>
      </c>
    </row>
    <row r="35" spans="1:16" x14ac:dyDescent="0.25">
      <c r="A35" s="63"/>
      <c r="B35" s="64"/>
      <c r="C35" s="65"/>
      <c r="D35" s="52"/>
      <c r="E35" s="53"/>
      <c r="F35" s="54"/>
    </row>
    <row r="36" spans="1:16" x14ac:dyDescent="0.25">
      <c r="A36" s="63">
        <v>2</v>
      </c>
      <c r="B36" s="37" t="s">
        <v>19</v>
      </c>
      <c r="C36" s="70" t="s">
        <v>17</v>
      </c>
      <c r="D36" s="52">
        <v>1</v>
      </c>
      <c r="E36" s="53"/>
      <c r="F36" s="54"/>
    </row>
    <row r="37" spans="1:16" ht="15.75" thickBot="1" x14ac:dyDescent="0.3">
      <c r="A37" s="63"/>
      <c r="B37" s="64"/>
      <c r="C37" s="66"/>
      <c r="D37" s="52"/>
      <c r="E37" s="72"/>
      <c r="F37" s="54"/>
    </row>
    <row r="38" spans="1:16" ht="15.75" thickBot="1" x14ac:dyDescent="0.3">
      <c r="A38" s="67"/>
      <c r="B38" s="68" t="s">
        <v>8</v>
      </c>
      <c r="C38" s="69"/>
      <c r="D38" s="55">
        <v>1</v>
      </c>
      <c r="E38" s="56"/>
      <c r="F38" s="57"/>
    </row>
    <row r="39" spans="1:16" ht="15.75" thickTop="1" x14ac:dyDescent="0.25">
      <c r="A39" s="158"/>
      <c r="B39" s="159"/>
      <c r="C39" s="158"/>
      <c r="D39" s="160"/>
      <c r="E39" s="161"/>
      <c r="F39" s="162"/>
    </row>
    <row r="41" spans="1:16" x14ac:dyDescent="0.25">
      <c r="A41" s="236" t="s">
        <v>12</v>
      </c>
      <c r="B41" s="236"/>
      <c r="C41" s="236"/>
      <c r="D41" s="10" t="s">
        <v>63</v>
      </c>
      <c r="E41" s="10"/>
      <c r="F41" s="10"/>
    </row>
    <row r="42" spans="1:16" x14ac:dyDescent="0.25">
      <c r="A42" s="236" t="s">
        <v>11</v>
      </c>
      <c r="B42" s="236"/>
      <c r="C42" s="236"/>
      <c r="D42" s="41">
        <v>7422</v>
      </c>
      <c r="E42" s="10"/>
      <c r="F42" s="10"/>
    </row>
    <row r="43" spans="1:16" ht="15.75" thickBot="1" x14ac:dyDescent="0.3">
      <c r="A43" s="228" t="s">
        <v>0</v>
      </c>
      <c r="B43" s="228"/>
      <c r="C43" s="228"/>
      <c r="D43" s="228"/>
      <c r="E43" s="228"/>
      <c r="F43" s="228"/>
    </row>
    <row r="44" spans="1:16" ht="16.5" thickTop="1" x14ac:dyDescent="0.25">
      <c r="A44" s="229" t="s">
        <v>1</v>
      </c>
      <c r="B44" s="231" t="s">
        <v>2</v>
      </c>
      <c r="C44" s="233" t="s">
        <v>3</v>
      </c>
      <c r="D44" s="36" t="s">
        <v>4</v>
      </c>
      <c r="E44" s="2" t="s">
        <v>6</v>
      </c>
      <c r="F44" s="3" t="s">
        <v>7</v>
      </c>
      <c r="J44" s="35"/>
      <c r="K44" s="35"/>
      <c r="L44" s="35"/>
      <c r="M44" s="35"/>
      <c r="N44" s="35"/>
      <c r="O44" s="35"/>
      <c r="P44" s="35"/>
    </row>
    <row r="45" spans="1:16" ht="16.5" thickBot="1" x14ac:dyDescent="0.3">
      <c r="A45" s="230"/>
      <c r="B45" s="232"/>
      <c r="C45" s="234"/>
      <c r="D45" s="40" t="s">
        <v>5</v>
      </c>
      <c r="E45" s="2" t="s">
        <v>5</v>
      </c>
      <c r="F45" s="3" t="s">
        <v>5</v>
      </c>
      <c r="J45" s="35"/>
      <c r="K45" s="35"/>
      <c r="L45" s="35"/>
      <c r="M45" s="35"/>
      <c r="N45" s="35"/>
      <c r="O45" s="35"/>
      <c r="P45" s="35"/>
    </row>
    <row r="46" spans="1:16" ht="16.5" thickTop="1" thickBot="1" x14ac:dyDescent="0.3">
      <c r="A46" s="4">
        <v>1</v>
      </c>
      <c r="B46" s="13">
        <v>2</v>
      </c>
      <c r="C46" s="12">
        <v>3</v>
      </c>
      <c r="D46" s="4">
        <v>4</v>
      </c>
      <c r="E46" s="13">
        <v>5</v>
      </c>
      <c r="F46" s="6">
        <v>6</v>
      </c>
    </row>
    <row r="47" spans="1:16" x14ac:dyDescent="0.25">
      <c r="A47" s="63"/>
      <c r="B47" s="64"/>
      <c r="C47" s="65"/>
      <c r="D47" s="52"/>
      <c r="E47" s="53"/>
      <c r="F47" s="54"/>
    </row>
    <row r="48" spans="1:16" x14ac:dyDescent="0.25">
      <c r="A48" s="63">
        <v>2</v>
      </c>
      <c r="B48" s="37" t="s">
        <v>19</v>
      </c>
      <c r="C48" s="70" t="s">
        <v>17</v>
      </c>
      <c r="D48" s="52">
        <v>2</v>
      </c>
      <c r="E48" s="53"/>
      <c r="F48" s="54"/>
    </row>
    <row r="49" spans="1:6" ht="15.75" thickBot="1" x14ac:dyDescent="0.3">
      <c r="A49" s="63"/>
      <c r="B49" s="64"/>
      <c r="C49" s="66"/>
      <c r="D49" s="52"/>
      <c r="E49" s="72"/>
      <c r="F49" s="54"/>
    </row>
    <row r="50" spans="1:6" ht="15.75" thickBot="1" x14ac:dyDescent="0.3">
      <c r="A50" s="67"/>
      <c r="B50" s="68" t="s">
        <v>8</v>
      </c>
      <c r="C50" s="69"/>
      <c r="D50" s="55">
        <v>1</v>
      </c>
      <c r="E50" s="56"/>
      <c r="F50" s="57"/>
    </row>
    <row r="51" spans="1:6" ht="15.75" thickTop="1" x14ac:dyDescent="0.25"/>
    <row r="53" spans="1:6" x14ac:dyDescent="0.25">
      <c r="A53" s="236" t="s">
        <v>12</v>
      </c>
      <c r="B53" s="236"/>
      <c r="C53" s="236"/>
      <c r="D53" s="10" t="s">
        <v>67</v>
      </c>
      <c r="E53" s="10"/>
      <c r="F53" s="10"/>
    </row>
    <row r="54" spans="1:6" x14ac:dyDescent="0.25">
      <c r="A54" s="236" t="s">
        <v>11</v>
      </c>
      <c r="B54" s="236"/>
      <c r="C54" s="236"/>
      <c r="D54" s="41">
        <v>7211</v>
      </c>
      <c r="E54" s="10"/>
      <c r="F54" s="10"/>
    </row>
    <row r="55" spans="1:6" ht="15.75" thickBot="1" x14ac:dyDescent="0.3">
      <c r="A55" s="228" t="s">
        <v>0</v>
      </c>
      <c r="B55" s="228"/>
      <c r="C55" s="228"/>
      <c r="D55" s="228"/>
      <c r="E55" s="228"/>
      <c r="F55" s="228"/>
    </row>
    <row r="56" spans="1:6" ht="15.75" thickTop="1" x14ac:dyDescent="0.25">
      <c r="A56" s="229" t="s">
        <v>1</v>
      </c>
      <c r="B56" s="231" t="s">
        <v>2</v>
      </c>
      <c r="C56" s="233" t="s">
        <v>3</v>
      </c>
      <c r="D56" s="36" t="s">
        <v>4</v>
      </c>
      <c r="E56" s="2" t="s">
        <v>6</v>
      </c>
      <c r="F56" s="3" t="s">
        <v>7</v>
      </c>
    </row>
    <row r="57" spans="1:6" ht="15.75" thickBot="1" x14ac:dyDescent="0.3">
      <c r="A57" s="230"/>
      <c r="B57" s="232"/>
      <c r="C57" s="234"/>
      <c r="D57" s="40" t="s">
        <v>5</v>
      </c>
      <c r="E57" s="2" t="s">
        <v>5</v>
      </c>
      <c r="F57" s="3" t="s">
        <v>5</v>
      </c>
    </row>
    <row r="58" spans="1:6" ht="16.5" thickTop="1" thickBot="1" x14ac:dyDescent="0.3">
      <c r="A58" s="4">
        <v>1</v>
      </c>
      <c r="B58" s="13">
        <v>2</v>
      </c>
      <c r="C58" s="12">
        <v>3</v>
      </c>
      <c r="D58" s="4">
        <v>4</v>
      </c>
      <c r="E58" s="13">
        <v>5</v>
      </c>
      <c r="F58" s="6">
        <v>6</v>
      </c>
    </row>
    <row r="59" spans="1:6" x14ac:dyDescent="0.25">
      <c r="A59" s="63"/>
      <c r="B59" s="64"/>
      <c r="C59" s="65"/>
      <c r="D59" s="52"/>
      <c r="E59" s="53"/>
      <c r="F59" s="54"/>
    </row>
    <row r="60" spans="1:6" x14ac:dyDescent="0.25">
      <c r="A60" s="63">
        <v>2</v>
      </c>
      <c r="B60" s="37" t="s">
        <v>19</v>
      </c>
      <c r="C60" s="70" t="s">
        <v>17</v>
      </c>
      <c r="D60" s="52">
        <v>0.1</v>
      </c>
      <c r="E60" s="53"/>
      <c r="F60" s="54"/>
    </row>
    <row r="61" spans="1:6" ht="15.75" thickBot="1" x14ac:dyDescent="0.3">
      <c r="A61" s="63"/>
      <c r="B61" s="64"/>
      <c r="C61" s="66"/>
      <c r="D61" s="52"/>
      <c r="E61" s="72"/>
      <c r="F61" s="54"/>
    </row>
    <row r="62" spans="1:6" ht="15.75" thickBot="1" x14ac:dyDescent="0.3">
      <c r="A62" s="67"/>
      <c r="B62" s="68" t="s">
        <v>8</v>
      </c>
      <c r="C62" s="69"/>
      <c r="D62" s="55">
        <v>0.1</v>
      </c>
      <c r="E62" s="56"/>
      <c r="F62" s="57"/>
    </row>
    <row r="63" spans="1:6" ht="15.75" thickTop="1" x14ac:dyDescent="0.25"/>
  </sheetData>
  <mergeCells count="32">
    <mergeCell ref="A1:F1"/>
    <mergeCell ref="A3:C3"/>
    <mergeCell ref="A4:C4"/>
    <mergeCell ref="A5:F5"/>
    <mergeCell ref="A6:A7"/>
    <mergeCell ref="B6:B7"/>
    <mergeCell ref="C6:C7"/>
    <mergeCell ref="A54:C54"/>
    <mergeCell ref="A55:F55"/>
    <mergeCell ref="A56:A57"/>
    <mergeCell ref="B56:B57"/>
    <mergeCell ref="C56:C57"/>
    <mergeCell ref="A31:F31"/>
    <mergeCell ref="A32:A33"/>
    <mergeCell ref="B32:B33"/>
    <mergeCell ref="C32:C33"/>
    <mergeCell ref="A53:C53"/>
    <mergeCell ref="A41:C41"/>
    <mergeCell ref="A42:C42"/>
    <mergeCell ref="A43:F43"/>
    <mergeCell ref="A44:A45"/>
    <mergeCell ref="B44:B45"/>
    <mergeCell ref="C44:C45"/>
    <mergeCell ref="G6:G7"/>
    <mergeCell ref="A15:C15"/>
    <mergeCell ref="A16:C16"/>
    <mergeCell ref="A29:C29"/>
    <mergeCell ref="A30:C30"/>
    <mergeCell ref="A17:F17"/>
    <mergeCell ref="A18:A19"/>
    <mergeCell ref="B18:B19"/>
    <mergeCell ref="C18:C19"/>
  </mergeCells>
  <pageMargins left="1.39" right="0.70866141732283472" top="0.74803149606299213" bottom="0.74803149606299213" header="0.31496062992125984" footer="0.31496062992125984"/>
  <pageSetup paperSize="9" scale="78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zoomScale="87" zoomScaleNormal="87" workbookViewId="0">
      <selection sqref="A1:H14"/>
    </sheetView>
  </sheetViews>
  <sheetFormatPr defaultRowHeight="15" x14ac:dyDescent="0.25"/>
  <cols>
    <col min="1" max="5" width="4.7109375" customWidth="1"/>
    <col min="6" max="6" width="45.42578125" customWidth="1"/>
    <col min="7" max="7" width="12" customWidth="1"/>
  </cols>
  <sheetData>
    <row r="1" spans="1:10" ht="18" x14ac:dyDescent="0.25">
      <c r="A1" s="238" t="s">
        <v>46</v>
      </c>
      <c r="B1" s="238"/>
      <c r="C1" s="238"/>
      <c r="D1" s="238"/>
      <c r="E1" s="238"/>
      <c r="F1" s="238"/>
      <c r="G1" s="238"/>
    </row>
    <row r="2" spans="1:10" ht="18" x14ac:dyDescent="0.25">
      <c r="A2" s="238" t="s">
        <v>96</v>
      </c>
      <c r="B2" s="238"/>
      <c r="C2" s="238"/>
      <c r="D2" s="238"/>
      <c r="E2" s="238"/>
      <c r="F2" s="238"/>
      <c r="G2" s="238"/>
    </row>
    <row r="3" spans="1:10" ht="18" x14ac:dyDescent="0.25">
      <c r="A3" s="238" t="s">
        <v>50</v>
      </c>
      <c r="B3" s="238"/>
      <c r="C3" s="238"/>
      <c r="D3" s="238"/>
      <c r="E3" s="238"/>
      <c r="F3" s="238"/>
      <c r="G3" s="238"/>
    </row>
    <row r="4" spans="1:10" ht="15.75" thickBot="1" x14ac:dyDescent="0.3"/>
    <row r="5" spans="1:10" s="143" customFormat="1" x14ac:dyDescent="0.25">
      <c r="A5" s="239" t="s">
        <v>14</v>
      </c>
      <c r="B5" s="240"/>
      <c r="C5" s="240"/>
      <c r="D5" s="240"/>
      <c r="E5" s="240"/>
      <c r="F5" s="210" t="s">
        <v>27</v>
      </c>
      <c r="G5" s="211" t="s">
        <v>91</v>
      </c>
      <c r="H5" s="212" t="s">
        <v>92</v>
      </c>
    </row>
    <row r="6" spans="1:10" x14ac:dyDescent="0.25">
      <c r="A6" s="241">
        <v>1</v>
      </c>
      <c r="B6" s="242"/>
      <c r="C6" s="242"/>
      <c r="D6" s="242"/>
      <c r="E6" s="242"/>
      <c r="F6" s="186">
        <v>2</v>
      </c>
      <c r="G6" s="90">
        <v>3</v>
      </c>
      <c r="H6" s="214"/>
    </row>
    <row r="7" spans="1:10" x14ac:dyDescent="0.25">
      <c r="A7" s="89"/>
      <c r="B7" s="88"/>
      <c r="C7" s="88"/>
      <c r="D7" s="88"/>
      <c r="E7" s="88"/>
      <c r="F7" s="88"/>
      <c r="G7" s="94"/>
      <c r="H7" s="214"/>
    </row>
    <row r="8" spans="1:10" x14ac:dyDescent="0.25">
      <c r="A8" s="89" t="s">
        <v>97</v>
      </c>
      <c r="B8" s="88" t="s">
        <v>97</v>
      </c>
      <c r="C8" s="89" t="s">
        <v>97</v>
      </c>
      <c r="D8" s="88" t="s">
        <v>97</v>
      </c>
      <c r="E8" s="89" t="s">
        <v>97</v>
      </c>
      <c r="F8" s="88" t="s">
        <v>62</v>
      </c>
      <c r="G8" s="95">
        <f>'BB - SAK'!$F$26</f>
        <v>6.9</v>
      </c>
      <c r="H8" s="214"/>
    </row>
    <row r="9" spans="1:10" x14ac:dyDescent="0.25">
      <c r="A9" s="89">
        <v>6</v>
      </c>
      <c r="B9" s="88">
        <v>2</v>
      </c>
      <c r="C9" s="88">
        <v>1</v>
      </c>
      <c r="D9" s="88">
        <v>1</v>
      </c>
      <c r="E9" s="88">
        <v>1</v>
      </c>
      <c r="F9" s="88" t="s">
        <v>65</v>
      </c>
      <c r="G9" s="95"/>
      <c r="H9" s="215">
        <f>'BB - SAK'!$E$10</f>
        <v>10</v>
      </c>
      <c r="J9" s="41"/>
    </row>
    <row r="10" spans="1:10" ht="25.5" x14ac:dyDescent="0.25">
      <c r="A10" s="89">
        <v>7</v>
      </c>
      <c r="B10" s="88">
        <v>4</v>
      </c>
      <c r="C10" s="88">
        <v>2</v>
      </c>
      <c r="D10" s="88">
        <v>2</v>
      </c>
      <c r="E10" s="88">
        <v>1</v>
      </c>
      <c r="F10" s="213" t="s">
        <v>98</v>
      </c>
      <c r="G10" s="95">
        <f>'BB - SAK'!$D$50</f>
        <v>2</v>
      </c>
      <c r="H10" s="214"/>
      <c r="J10" s="41"/>
    </row>
    <row r="11" spans="1:10" x14ac:dyDescent="0.25">
      <c r="A11" s="89">
        <v>7</v>
      </c>
      <c r="B11" s="88">
        <v>1</v>
      </c>
      <c r="C11" s="88">
        <v>2</v>
      </c>
      <c r="D11" s="88">
        <v>1</v>
      </c>
      <c r="E11" s="88">
        <v>1</v>
      </c>
      <c r="F11" s="88" t="s">
        <v>99</v>
      </c>
      <c r="G11" s="95">
        <v>1</v>
      </c>
      <c r="H11" s="215"/>
      <c r="J11" s="41"/>
    </row>
    <row r="12" spans="1:10" x14ac:dyDescent="0.25">
      <c r="A12" s="89">
        <v>7</v>
      </c>
      <c r="B12" s="88">
        <v>2</v>
      </c>
      <c r="C12" s="88">
        <v>2</v>
      </c>
      <c r="D12" s="88">
        <v>2</v>
      </c>
      <c r="E12" s="88">
        <v>1</v>
      </c>
      <c r="F12" s="88" t="s">
        <v>100</v>
      </c>
      <c r="G12" s="95">
        <f>'BB - SAK'!$D$62</f>
        <v>0.1</v>
      </c>
      <c r="H12" s="214"/>
    </row>
    <row r="13" spans="1:10" x14ac:dyDescent="0.25">
      <c r="A13" s="89"/>
      <c r="B13" s="88"/>
      <c r="C13" s="88"/>
      <c r="D13" s="88"/>
      <c r="E13" s="88"/>
      <c r="F13" s="88"/>
      <c r="G13" s="95"/>
      <c r="H13" s="214"/>
    </row>
    <row r="14" spans="1:10" ht="15.75" thickBot="1" x14ac:dyDescent="0.3">
      <c r="A14" s="81"/>
      <c r="B14" s="80"/>
      <c r="C14" s="80"/>
      <c r="D14" s="80"/>
      <c r="E14" s="80"/>
      <c r="F14" s="79" t="s">
        <v>95</v>
      </c>
      <c r="G14" s="99">
        <f>SUM(G7:G13)</f>
        <v>10</v>
      </c>
      <c r="H14" s="216">
        <f>SUM(H7:H12)</f>
        <v>10</v>
      </c>
    </row>
  </sheetData>
  <mergeCells count="5">
    <mergeCell ref="A1:G1"/>
    <mergeCell ref="A2:G2"/>
    <mergeCell ref="A3:G3"/>
    <mergeCell ref="A5:E5"/>
    <mergeCell ref="A6:E6"/>
  </mergeCells>
  <pageMargins left="0.70866141732283472" right="0.70866141732283472" top="0.74803149606299213" bottom="0.74803149606299213" header="0.31496062992125984" footer="0.31496062992125984"/>
  <pageSetup fitToHeight="3" orientation="portrait" horizontalDpi="4294967292" r:id="rId1"/>
  <headerFooter>
    <oddHeader>&amp;C&amp;P</oddHead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F37"/>
  <sheetViews>
    <sheetView zoomScaleNormal="100" workbookViewId="0">
      <selection sqref="A1:F37"/>
    </sheetView>
  </sheetViews>
  <sheetFormatPr defaultRowHeight="15" x14ac:dyDescent="0.25"/>
  <cols>
    <col min="1" max="4" width="4" customWidth="1"/>
    <col min="5" max="5" width="79.140625" customWidth="1"/>
    <col min="6" max="6" width="16.42578125" customWidth="1"/>
  </cols>
  <sheetData>
    <row r="1" spans="1:6" s="143" customFormat="1" ht="18" x14ac:dyDescent="0.25">
      <c r="A1" s="238" t="s">
        <v>46</v>
      </c>
      <c r="B1" s="238"/>
      <c r="C1" s="238"/>
      <c r="D1" s="238"/>
      <c r="E1" s="238"/>
      <c r="F1" s="238"/>
    </row>
    <row r="2" spans="1:6" s="143" customFormat="1" ht="18" x14ac:dyDescent="0.25">
      <c r="A2" s="238" t="s">
        <v>68</v>
      </c>
      <c r="B2" s="238"/>
      <c r="C2" s="238"/>
      <c r="D2" s="238"/>
      <c r="E2" s="238"/>
      <c r="F2" s="238"/>
    </row>
    <row r="3" spans="1:6" s="143" customFormat="1" ht="18" x14ac:dyDescent="0.25">
      <c r="A3" s="238" t="s">
        <v>44</v>
      </c>
      <c r="B3" s="238"/>
      <c r="C3" s="238"/>
      <c r="D3" s="238"/>
      <c r="E3" s="238"/>
      <c r="F3" s="238"/>
    </row>
    <row r="4" spans="1:6" s="143" customFormat="1" ht="15.75" thickBot="1" x14ac:dyDescent="0.3"/>
    <row r="5" spans="1:6" s="143" customFormat="1" x14ac:dyDescent="0.25">
      <c r="A5" s="243" t="s">
        <v>14</v>
      </c>
      <c r="B5" s="244"/>
      <c r="C5" s="244"/>
      <c r="D5" s="244"/>
      <c r="E5" s="144" t="s">
        <v>27</v>
      </c>
      <c r="F5" s="187" t="s">
        <v>43</v>
      </c>
    </row>
    <row r="6" spans="1:6" s="143" customFormat="1" x14ac:dyDescent="0.25">
      <c r="A6" s="249">
        <v>1</v>
      </c>
      <c r="B6" s="248"/>
      <c r="C6" s="248"/>
      <c r="D6" s="248"/>
      <c r="E6" s="146">
        <v>2</v>
      </c>
      <c r="F6" s="145">
        <v>3</v>
      </c>
    </row>
    <row r="7" spans="1:6" s="143" customFormat="1" x14ac:dyDescent="0.25">
      <c r="A7" s="147"/>
      <c r="B7" s="148"/>
      <c r="C7" s="148"/>
      <c r="D7" s="148"/>
      <c r="E7" s="149"/>
      <c r="F7" s="163"/>
    </row>
    <row r="8" spans="1:6" s="143" customFormat="1" x14ac:dyDescent="0.25">
      <c r="A8" s="147">
        <v>6</v>
      </c>
      <c r="B8" s="148"/>
      <c r="C8" s="148"/>
      <c r="D8" s="148"/>
      <c r="E8" s="149" t="s">
        <v>69</v>
      </c>
      <c r="F8" s="163"/>
    </row>
    <row r="9" spans="1:6" s="143" customFormat="1" x14ac:dyDescent="0.25">
      <c r="A9" s="147">
        <v>6</v>
      </c>
      <c r="B9" s="148">
        <v>2</v>
      </c>
      <c r="C9" s="148"/>
      <c r="D9" s="148"/>
      <c r="E9" s="149" t="s">
        <v>70</v>
      </c>
      <c r="F9" s="163"/>
    </row>
    <row r="10" spans="1:6" s="143" customFormat="1" x14ac:dyDescent="0.25">
      <c r="A10" s="147">
        <v>6</v>
      </c>
      <c r="B10" s="148">
        <v>2</v>
      </c>
      <c r="C10" s="148">
        <v>1</v>
      </c>
      <c r="D10" s="148"/>
      <c r="E10" s="149" t="s">
        <v>71</v>
      </c>
      <c r="F10" s="163">
        <v>10</v>
      </c>
    </row>
    <row r="11" spans="1:6" s="143" customFormat="1" ht="15.75" thickBot="1" x14ac:dyDescent="0.3">
      <c r="A11" s="164"/>
      <c r="B11" s="165"/>
      <c r="C11" s="165"/>
      <c r="D11" s="165"/>
      <c r="E11" s="166"/>
      <c r="F11" s="167"/>
    </row>
    <row r="12" spans="1:6" s="143" customFormat="1" ht="15.75" thickBot="1" x14ac:dyDescent="0.3">
      <c r="A12" s="170"/>
      <c r="B12" s="171"/>
      <c r="C12" s="171"/>
      <c r="D12" s="171"/>
      <c r="E12" s="172" t="s">
        <v>72</v>
      </c>
      <c r="F12" s="173">
        <v>10</v>
      </c>
    </row>
    <row r="13" spans="1:6" s="143" customFormat="1" x14ac:dyDescent="0.25">
      <c r="A13" s="150"/>
      <c r="B13" s="151"/>
      <c r="C13" s="151"/>
      <c r="D13" s="151"/>
      <c r="E13" s="168"/>
      <c r="F13" s="169"/>
    </row>
    <row r="14" spans="1:6" s="143" customFormat="1" x14ac:dyDescent="0.25">
      <c r="A14" s="147">
        <v>7</v>
      </c>
      <c r="B14" s="148"/>
      <c r="C14" s="148"/>
      <c r="D14" s="148"/>
      <c r="E14" s="149" t="s">
        <v>73</v>
      </c>
      <c r="F14" s="163"/>
    </row>
    <row r="15" spans="1:6" s="143" customFormat="1" x14ac:dyDescent="0.25">
      <c r="A15" s="147"/>
      <c r="B15" s="148"/>
      <c r="C15" s="148"/>
      <c r="D15" s="148"/>
      <c r="E15" s="149"/>
      <c r="F15" s="163"/>
    </row>
    <row r="16" spans="1:6" s="143" customFormat="1" x14ac:dyDescent="0.25">
      <c r="A16" s="147">
        <v>7</v>
      </c>
      <c r="B16" s="148">
        <v>1</v>
      </c>
      <c r="C16" s="148"/>
      <c r="D16" s="148"/>
      <c r="E16" s="149" t="s">
        <v>74</v>
      </c>
      <c r="F16" s="163"/>
    </row>
    <row r="17" spans="1:6" s="143" customFormat="1" x14ac:dyDescent="0.25">
      <c r="A17" s="147"/>
      <c r="B17" s="148"/>
      <c r="C17" s="148"/>
      <c r="D17" s="148"/>
      <c r="E17" s="149"/>
      <c r="F17" s="163"/>
    </row>
    <row r="18" spans="1:6" s="143" customFormat="1" x14ac:dyDescent="0.25">
      <c r="A18" s="147">
        <v>7</v>
      </c>
      <c r="B18" s="148">
        <v>1</v>
      </c>
      <c r="C18" s="148">
        <v>1</v>
      </c>
      <c r="D18" s="148"/>
      <c r="E18" s="149" t="s">
        <v>75</v>
      </c>
      <c r="F18" s="163"/>
    </row>
    <row r="19" spans="1:6" s="143" customFormat="1" x14ac:dyDescent="0.25">
      <c r="A19" s="147">
        <v>7</v>
      </c>
      <c r="B19" s="148">
        <v>1</v>
      </c>
      <c r="C19" s="148">
        <v>2</v>
      </c>
      <c r="D19" s="148"/>
      <c r="E19" s="149" t="s">
        <v>36</v>
      </c>
      <c r="F19" s="163">
        <v>1</v>
      </c>
    </row>
    <row r="20" spans="1:6" s="143" customFormat="1" x14ac:dyDescent="0.25">
      <c r="A20" s="147"/>
      <c r="B20" s="148"/>
      <c r="C20" s="148"/>
      <c r="D20" s="148"/>
      <c r="E20" s="149"/>
      <c r="F20" s="163"/>
    </row>
    <row r="21" spans="1:6" s="143" customFormat="1" x14ac:dyDescent="0.25">
      <c r="A21" s="147">
        <v>7</v>
      </c>
      <c r="B21" s="148">
        <v>2</v>
      </c>
      <c r="C21" s="148"/>
      <c r="D21" s="148"/>
      <c r="E21" s="149" t="s">
        <v>76</v>
      </c>
      <c r="F21" s="163"/>
    </row>
    <row r="22" spans="1:6" s="143" customFormat="1" x14ac:dyDescent="0.25">
      <c r="A22" s="147">
        <v>7</v>
      </c>
      <c r="B22" s="148">
        <v>2</v>
      </c>
      <c r="C22" s="148">
        <v>1</v>
      </c>
      <c r="D22" s="148"/>
      <c r="E22" s="149" t="s">
        <v>77</v>
      </c>
      <c r="F22" s="163">
        <v>0.1</v>
      </c>
    </row>
    <row r="23" spans="1:6" s="143" customFormat="1" x14ac:dyDescent="0.25">
      <c r="A23" s="147"/>
      <c r="B23" s="148"/>
      <c r="C23" s="148"/>
      <c r="D23" s="148"/>
      <c r="E23" s="149"/>
      <c r="F23" s="163"/>
    </row>
    <row r="24" spans="1:6" s="143" customFormat="1" x14ac:dyDescent="0.25">
      <c r="A24" s="147">
        <v>7</v>
      </c>
      <c r="B24" s="148">
        <v>4</v>
      </c>
      <c r="C24" s="148"/>
      <c r="D24" s="148"/>
      <c r="E24" s="149" t="s">
        <v>78</v>
      </c>
      <c r="F24" s="163"/>
    </row>
    <row r="25" spans="1:6" s="143" customFormat="1" x14ac:dyDescent="0.25">
      <c r="A25" s="147">
        <v>7</v>
      </c>
      <c r="B25" s="148">
        <v>4</v>
      </c>
      <c r="C25" s="148">
        <v>2</v>
      </c>
      <c r="D25" s="148"/>
      <c r="E25" s="149" t="s">
        <v>79</v>
      </c>
      <c r="F25" s="163">
        <v>2</v>
      </c>
    </row>
    <row r="26" spans="1:6" s="143" customFormat="1" ht="15.75" thickBot="1" x14ac:dyDescent="0.3">
      <c r="A26" s="164"/>
      <c r="B26" s="165"/>
      <c r="C26" s="165"/>
      <c r="D26" s="165"/>
      <c r="E26" s="166"/>
      <c r="F26" s="167"/>
    </row>
    <row r="27" spans="1:6" ht="15.75" thickBot="1" x14ac:dyDescent="0.3">
      <c r="A27" s="170"/>
      <c r="B27" s="171"/>
      <c r="C27" s="171"/>
      <c r="D27" s="171"/>
      <c r="E27" s="172" t="s">
        <v>80</v>
      </c>
      <c r="F27" s="173">
        <f>SUM(F19:F25)</f>
        <v>3.1</v>
      </c>
    </row>
    <row r="28" spans="1:6" x14ac:dyDescent="0.25">
      <c r="A28" s="150"/>
      <c r="B28" s="151"/>
      <c r="C28" s="151"/>
      <c r="D28" s="151"/>
      <c r="E28" s="168"/>
      <c r="F28" s="169"/>
    </row>
    <row r="29" spans="1:6" x14ac:dyDescent="0.25">
      <c r="A29" s="147"/>
      <c r="B29" s="148"/>
      <c r="C29" s="148"/>
      <c r="D29" s="148"/>
      <c r="E29" s="149" t="s">
        <v>81</v>
      </c>
      <c r="F29" s="163">
        <f>+F12-F27</f>
        <v>6.9</v>
      </c>
    </row>
    <row r="30" spans="1:6" x14ac:dyDescent="0.25">
      <c r="A30" s="147"/>
      <c r="B30" s="148"/>
      <c r="C30" s="148"/>
      <c r="D30" s="148"/>
      <c r="E30" s="149"/>
      <c r="F30" s="163"/>
    </row>
    <row r="31" spans="1:6" x14ac:dyDescent="0.25">
      <c r="A31" s="147"/>
      <c r="B31" s="148"/>
      <c r="C31" s="148"/>
      <c r="D31" s="148"/>
      <c r="E31" s="149"/>
      <c r="F31" s="163"/>
    </row>
    <row r="32" spans="1:6" x14ac:dyDescent="0.25">
      <c r="A32" s="150">
        <v>6</v>
      </c>
      <c r="B32" s="151"/>
      <c r="C32" s="151"/>
      <c r="D32" s="151"/>
      <c r="E32" s="152" t="s">
        <v>82</v>
      </c>
      <c r="F32" s="163"/>
    </row>
    <row r="33" spans="1:6" ht="15.75" thickBot="1" x14ac:dyDescent="0.3">
      <c r="A33" s="178"/>
      <c r="B33" s="179"/>
      <c r="C33" s="179"/>
      <c r="D33" s="179"/>
      <c r="E33" s="180"/>
      <c r="F33" s="167"/>
    </row>
    <row r="34" spans="1:6" ht="15.75" thickBot="1" x14ac:dyDescent="0.3">
      <c r="A34" s="170"/>
      <c r="B34" s="171"/>
      <c r="C34" s="171"/>
      <c r="D34" s="171"/>
      <c r="E34" s="183" t="s">
        <v>87</v>
      </c>
      <c r="F34" s="173">
        <v>0</v>
      </c>
    </row>
    <row r="35" spans="1:6" ht="15.75" thickBot="1" x14ac:dyDescent="0.3">
      <c r="A35" s="178"/>
      <c r="B35" s="179"/>
      <c r="C35" s="179"/>
      <c r="D35" s="179"/>
      <c r="E35" s="181"/>
      <c r="F35" s="182"/>
    </row>
    <row r="36" spans="1:6" ht="16.5" thickTop="1" thickBot="1" x14ac:dyDescent="0.3">
      <c r="A36" s="174"/>
      <c r="B36" s="175"/>
      <c r="C36" s="175"/>
      <c r="D36" s="175"/>
      <c r="E36" s="176" t="s">
        <v>83</v>
      </c>
      <c r="F36" s="177">
        <f>+F29-F34</f>
        <v>6.9</v>
      </c>
    </row>
    <row r="37" spans="1:6" ht="15.75" thickTop="1" x14ac:dyDescent="0.25"/>
  </sheetData>
  <mergeCells count="5">
    <mergeCell ref="A6:D6"/>
    <mergeCell ref="A1:F1"/>
    <mergeCell ref="A2:F2"/>
    <mergeCell ref="A3:F3"/>
    <mergeCell ref="A5:D5"/>
  </mergeCells>
  <pageMargins left="0.70866141732283472" right="0.70866141732283472" top="0.74803149606299213" bottom="0.74803149606299213" header="0.31496062992125984" footer="0.31496062992125984"/>
  <pageSetup scale="81" fitToHeight="2" orientation="portrait" horizontalDpi="4294967292" r:id="rId1"/>
  <headerFooter>
    <oddHeader>&amp;C&amp;P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A2" workbookViewId="0">
      <selection activeCell="Q24" sqref="Q24"/>
    </sheetView>
  </sheetViews>
  <sheetFormatPr defaultRowHeight="15" x14ac:dyDescent="0.25"/>
  <cols>
    <col min="1" max="2" width="4" customWidth="1"/>
    <col min="3" max="3" width="4.42578125" customWidth="1"/>
    <col min="4" max="5" width="3.5703125" customWidth="1"/>
    <col min="6" max="6" width="41.5703125" customWidth="1"/>
    <col min="10" max="10" width="3" customWidth="1"/>
    <col min="11" max="11" width="3.140625" customWidth="1"/>
    <col min="12" max="12" width="2.85546875" customWidth="1"/>
    <col min="13" max="13" width="2.42578125" customWidth="1"/>
    <col min="14" max="14" width="3.85546875" customWidth="1"/>
    <col min="15" max="15" width="37.85546875" customWidth="1"/>
  </cols>
  <sheetData>
    <row r="1" spans="1:17" ht="18" x14ac:dyDescent="0.25">
      <c r="A1" s="238" t="s">
        <v>46</v>
      </c>
      <c r="B1" s="238"/>
      <c r="C1" s="238"/>
      <c r="D1" s="238"/>
      <c r="E1" s="238"/>
      <c r="F1" s="238"/>
      <c r="G1" s="238"/>
      <c r="J1" s="238" t="s">
        <v>46</v>
      </c>
      <c r="K1" s="238"/>
      <c r="L1" s="238"/>
      <c r="M1" s="238"/>
      <c r="N1" s="238"/>
      <c r="O1" s="238"/>
      <c r="P1" s="238"/>
    </row>
    <row r="2" spans="1:17" ht="18" x14ac:dyDescent="0.25">
      <c r="A2" s="238" t="s">
        <v>88</v>
      </c>
      <c r="B2" s="238"/>
      <c r="C2" s="238"/>
      <c r="D2" s="238"/>
      <c r="E2" s="238"/>
      <c r="F2" s="238"/>
      <c r="G2" s="238"/>
      <c r="J2" s="238" t="s">
        <v>96</v>
      </c>
      <c r="K2" s="238"/>
      <c r="L2" s="238"/>
      <c r="M2" s="238"/>
      <c r="N2" s="238"/>
      <c r="O2" s="238"/>
      <c r="P2" s="238"/>
    </row>
    <row r="3" spans="1:17" ht="18" x14ac:dyDescent="0.25">
      <c r="A3" s="238" t="s">
        <v>44</v>
      </c>
      <c r="B3" s="238"/>
      <c r="C3" s="238"/>
      <c r="D3" s="238"/>
      <c r="E3" s="238"/>
      <c r="F3" s="238"/>
      <c r="G3" s="238"/>
      <c r="J3" s="238" t="s">
        <v>44</v>
      </c>
      <c r="K3" s="238"/>
      <c r="L3" s="238"/>
      <c r="M3" s="238"/>
      <c r="N3" s="238"/>
      <c r="O3" s="238"/>
      <c r="P3" s="238"/>
    </row>
    <row r="4" spans="1:17" ht="15.75" thickBot="1" x14ac:dyDescent="0.3"/>
    <row r="5" spans="1:17" x14ac:dyDescent="0.25">
      <c r="A5" s="239" t="s">
        <v>14</v>
      </c>
      <c r="B5" s="240"/>
      <c r="C5" s="240"/>
      <c r="D5" s="240"/>
      <c r="E5" s="240"/>
      <c r="F5" s="210" t="s">
        <v>27</v>
      </c>
      <c r="G5" s="211" t="s">
        <v>91</v>
      </c>
      <c r="H5" s="212" t="s">
        <v>92</v>
      </c>
      <c r="J5" s="239" t="s">
        <v>14</v>
      </c>
      <c r="K5" s="240"/>
      <c r="L5" s="240"/>
      <c r="M5" s="240"/>
      <c r="N5" s="240"/>
      <c r="O5" s="210" t="s">
        <v>27</v>
      </c>
      <c r="P5" s="211" t="s">
        <v>91</v>
      </c>
      <c r="Q5" s="212" t="s">
        <v>92</v>
      </c>
    </row>
    <row r="6" spans="1:17" x14ac:dyDescent="0.25">
      <c r="A6" s="241">
        <v>1</v>
      </c>
      <c r="B6" s="242"/>
      <c r="C6" s="242"/>
      <c r="D6" s="242"/>
      <c r="E6" s="242"/>
      <c r="F6" s="186">
        <v>2</v>
      </c>
      <c r="G6" s="90">
        <v>3</v>
      </c>
      <c r="H6" s="214"/>
      <c r="J6" s="241">
        <v>1</v>
      </c>
      <c r="K6" s="242"/>
      <c r="L6" s="242"/>
      <c r="M6" s="242"/>
      <c r="N6" s="242"/>
      <c r="O6" s="186">
        <v>2</v>
      </c>
      <c r="P6" s="90">
        <v>3</v>
      </c>
      <c r="Q6" s="214"/>
    </row>
    <row r="7" spans="1:17" x14ac:dyDescent="0.25">
      <c r="A7" s="89"/>
      <c r="B7" s="88"/>
      <c r="C7" s="88"/>
      <c r="D7" s="88"/>
      <c r="E7" s="88"/>
      <c r="F7" s="88"/>
      <c r="G7" s="94"/>
      <c r="H7" s="214"/>
      <c r="J7" s="89"/>
      <c r="K7" s="88"/>
      <c r="L7" s="88"/>
      <c r="M7" s="88"/>
      <c r="N7" s="88"/>
      <c r="O7" s="88"/>
      <c r="P7" s="94"/>
      <c r="Q7" s="214"/>
    </row>
    <row r="8" spans="1:17" x14ac:dyDescent="0.25">
      <c r="A8" s="89">
        <v>1</v>
      </c>
      <c r="B8" s="88">
        <v>1</v>
      </c>
      <c r="C8" s="88">
        <v>1</v>
      </c>
      <c r="D8" s="88">
        <v>1</v>
      </c>
      <c r="E8" s="88">
        <v>2</v>
      </c>
      <c r="F8" s="88" t="s">
        <v>89</v>
      </c>
      <c r="G8" s="95">
        <f>'BB - SAK'!$F$26</f>
        <v>6.9</v>
      </c>
      <c r="H8" s="214"/>
      <c r="J8" s="89" t="s">
        <v>97</v>
      </c>
      <c r="K8" s="88" t="s">
        <v>97</v>
      </c>
      <c r="L8" s="89" t="s">
        <v>97</v>
      </c>
      <c r="M8" s="88" t="s">
        <v>97</v>
      </c>
      <c r="N8" s="89" t="s">
        <v>97</v>
      </c>
      <c r="O8" s="88" t="s">
        <v>62</v>
      </c>
      <c r="P8" s="95">
        <f>'BB - SAK'!$F$26</f>
        <v>6.9</v>
      </c>
      <c r="Q8" s="214"/>
    </row>
    <row r="9" spans="1:17" x14ac:dyDescent="0.25">
      <c r="A9" s="89">
        <v>1</v>
      </c>
      <c r="B9" s="88">
        <v>2</v>
      </c>
      <c r="C9" s="88">
        <v>1</v>
      </c>
      <c r="D9" s="88">
        <v>1</v>
      </c>
      <c r="E9" s="88">
        <v>1</v>
      </c>
      <c r="F9" s="88" t="s">
        <v>90</v>
      </c>
      <c r="G9" s="95">
        <f>'BB - SAK'!$D$50</f>
        <v>2</v>
      </c>
      <c r="H9" s="214"/>
      <c r="J9" s="89">
        <v>6</v>
      </c>
      <c r="K9" s="88">
        <v>2</v>
      </c>
      <c r="L9" s="88">
        <v>1</v>
      </c>
      <c r="M9" s="88">
        <v>1</v>
      </c>
      <c r="N9" s="88">
        <v>1</v>
      </c>
      <c r="O9" s="88" t="s">
        <v>65</v>
      </c>
      <c r="P9" s="95"/>
      <c r="Q9" s="215">
        <f>'BB - SAK'!$E$10</f>
        <v>10</v>
      </c>
    </row>
    <row r="10" spans="1:17" ht="26.25" customHeight="1" x14ac:dyDescent="0.25">
      <c r="A10" s="89">
        <v>4</v>
      </c>
      <c r="B10" s="88">
        <v>2</v>
      </c>
      <c r="C10" s="88">
        <v>1</v>
      </c>
      <c r="D10" s="88">
        <v>1</v>
      </c>
      <c r="E10" s="88">
        <v>1</v>
      </c>
      <c r="F10" s="88" t="s">
        <v>24</v>
      </c>
      <c r="G10" s="95"/>
      <c r="H10" s="215">
        <f>'BB - SAK'!$E$10</f>
        <v>10</v>
      </c>
      <c r="J10" s="89">
        <v>7</v>
      </c>
      <c r="K10" s="88">
        <v>4</v>
      </c>
      <c r="L10" s="88">
        <v>2</v>
      </c>
      <c r="M10" s="88">
        <v>2</v>
      </c>
      <c r="N10" s="88">
        <v>1</v>
      </c>
      <c r="O10" s="213" t="s">
        <v>98</v>
      </c>
      <c r="P10" s="95">
        <f>'BB - SAK'!$D$50</f>
        <v>2</v>
      </c>
      <c r="Q10" s="214"/>
    </row>
    <row r="11" spans="1:17" x14ac:dyDescent="0.25">
      <c r="A11" s="89">
        <v>5</v>
      </c>
      <c r="B11" s="88">
        <v>1</v>
      </c>
      <c r="C11" s="88">
        <v>2</v>
      </c>
      <c r="D11" s="88">
        <v>1</v>
      </c>
      <c r="E11" s="88">
        <v>1</v>
      </c>
      <c r="F11" s="88" t="s">
        <v>94</v>
      </c>
      <c r="G11" s="95">
        <v>1</v>
      </c>
      <c r="H11" s="215"/>
      <c r="J11" s="89">
        <v>7</v>
      </c>
      <c r="K11" s="88">
        <v>1</v>
      </c>
      <c r="L11" s="88">
        <v>2</v>
      </c>
      <c r="M11" s="88">
        <v>1</v>
      </c>
      <c r="N11" s="88">
        <v>1</v>
      </c>
      <c r="O11" s="88" t="s">
        <v>99</v>
      </c>
      <c r="P11" s="95">
        <v>1</v>
      </c>
      <c r="Q11" s="215"/>
    </row>
    <row r="12" spans="1:17" x14ac:dyDescent="0.25">
      <c r="A12" s="89">
        <v>1</v>
      </c>
      <c r="B12" s="88">
        <v>2</v>
      </c>
      <c r="C12" s="88">
        <v>2</v>
      </c>
      <c r="D12" s="88">
        <v>2</v>
      </c>
      <c r="E12" s="88">
        <v>1</v>
      </c>
      <c r="F12" s="88" t="s">
        <v>93</v>
      </c>
      <c r="G12" s="95">
        <f>'BB - SAK'!$D$62</f>
        <v>0.1</v>
      </c>
      <c r="H12" s="214"/>
      <c r="J12" s="89">
        <v>7</v>
      </c>
      <c r="K12" s="88">
        <v>2</v>
      </c>
      <c r="L12" s="88">
        <v>2</v>
      </c>
      <c r="M12" s="88">
        <v>2</v>
      </c>
      <c r="N12" s="88">
        <v>1</v>
      </c>
      <c r="O12" s="88" t="s">
        <v>100</v>
      </c>
      <c r="P12" s="95">
        <f>'BB - SAK'!$D$62</f>
        <v>0.1</v>
      </c>
      <c r="Q12" s="214"/>
    </row>
    <row r="13" spans="1:17" x14ac:dyDescent="0.25">
      <c r="A13" s="89"/>
      <c r="B13" s="88"/>
      <c r="C13" s="88"/>
      <c r="D13" s="88"/>
      <c r="E13" s="88"/>
      <c r="F13" s="88"/>
      <c r="G13" s="95"/>
      <c r="H13" s="214"/>
      <c r="J13" s="89"/>
      <c r="K13" s="88"/>
      <c r="L13" s="88"/>
      <c r="M13" s="88"/>
      <c r="N13" s="88"/>
      <c r="O13" s="88"/>
      <c r="P13" s="95"/>
      <c r="Q13" s="214"/>
    </row>
    <row r="14" spans="1:17" ht="15.75" thickBot="1" x14ac:dyDescent="0.3">
      <c r="A14" s="81"/>
      <c r="B14" s="80"/>
      <c r="C14" s="80"/>
      <c r="D14" s="80"/>
      <c r="E14" s="80"/>
      <c r="F14" s="79" t="s">
        <v>95</v>
      </c>
      <c r="G14" s="99">
        <f>SUM(G7:G13)</f>
        <v>10</v>
      </c>
      <c r="H14" s="216">
        <f>SUM(H7:H12)</f>
        <v>10</v>
      </c>
      <c r="J14" s="81"/>
      <c r="K14" s="80"/>
      <c r="L14" s="80"/>
      <c r="M14" s="80"/>
      <c r="N14" s="80"/>
      <c r="O14" s="79" t="s">
        <v>95</v>
      </c>
      <c r="P14" s="99">
        <f>SUM(P7:P13)</f>
        <v>10</v>
      </c>
      <c r="Q14" s="216">
        <f>SUM(Q7:Q12)</f>
        <v>10</v>
      </c>
    </row>
    <row r="23" spans="6:17" x14ac:dyDescent="0.25">
      <c r="F23" t="s">
        <v>101</v>
      </c>
      <c r="G23">
        <v>300</v>
      </c>
      <c r="Q23">
        <v>250</v>
      </c>
    </row>
  </sheetData>
  <mergeCells count="10">
    <mergeCell ref="A6:E6"/>
    <mergeCell ref="J1:P1"/>
    <mergeCell ref="J2:P2"/>
    <mergeCell ref="J3:P3"/>
    <mergeCell ref="J5:N5"/>
    <mergeCell ref="J6:N6"/>
    <mergeCell ref="A1:G1"/>
    <mergeCell ref="A2:G2"/>
    <mergeCell ref="A3:G3"/>
    <mergeCell ref="A5:E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opLeftCell="A37" workbookViewId="0">
      <selection activeCell="D46" sqref="D46"/>
    </sheetView>
  </sheetViews>
  <sheetFormatPr defaultRowHeight="15" x14ac:dyDescent="0.25"/>
  <cols>
    <col min="1" max="1" width="8.28515625" customWidth="1"/>
    <col min="2" max="2" width="12.5703125" customWidth="1"/>
    <col min="3" max="3" width="10.5703125" customWidth="1"/>
    <col min="4" max="4" width="30.140625" customWidth="1"/>
    <col min="5" max="5" width="6" customWidth="1"/>
    <col min="6" max="6" width="8.85546875" customWidth="1"/>
    <col min="7" max="7" width="10.28515625" customWidth="1"/>
  </cols>
  <sheetData>
    <row r="1" spans="1:7" ht="15.75" x14ac:dyDescent="0.25">
      <c r="A1" s="224" t="s">
        <v>59</v>
      </c>
      <c r="B1" s="225"/>
      <c r="C1" s="225"/>
      <c r="D1" s="225"/>
      <c r="E1" s="225"/>
      <c r="F1" s="225"/>
      <c r="G1" s="225"/>
    </row>
    <row r="2" spans="1:7" ht="15.75" x14ac:dyDescent="0.25">
      <c r="A2" s="226" t="s">
        <v>10</v>
      </c>
      <c r="B2" s="226"/>
      <c r="C2" s="226"/>
      <c r="D2" s="226"/>
      <c r="E2" s="226"/>
      <c r="F2" s="226"/>
      <c r="G2" s="226"/>
    </row>
    <row r="3" spans="1:7" ht="15.75" x14ac:dyDescent="0.25">
      <c r="A3" s="226" t="s">
        <v>16</v>
      </c>
      <c r="B3" s="226"/>
      <c r="C3" s="226"/>
      <c r="D3" s="226"/>
      <c r="E3" s="226"/>
      <c r="F3" s="226"/>
      <c r="G3" s="226"/>
    </row>
    <row r="4" spans="1:7" ht="15.75" x14ac:dyDescent="0.25">
      <c r="A4" s="250"/>
      <c r="B4" s="250"/>
      <c r="C4" s="250"/>
      <c r="D4" s="250"/>
      <c r="E4" s="250"/>
      <c r="F4" s="250"/>
      <c r="G4" s="250"/>
    </row>
    <row r="5" spans="1:7" ht="21" customHeight="1" x14ac:dyDescent="0.25">
      <c r="A5" s="188" t="s">
        <v>1</v>
      </c>
      <c r="B5" s="189" t="s">
        <v>9</v>
      </c>
      <c r="C5" s="190" t="s">
        <v>14</v>
      </c>
      <c r="D5" s="189" t="s">
        <v>2</v>
      </c>
      <c r="E5" s="189" t="s">
        <v>3</v>
      </c>
      <c r="F5" s="189" t="s">
        <v>4</v>
      </c>
      <c r="G5" s="189" t="s">
        <v>6</v>
      </c>
    </row>
    <row r="6" spans="1:7" x14ac:dyDescent="0.25">
      <c r="A6" s="191"/>
      <c r="B6" s="191"/>
      <c r="C6" s="191"/>
      <c r="D6" s="192"/>
      <c r="E6" s="114"/>
      <c r="F6" s="193"/>
      <c r="G6" s="193"/>
    </row>
    <row r="7" spans="1:7" x14ac:dyDescent="0.25">
      <c r="A7" s="121">
        <v>1</v>
      </c>
      <c r="B7" s="121" t="s">
        <v>13</v>
      </c>
      <c r="C7" s="121">
        <v>11112</v>
      </c>
      <c r="D7" s="139" t="s">
        <v>18</v>
      </c>
      <c r="E7" s="121" t="s">
        <v>17</v>
      </c>
      <c r="F7" s="194">
        <v>10</v>
      </c>
      <c r="G7" s="194"/>
    </row>
    <row r="8" spans="1:7" x14ac:dyDescent="0.25">
      <c r="A8" s="121"/>
      <c r="B8" s="121"/>
      <c r="C8" s="121">
        <v>42111</v>
      </c>
      <c r="D8" s="195" t="s">
        <v>15</v>
      </c>
      <c r="E8" s="121"/>
      <c r="F8" s="196"/>
      <c r="G8" s="194">
        <v>10</v>
      </c>
    </row>
    <row r="9" spans="1:7" x14ac:dyDescent="0.25">
      <c r="A9" s="121"/>
      <c r="B9" s="121"/>
      <c r="C9" s="121"/>
      <c r="D9" s="195"/>
      <c r="E9" s="121"/>
      <c r="F9" s="196"/>
      <c r="G9" s="194"/>
    </row>
    <row r="10" spans="1:7" x14ac:dyDescent="0.25">
      <c r="A10" s="121">
        <v>2</v>
      </c>
      <c r="B10" s="121" t="s">
        <v>19</v>
      </c>
      <c r="C10" s="121">
        <v>51211</v>
      </c>
      <c r="D10" s="195" t="s">
        <v>20</v>
      </c>
      <c r="E10" s="121" t="s">
        <v>17</v>
      </c>
      <c r="F10" s="194">
        <v>1</v>
      </c>
      <c r="G10" s="194"/>
    </row>
    <row r="11" spans="1:7" x14ac:dyDescent="0.25">
      <c r="A11" s="121"/>
      <c r="B11" s="121"/>
      <c r="C11" s="121">
        <v>11112</v>
      </c>
      <c r="D11" s="139" t="s">
        <v>18</v>
      </c>
      <c r="E11" s="121"/>
      <c r="F11" s="196"/>
      <c r="G11" s="194">
        <v>1</v>
      </c>
    </row>
    <row r="12" spans="1:7" x14ac:dyDescent="0.25">
      <c r="A12" s="121"/>
      <c r="B12" s="121"/>
      <c r="C12" s="121"/>
      <c r="D12" s="195"/>
      <c r="E12" s="121"/>
      <c r="F12" s="194"/>
      <c r="G12" s="196"/>
    </row>
    <row r="13" spans="1:7" x14ac:dyDescent="0.25">
      <c r="A13" s="121">
        <v>3</v>
      </c>
      <c r="B13" s="121" t="s">
        <v>22</v>
      </c>
      <c r="C13" s="121">
        <v>1222</v>
      </c>
      <c r="D13" s="195" t="s">
        <v>21</v>
      </c>
      <c r="E13" s="121" t="s">
        <v>17</v>
      </c>
      <c r="F13" s="194">
        <v>2</v>
      </c>
      <c r="G13" s="194"/>
    </row>
    <row r="14" spans="1:7" x14ac:dyDescent="0.25">
      <c r="A14" s="121"/>
      <c r="B14" s="121"/>
      <c r="C14" s="121">
        <v>11112</v>
      </c>
      <c r="D14" s="139" t="s">
        <v>18</v>
      </c>
      <c r="E14" s="121"/>
      <c r="F14" s="194"/>
      <c r="G14" s="194">
        <v>2</v>
      </c>
    </row>
    <row r="15" spans="1:7" x14ac:dyDescent="0.25">
      <c r="A15" s="121"/>
      <c r="B15" s="121"/>
      <c r="C15" s="121"/>
      <c r="D15" s="195"/>
      <c r="E15" s="121"/>
      <c r="F15" s="196"/>
      <c r="G15" s="194"/>
    </row>
    <row r="16" spans="1:7" x14ac:dyDescent="0.25">
      <c r="A16" s="121">
        <v>4</v>
      </c>
      <c r="B16" s="121" t="s">
        <v>23</v>
      </c>
      <c r="C16" s="121">
        <v>52111</v>
      </c>
      <c r="D16" s="195" t="s">
        <v>47</v>
      </c>
      <c r="E16" s="121" t="s">
        <v>17</v>
      </c>
      <c r="F16" s="194">
        <v>0.1</v>
      </c>
      <c r="G16" s="194"/>
    </row>
    <row r="17" spans="1:7" x14ac:dyDescent="0.25">
      <c r="A17" s="121"/>
      <c r="B17" s="121"/>
      <c r="C17" s="121">
        <v>11112</v>
      </c>
      <c r="D17" s="139" t="s">
        <v>18</v>
      </c>
      <c r="E17" s="121"/>
      <c r="F17" s="194"/>
      <c r="G17" s="194">
        <v>0.1</v>
      </c>
    </row>
    <row r="18" spans="1:7" x14ac:dyDescent="0.25">
      <c r="A18" s="116"/>
      <c r="B18" s="116"/>
      <c r="C18" s="116"/>
      <c r="D18" s="197"/>
      <c r="E18" s="116"/>
      <c r="F18" s="198"/>
      <c r="G18" s="199"/>
    </row>
    <row r="19" spans="1:7" x14ac:dyDescent="0.25">
      <c r="A19" s="78"/>
      <c r="B19" s="78"/>
      <c r="C19" s="78"/>
      <c r="D19" s="200"/>
      <c r="E19" s="78"/>
      <c r="F19" s="201">
        <f>SUM(F7:F18)</f>
        <v>13.1</v>
      </c>
      <c r="G19" s="202">
        <f>SUM(G7:G18)</f>
        <v>13.1</v>
      </c>
    </row>
    <row r="22" spans="1:7" ht="15.75" x14ac:dyDescent="0.25">
      <c r="A22" s="224" t="s">
        <v>60</v>
      </c>
      <c r="B22" s="225"/>
      <c r="C22" s="225"/>
      <c r="D22" s="225"/>
      <c r="E22" s="225"/>
      <c r="F22" s="225"/>
      <c r="G22" s="225"/>
    </row>
    <row r="23" spans="1:7" ht="15.75" x14ac:dyDescent="0.25">
      <c r="A23" s="226" t="s">
        <v>10</v>
      </c>
      <c r="B23" s="226"/>
      <c r="C23" s="226"/>
      <c r="D23" s="226"/>
      <c r="E23" s="226"/>
      <c r="F23" s="226"/>
      <c r="G23" s="226"/>
    </row>
    <row r="24" spans="1:7" ht="15.75" x14ac:dyDescent="0.25">
      <c r="A24" s="226" t="s">
        <v>16</v>
      </c>
      <c r="B24" s="226"/>
      <c r="C24" s="226"/>
      <c r="D24" s="226"/>
      <c r="E24" s="226"/>
      <c r="F24" s="226"/>
      <c r="G24" s="226"/>
    </row>
    <row r="25" spans="1:7" ht="16.5" thickBot="1" x14ac:dyDescent="0.3">
      <c r="A25" s="227"/>
      <c r="B25" s="227"/>
      <c r="C25" s="227"/>
      <c r="D25" s="227"/>
      <c r="E25" s="227"/>
      <c r="F25" s="227"/>
      <c r="G25" s="227"/>
    </row>
    <row r="26" spans="1:7" x14ac:dyDescent="0.25">
      <c r="A26" s="217" t="s">
        <v>1</v>
      </c>
      <c r="B26" s="217" t="s">
        <v>9</v>
      </c>
      <c r="C26" s="222" t="s">
        <v>14</v>
      </c>
      <c r="D26" s="217" t="s">
        <v>2</v>
      </c>
      <c r="E26" s="217" t="s">
        <v>3</v>
      </c>
      <c r="F26" s="217" t="s">
        <v>4</v>
      </c>
      <c r="G26" s="219" t="s">
        <v>6</v>
      </c>
    </row>
    <row r="27" spans="1:7" ht="15.75" thickBot="1" x14ac:dyDescent="0.3">
      <c r="A27" s="221"/>
      <c r="B27" s="221"/>
      <c r="C27" s="223"/>
      <c r="D27" s="221"/>
      <c r="E27" s="221"/>
      <c r="F27" s="218"/>
      <c r="G27" s="220"/>
    </row>
    <row r="28" spans="1:7" ht="15.75" thickBot="1" x14ac:dyDescent="0.3">
      <c r="A28" s="184">
        <v>1</v>
      </c>
      <c r="B28" s="185">
        <v>2</v>
      </c>
      <c r="C28" s="185">
        <v>3</v>
      </c>
      <c r="D28" s="185">
        <v>4</v>
      </c>
      <c r="E28" s="185">
        <v>5</v>
      </c>
      <c r="F28" s="20">
        <v>6</v>
      </c>
      <c r="G28" s="20">
        <v>7</v>
      </c>
    </row>
    <row r="29" spans="1:7" x14ac:dyDescent="0.25">
      <c r="A29" s="21"/>
      <c r="B29" s="22"/>
      <c r="C29" s="22"/>
      <c r="D29" s="23"/>
      <c r="E29" s="27"/>
      <c r="F29" s="25"/>
      <c r="G29" s="25"/>
    </row>
    <row r="30" spans="1:7" x14ac:dyDescent="0.25">
      <c r="A30" s="26">
        <v>1</v>
      </c>
      <c r="B30" s="27" t="s">
        <v>13</v>
      </c>
      <c r="C30" s="27" t="s">
        <v>61</v>
      </c>
      <c r="D30" s="37" t="s">
        <v>62</v>
      </c>
      <c r="E30" s="27" t="s">
        <v>17</v>
      </c>
      <c r="F30" s="73">
        <v>10</v>
      </c>
      <c r="G30" s="73"/>
    </row>
    <row r="31" spans="1:7" x14ac:dyDescent="0.25">
      <c r="A31" s="26"/>
      <c r="B31" s="27"/>
      <c r="C31" s="27">
        <v>62111</v>
      </c>
      <c r="D31" s="24" t="s">
        <v>15</v>
      </c>
      <c r="E31" s="27"/>
      <c r="F31" s="74"/>
      <c r="G31" s="73">
        <v>10</v>
      </c>
    </row>
    <row r="32" spans="1:7" x14ac:dyDescent="0.25">
      <c r="A32" s="26"/>
      <c r="B32" s="27"/>
      <c r="C32" s="27"/>
      <c r="D32" s="24"/>
      <c r="E32" s="27"/>
      <c r="F32" s="74"/>
      <c r="G32" s="73"/>
    </row>
    <row r="33" spans="1:7" x14ac:dyDescent="0.25">
      <c r="A33" s="26">
        <v>2</v>
      </c>
      <c r="B33" s="27" t="s">
        <v>19</v>
      </c>
      <c r="C33" s="27">
        <v>71211</v>
      </c>
      <c r="D33" s="24" t="s">
        <v>84</v>
      </c>
      <c r="E33" s="27" t="s">
        <v>17</v>
      </c>
      <c r="F33" s="73">
        <v>1</v>
      </c>
      <c r="G33" s="73"/>
    </row>
    <row r="34" spans="1:7" x14ac:dyDescent="0.25">
      <c r="A34" s="26"/>
      <c r="B34" s="27"/>
      <c r="C34" s="27" t="s">
        <v>61</v>
      </c>
      <c r="D34" s="37" t="s">
        <v>62</v>
      </c>
      <c r="E34" s="27"/>
      <c r="F34" s="74"/>
      <c r="G34" s="73">
        <v>1</v>
      </c>
    </row>
    <row r="35" spans="1:7" x14ac:dyDescent="0.25">
      <c r="A35" s="26"/>
      <c r="B35" s="27"/>
      <c r="C35" s="27"/>
      <c r="D35" s="24"/>
      <c r="E35" s="27"/>
      <c r="F35" s="73"/>
      <c r="G35" s="74"/>
    </row>
    <row r="36" spans="1:7" ht="26.25" x14ac:dyDescent="0.25">
      <c r="A36" s="26">
        <v>3</v>
      </c>
      <c r="B36" s="27" t="s">
        <v>22</v>
      </c>
      <c r="C36" s="27">
        <v>7422</v>
      </c>
      <c r="D36" s="142" t="s">
        <v>63</v>
      </c>
      <c r="E36" s="27" t="s">
        <v>17</v>
      </c>
      <c r="F36" s="73">
        <v>2</v>
      </c>
      <c r="G36" s="73"/>
    </row>
    <row r="37" spans="1:7" x14ac:dyDescent="0.25">
      <c r="A37" s="26"/>
      <c r="B37" s="27"/>
      <c r="C37" s="27" t="s">
        <v>61</v>
      </c>
      <c r="D37" s="37" t="s">
        <v>62</v>
      </c>
      <c r="E37" s="27"/>
      <c r="F37" s="73"/>
      <c r="G37" s="73">
        <v>2</v>
      </c>
    </row>
    <row r="38" spans="1:7" x14ac:dyDescent="0.25">
      <c r="A38" s="26"/>
      <c r="B38" s="27"/>
      <c r="C38" s="27"/>
      <c r="D38" s="24"/>
      <c r="E38" s="27"/>
      <c r="F38" s="74"/>
      <c r="G38" s="73"/>
    </row>
    <row r="39" spans="1:7" x14ac:dyDescent="0.25">
      <c r="A39" s="26">
        <v>4</v>
      </c>
      <c r="B39" s="27" t="s">
        <v>23</v>
      </c>
      <c r="C39" s="27">
        <v>72111</v>
      </c>
      <c r="D39" s="24" t="s">
        <v>64</v>
      </c>
      <c r="E39" s="27" t="s">
        <v>17</v>
      </c>
      <c r="F39" s="73">
        <v>0.1</v>
      </c>
      <c r="G39" s="73"/>
    </row>
    <row r="40" spans="1:7" x14ac:dyDescent="0.25">
      <c r="A40" s="26"/>
      <c r="B40" s="27"/>
      <c r="C40" s="27" t="s">
        <v>61</v>
      </c>
      <c r="D40" s="37" t="s">
        <v>62</v>
      </c>
      <c r="E40" s="27"/>
      <c r="F40" s="73"/>
      <c r="G40" s="73">
        <v>0.1</v>
      </c>
    </row>
    <row r="41" spans="1:7" ht="15.75" thickBot="1" x14ac:dyDescent="0.3">
      <c r="A41" s="32"/>
      <c r="B41" s="31"/>
      <c r="C41" s="31"/>
      <c r="D41" s="33"/>
      <c r="E41" s="31"/>
      <c r="F41" s="75"/>
      <c r="G41" s="76"/>
    </row>
    <row r="42" spans="1:7" ht="15.75" thickBot="1" x14ac:dyDescent="0.3">
      <c r="A42" s="28"/>
      <c r="B42" s="29"/>
      <c r="C42" s="29"/>
      <c r="D42" s="30"/>
      <c r="E42" s="29"/>
      <c r="F42" s="77">
        <f>SUM(F30:F41)</f>
        <v>13.1</v>
      </c>
      <c r="G42" s="75">
        <f>SUM(G30:G41)</f>
        <v>13.1</v>
      </c>
    </row>
    <row r="47" spans="1:7" ht="22.5" x14ac:dyDescent="0.25">
      <c r="A47" s="188" t="s">
        <v>1</v>
      </c>
      <c r="B47" s="189" t="s">
        <v>9</v>
      </c>
      <c r="C47" s="190" t="s">
        <v>14</v>
      </c>
      <c r="D47" s="189" t="s">
        <v>2</v>
      </c>
      <c r="E47" s="189" t="s">
        <v>3</v>
      </c>
      <c r="F47" s="189" t="s">
        <v>4</v>
      </c>
      <c r="G47" s="189" t="s">
        <v>6</v>
      </c>
    </row>
    <row r="48" spans="1:7" x14ac:dyDescent="0.25">
      <c r="A48" s="205">
        <v>2</v>
      </c>
      <c r="B48" s="27" t="s">
        <v>19</v>
      </c>
      <c r="C48" s="27">
        <v>71211</v>
      </c>
      <c r="D48" s="24" t="s">
        <v>84</v>
      </c>
      <c r="E48" s="27" t="s">
        <v>17</v>
      </c>
      <c r="F48" s="73">
        <v>1</v>
      </c>
      <c r="G48" s="206"/>
    </row>
    <row r="49" spans="1:7" x14ac:dyDescent="0.25">
      <c r="A49" s="207"/>
      <c r="B49" s="203"/>
      <c r="C49" s="203" t="s">
        <v>61</v>
      </c>
      <c r="D49" s="204" t="s">
        <v>62</v>
      </c>
      <c r="E49" s="203"/>
      <c r="F49" s="208"/>
      <c r="G49" s="209">
        <v>1</v>
      </c>
    </row>
  </sheetData>
  <mergeCells count="15">
    <mergeCell ref="A1:G1"/>
    <mergeCell ref="A2:G2"/>
    <mergeCell ref="A3:G3"/>
    <mergeCell ref="A4:G4"/>
    <mergeCell ref="F26:F27"/>
    <mergeCell ref="G26:G27"/>
    <mergeCell ref="A22:G22"/>
    <mergeCell ref="A23:G23"/>
    <mergeCell ref="A24:G24"/>
    <mergeCell ref="A25:G25"/>
    <mergeCell ref="A26:A27"/>
    <mergeCell ref="B26:B27"/>
    <mergeCell ref="C26:C27"/>
    <mergeCell ref="D26:D27"/>
    <mergeCell ref="E26:E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7</vt:i4>
      </vt:variant>
    </vt:vector>
  </HeadingPairs>
  <TitlesOfParts>
    <vt:vector size="17" baseType="lpstr">
      <vt:lpstr>JURNAL</vt:lpstr>
      <vt:lpstr>BB - SAK</vt:lpstr>
      <vt:lpstr>N-Saldo SAK</vt:lpstr>
      <vt:lpstr>LA</vt:lpstr>
      <vt:lpstr>LPK</vt:lpstr>
      <vt:lpstr>BB - LRA</vt:lpstr>
      <vt:lpstr>N-Saldo LRA</vt:lpstr>
      <vt:lpstr>LRA</vt:lpstr>
      <vt:lpstr>perbandingan</vt:lpstr>
      <vt:lpstr>Jurnal copian</vt:lpstr>
      <vt:lpstr>'BB - SAK'!Print_Area</vt:lpstr>
      <vt:lpstr>JURNAL!Print_Area</vt:lpstr>
      <vt:lpstr>LA!Print_Area</vt:lpstr>
      <vt:lpstr>LPK!Print_Area</vt:lpstr>
      <vt:lpstr>LRA!Print_Area</vt:lpstr>
      <vt:lpstr>'N-Saldo LRA'!Print_Area</vt:lpstr>
      <vt:lpstr>'N-Saldo SAK'!Print_Area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2017-03-07T03:54:01Z</cp:lastPrinted>
  <dcterms:created xsi:type="dcterms:W3CDTF">2017-03-03T11:38:30Z</dcterms:created>
  <dcterms:modified xsi:type="dcterms:W3CDTF">2017-05-04T04:03:59Z</dcterms:modified>
</cp:coreProperties>
</file>