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University Malaya\Semester 2\Introduction to Data Science\Group Project\Data set\"/>
    </mc:Choice>
  </mc:AlternateContent>
  <xr:revisionPtr revIDLastSave="0" documentId="13_ncr:1_{F66FFDDB-C748-493E-BC23-896657E496A0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2.1" sheetId="5" r:id="rId1"/>
    <sheet name="2.1 &amp; 2.2" sheetId="1" state="hidden" r:id="rId2"/>
    <sheet name="2.2" sheetId="2" r:id="rId3"/>
    <sheet name="2.3 (Johor-Melaka)" sheetId="9" r:id="rId4"/>
    <sheet name="2.3 (N.Sembilan- Perak) " sheetId="11" r:id="rId5"/>
    <sheet name="2.3 (Perlis-Sabah)" sheetId="12" r:id="rId6"/>
    <sheet name="2.3 (Sarawak-WP) " sheetId="13" r:id="rId7"/>
    <sheet name="2.4" sheetId="3" r:id="rId8"/>
    <sheet name="2.5" sheetId="4" r:id="rId9"/>
    <sheet name="2.6" sheetId="6" r:id="rId10"/>
    <sheet name="2.7" sheetId="7" r:id="rId11"/>
    <sheet name="2.8" sheetId="8" r:id="rId12"/>
  </sheets>
  <externalReferences>
    <externalReference r:id="rId13"/>
    <externalReference r:id="rId14"/>
  </externalReferences>
  <definedNames>
    <definedName name="__123Graph_A" localSheetId="0" hidden="1">'[1]7.2'!#REF!</definedName>
    <definedName name="__123Graph_A" localSheetId="1" hidden="1">'[2]7.2'!#REF!</definedName>
    <definedName name="__123Graph_A" localSheetId="2" hidden="1">'[2]7.2'!#REF!</definedName>
    <definedName name="__123Graph_A" localSheetId="3" hidden="1">'[2]7.2'!#REF!</definedName>
    <definedName name="__123Graph_A" localSheetId="4" hidden="1">'[2]7.2'!#REF!</definedName>
    <definedName name="__123Graph_A" localSheetId="5" hidden="1">'[2]7.2'!#REF!</definedName>
    <definedName name="__123Graph_A" localSheetId="6" hidden="1">'[2]7.2'!#REF!</definedName>
    <definedName name="__123Graph_A" localSheetId="7" hidden="1">'[2]7.2'!#REF!</definedName>
    <definedName name="__123Graph_A" localSheetId="8" hidden="1">'[2]7.2'!#REF!</definedName>
    <definedName name="__123Graph_A" localSheetId="9" hidden="1">'[2]7.2'!#REF!</definedName>
    <definedName name="__123Graph_A" localSheetId="10" hidden="1">'[2]7.2'!#REF!</definedName>
    <definedName name="__123Graph_A" localSheetId="11" hidden="1">'[2]7.2'!#REF!</definedName>
    <definedName name="__123Graph_A" hidden="1">'[2]7.2'!#REF!</definedName>
    <definedName name="__123Graph_B" localSheetId="0" hidden="1">'[1]7.2'!#REF!</definedName>
    <definedName name="__123Graph_B" localSheetId="1" hidden="1">'[2]7.2'!#REF!</definedName>
    <definedName name="__123Graph_B" localSheetId="2" hidden="1">'[2]7.2'!#REF!</definedName>
    <definedName name="__123Graph_B" localSheetId="3" hidden="1">'[2]7.2'!#REF!</definedName>
    <definedName name="__123Graph_B" localSheetId="4" hidden="1">'[2]7.2'!#REF!</definedName>
    <definedName name="__123Graph_B" localSheetId="5" hidden="1">'[2]7.2'!#REF!</definedName>
    <definedName name="__123Graph_B" localSheetId="6" hidden="1">'[2]7.2'!#REF!</definedName>
    <definedName name="__123Graph_B" localSheetId="7" hidden="1">'[2]7.2'!#REF!</definedName>
    <definedName name="__123Graph_B" localSheetId="8" hidden="1">'[2]7.2'!#REF!</definedName>
    <definedName name="__123Graph_B" localSheetId="9" hidden="1">'[2]7.2'!#REF!</definedName>
    <definedName name="__123Graph_B" localSheetId="10" hidden="1">'[2]7.2'!#REF!</definedName>
    <definedName name="__123Graph_B" localSheetId="11" hidden="1">'[2]7.2'!#REF!</definedName>
    <definedName name="__123Graph_B" hidden="1">'[2]7.2'!#REF!</definedName>
    <definedName name="__123Graph_C" localSheetId="0" hidden="1">'[1]7.2'!#REF!</definedName>
    <definedName name="__123Graph_C" localSheetId="1" hidden="1">'[2]7.2'!#REF!</definedName>
    <definedName name="__123Graph_C" localSheetId="2" hidden="1">'[2]7.2'!#REF!</definedName>
    <definedName name="__123Graph_C" localSheetId="3" hidden="1">'[2]7.2'!#REF!</definedName>
    <definedName name="__123Graph_C" localSheetId="4" hidden="1">'[2]7.2'!#REF!</definedName>
    <definedName name="__123Graph_C" localSheetId="5" hidden="1">'[2]7.2'!#REF!</definedName>
    <definedName name="__123Graph_C" localSheetId="6" hidden="1">'[2]7.2'!#REF!</definedName>
    <definedName name="__123Graph_C" localSheetId="7" hidden="1">'[2]7.2'!#REF!</definedName>
    <definedName name="__123Graph_C" localSheetId="8" hidden="1">'[2]7.2'!#REF!</definedName>
    <definedName name="__123Graph_C" localSheetId="9" hidden="1">'[2]7.2'!#REF!</definedName>
    <definedName name="__123Graph_C" localSheetId="10" hidden="1">'[2]7.2'!#REF!</definedName>
    <definedName name="__123Graph_C" localSheetId="11" hidden="1">'[2]7.2'!#REF!</definedName>
    <definedName name="__123Graph_C" hidden="1">'[2]7.2'!#REF!</definedName>
    <definedName name="__123Graph_D" localSheetId="0" hidden="1">#REF!</definedName>
    <definedName name="__123Graph_D" localSheetId="1" hidden="1">#REF!</definedName>
    <definedName name="__123Graph_D" localSheetId="2" hidden="1">#REF!</definedName>
    <definedName name="__123Graph_D" localSheetId="3" hidden="1">#REF!</definedName>
    <definedName name="__123Graph_D" localSheetId="4" hidden="1">#REF!</definedName>
    <definedName name="__123Graph_D" localSheetId="5" hidden="1">#REF!</definedName>
    <definedName name="__123Graph_D" localSheetId="6" hidden="1">#REF!</definedName>
    <definedName name="__123Graph_D" localSheetId="7" hidden="1">#REF!</definedName>
    <definedName name="__123Graph_D" localSheetId="8" hidden="1">#REF!</definedName>
    <definedName name="__123Graph_D" localSheetId="9" hidden="1">#REF!</definedName>
    <definedName name="__123Graph_D" localSheetId="10" hidden="1">#REF!</definedName>
    <definedName name="__123Graph_D" localSheetId="11" hidden="1">#REF!</definedName>
    <definedName name="__123Graph_D" hidden="1">#REF!</definedName>
    <definedName name="__123Graph_E" localSheetId="0" hidden="1">#REF!</definedName>
    <definedName name="__123Graph_E" localSheetId="1" hidden="1">#REF!</definedName>
    <definedName name="__123Graph_E" localSheetId="2" hidden="1">#REF!</definedName>
    <definedName name="__123Graph_E" localSheetId="3" hidden="1">#REF!</definedName>
    <definedName name="__123Graph_E" localSheetId="4" hidden="1">#REF!</definedName>
    <definedName name="__123Graph_E" localSheetId="5" hidden="1">#REF!</definedName>
    <definedName name="__123Graph_E" localSheetId="6" hidden="1">#REF!</definedName>
    <definedName name="__123Graph_E" localSheetId="7" hidden="1">#REF!</definedName>
    <definedName name="__123Graph_E" localSheetId="8" hidden="1">#REF!</definedName>
    <definedName name="__123Graph_E" localSheetId="9" hidden="1">#REF!</definedName>
    <definedName name="__123Graph_E" localSheetId="10" hidden="1">#REF!</definedName>
    <definedName name="__123Graph_E" localSheetId="11" hidden="1">#REF!</definedName>
    <definedName name="__123Graph_E" hidden="1">#REF!</definedName>
    <definedName name="__123Graph_F" localSheetId="0" hidden="1">#REF!</definedName>
    <definedName name="__123Graph_F" localSheetId="1" hidden="1">#REF!</definedName>
    <definedName name="__123Graph_F" localSheetId="2" hidden="1">#REF!</definedName>
    <definedName name="__123Graph_F" localSheetId="3" hidden="1">#REF!</definedName>
    <definedName name="__123Graph_F" localSheetId="4" hidden="1">#REF!</definedName>
    <definedName name="__123Graph_F" localSheetId="5" hidden="1">#REF!</definedName>
    <definedName name="__123Graph_F" localSheetId="6" hidden="1">#REF!</definedName>
    <definedName name="__123Graph_F" localSheetId="7" hidden="1">#REF!</definedName>
    <definedName name="__123Graph_F" localSheetId="8" hidden="1">#REF!</definedName>
    <definedName name="__123Graph_F" localSheetId="9" hidden="1">#REF!</definedName>
    <definedName name="__123Graph_F" localSheetId="10" hidden="1">#REF!</definedName>
    <definedName name="__123Graph_F" localSheetId="11" hidden="1">#REF!</definedName>
    <definedName name="__123Graph_F" hidden="1">#REF!</definedName>
    <definedName name="h" localSheetId="1" hidden="1">#REF!</definedName>
    <definedName name="h" localSheetId="2" hidden="1">#REF!</definedName>
    <definedName name="h" localSheetId="3" hidden="1">#REF!</definedName>
    <definedName name="h" localSheetId="4" hidden="1">#REF!</definedName>
    <definedName name="h" localSheetId="5" hidden="1">#REF!</definedName>
    <definedName name="h" localSheetId="6" hidden="1">#REF!</definedName>
    <definedName name="h" localSheetId="7" hidden="1">#REF!</definedName>
    <definedName name="h" localSheetId="8" hidden="1">#REF!</definedName>
    <definedName name="h" localSheetId="9" hidden="1">#REF!</definedName>
    <definedName name="h" localSheetId="10" hidden="1">#REF!</definedName>
    <definedName name="h" localSheetId="11" hidden="1">#REF!</definedName>
    <definedName name="h" hidden="1">#REF!</definedName>
    <definedName name="_xlnm.Print_Area" localSheetId="0">'2.1'!$A$1:$H$50</definedName>
    <definedName name="_xlnm.Print_Area" localSheetId="2">'2.2'!$A$1:$O$43</definedName>
    <definedName name="_xlnm.Print_Area" localSheetId="3">'2.3 (Johor-Melaka)'!$A$1:$G$58</definedName>
    <definedName name="_xlnm.Print_Area" localSheetId="4">'2.3 (N.Sembilan- Perak) '!$A$1:$G$58</definedName>
    <definedName name="_xlnm.Print_Area" localSheetId="5">'2.3 (Perlis-Sabah)'!$A$1:$G$52</definedName>
    <definedName name="_xlnm.Print_Area" localSheetId="6">'2.3 (Sarawak-WP) '!$A$1:$G$40</definedName>
    <definedName name="_xlnm.Print_Area" localSheetId="10">'2.7'!$A$1:$G$30</definedName>
    <definedName name="s" localSheetId="3" hidden="1">'[2]7.2'!#REF!</definedName>
    <definedName name="s" localSheetId="4" hidden="1">'[2]7.2'!#REF!</definedName>
    <definedName name="s" localSheetId="5" hidden="1">'[2]7.2'!#REF!</definedName>
    <definedName name="s" localSheetId="6" hidden="1">'[2]7.2'!#REF!</definedName>
    <definedName name="s" localSheetId="7" hidden="1">'[2]7.2'!#REF!</definedName>
    <definedName name="s" localSheetId="9" hidden="1">'[2]7.2'!#REF!</definedName>
    <definedName name="s" localSheetId="10" hidden="1">'[2]7.2'!#REF!</definedName>
    <definedName name="s" localSheetId="11" hidden="1">'[2]7.2'!#REF!</definedName>
    <definedName name="s" hidden="1">'[2]7.2'!#REF!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F38" i="9"/>
  <c r="D38" i="9"/>
  <c r="E14" i="13" l="1"/>
  <c r="F14" i="13"/>
  <c r="D14" i="13"/>
  <c r="F27" i="13"/>
  <c r="E27" i="13"/>
  <c r="D27" i="13"/>
  <c r="F39" i="12"/>
  <c r="E39" i="12"/>
  <c r="D39" i="12"/>
  <c r="E30" i="12"/>
  <c r="F30" i="12"/>
  <c r="D30" i="12"/>
  <c r="D14" i="12"/>
  <c r="F18" i="12"/>
  <c r="E18" i="12"/>
  <c r="D18" i="12"/>
  <c r="F14" i="12"/>
  <c r="E14" i="12"/>
  <c r="E36" i="11"/>
  <c r="F36" i="11"/>
  <c r="D36" i="11"/>
  <c r="F43" i="11"/>
  <c r="E43" i="11"/>
  <c r="D43" i="11"/>
  <c r="F23" i="11"/>
  <c r="E23" i="11"/>
  <c r="D23" i="11"/>
  <c r="F14" i="11"/>
  <c r="E14" i="11"/>
  <c r="D14" i="11"/>
  <c r="E50" i="9"/>
  <c r="F50" i="9"/>
  <c r="D50" i="9"/>
  <c r="E25" i="9"/>
  <c r="F25" i="9"/>
  <c r="D25" i="9"/>
  <c r="D14" i="9"/>
  <c r="E14" i="9"/>
  <c r="F14" i="9"/>
  <c r="E12" i="8" l="1"/>
  <c r="D12" i="8"/>
  <c r="F12" i="8"/>
  <c r="F12" i="7"/>
  <c r="E12" i="7"/>
  <c r="E12" i="6"/>
  <c r="D12" i="6"/>
  <c r="F12" i="6"/>
  <c r="E12" i="4"/>
  <c r="D12" i="4"/>
  <c r="F12" i="4"/>
  <c r="H11" i="3"/>
  <c r="I11" i="3"/>
  <c r="G11" i="3"/>
  <c r="N14" i="2"/>
  <c r="M14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L30" i="2"/>
  <c r="Q30" i="2" s="1"/>
  <c r="L16" i="2"/>
  <c r="Q16" i="2" s="1"/>
  <c r="L17" i="2"/>
  <c r="Q17" i="2" s="1"/>
  <c r="L18" i="2"/>
  <c r="Q18" i="2" s="1"/>
  <c r="L19" i="2"/>
  <c r="L20" i="2"/>
  <c r="Q20" i="2" s="1"/>
  <c r="L21" i="2"/>
  <c r="Q21" i="2" s="1"/>
  <c r="L22" i="2"/>
  <c r="Q22" i="2" s="1"/>
  <c r="L23" i="2"/>
  <c r="Q23" i="2" s="1"/>
  <c r="L24" i="2"/>
  <c r="Q24" i="2" s="1"/>
  <c r="L25" i="2"/>
  <c r="Q25" i="2" s="1"/>
  <c r="L26" i="2"/>
  <c r="Q26" i="2" s="1"/>
  <c r="L27" i="2"/>
  <c r="Q27" i="2" s="1"/>
  <c r="L28" i="2"/>
  <c r="Q28" i="2" s="1"/>
  <c r="L29" i="2"/>
  <c r="Q29" i="2" s="1"/>
  <c r="L15" i="2"/>
  <c r="Q15" i="2" s="1"/>
  <c r="H40" i="5"/>
  <c r="H17" i="5"/>
  <c r="Q19" i="2" l="1"/>
  <c r="I15" i="7"/>
  <c r="I17" i="7"/>
  <c r="I19" i="7"/>
  <c r="I21" i="7"/>
  <c r="I16" i="7"/>
  <c r="I18" i="7"/>
  <c r="I20" i="7"/>
  <c r="I14" i="7"/>
  <c r="L14" i="2"/>
  <c r="G40" i="5"/>
  <c r="F40" i="5" l="1"/>
  <c r="D11" i="3" l="1"/>
  <c r="E11" i="3"/>
  <c r="J14" i="2"/>
  <c r="I14" i="2"/>
  <c r="G17" i="5"/>
  <c r="F17" i="5"/>
  <c r="H14" i="2" l="1"/>
  <c r="Q14" i="2" s="1"/>
  <c r="F14" i="2" l="1"/>
  <c r="E14" i="2"/>
  <c r="D14" i="2" l="1"/>
  <c r="E28" i="1"/>
  <c r="F28" i="1"/>
  <c r="D28" i="1"/>
</calcChain>
</file>

<file path=xl/sharedStrings.xml><?xml version="1.0" encoding="utf-8"?>
<sst xmlns="http://schemas.openxmlformats.org/spreadsheetml/2006/main" count="426" uniqueCount="312">
  <si>
    <t>Source: National Anti-Drugs Agency</t>
  </si>
  <si>
    <t>Sumber: Agensi Antidadah Kebangsaan</t>
  </si>
  <si>
    <r>
      <t xml:space="preserve">Jumlah
</t>
    </r>
    <r>
      <rPr>
        <i/>
        <sz val="11"/>
        <rFont val="Arial"/>
        <family val="2"/>
      </rPr>
      <t>Total</t>
    </r>
  </si>
  <si>
    <t>Pusat Integrasi Klien</t>
  </si>
  <si>
    <t>Caring Community House</t>
  </si>
  <si>
    <t>Cure &amp; Care Services Centre</t>
  </si>
  <si>
    <t>Cure &amp; Care Vocational Centre</t>
  </si>
  <si>
    <t>Klinik Cure &amp; Care 1 Malaysia</t>
  </si>
  <si>
    <t>Cure &amp; Care Rehabilitation Centre</t>
  </si>
  <si>
    <t>AADK Daerah</t>
  </si>
  <si>
    <r>
      <t xml:space="preserve">Perkhidmatan pemulihan
</t>
    </r>
    <r>
      <rPr>
        <i/>
        <sz val="11"/>
        <rFont val="Arial"/>
        <family val="2"/>
      </rPr>
      <t>Recovery service</t>
    </r>
  </si>
  <si>
    <t xml:space="preserve">   Refers to CCRC &amp; clinic C&amp;C</t>
  </si>
  <si>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Merujuk kepada CCRC &amp; klinik C&amp;C</t>
    </r>
  </si>
  <si>
    <t>Jadual 2.1</t>
  </si>
  <si>
    <t>Table 2.1</t>
  </si>
  <si>
    <t xml:space="preserve">: Penagih dadah yang berada di bawah perkhidmatan rawatan dan pemulihan, </t>
  </si>
  <si>
    <t>Jadual 2.2</t>
  </si>
  <si>
    <t>Table 2.2</t>
  </si>
  <si>
    <r>
      <rPr>
        <b/>
        <sz val="11"/>
        <rFont val="Arial"/>
        <family val="2"/>
      </rPr>
      <t>Perkhidmatan pemulihan dalam komuniti</t>
    </r>
    <r>
      <rPr>
        <b/>
        <vertAlign val="superscript"/>
        <sz val="11"/>
        <rFont val="Arial"/>
        <family val="2"/>
      </rPr>
      <t xml:space="preserve">2
</t>
    </r>
    <r>
      <rPr>
        <i/>
        <sz val="11"/>
        <rFont val="Arial"/>
        <family val="2"/>
      </rPr>
      <t>Rehabilitation services in community</t>
    </r>
  </si>
  <si>
    <t>Jadual 2.3</t>
  </si>
  <si>
    <t>Table 2.3</t>
  </si>
  <si>
    <t>Jumlah</t>
  </si>
  <si>
    <t>Lelaki</t>
  </si>
  <si>
    <t>Perempuan</t>
  </si>
  <si>
    <t>Malaysia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</si>
  <si>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</si>
  <si>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</si>
  <si>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</si>
  <si>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</si>
  <si>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</si>
  <si>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</si>
  <si>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</si>
  <si>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</si>
  <si>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</si>
  <si>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</si>
  <si>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</si>
  <si>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</si>
  <si>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</si>
  <si>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</si>
  <si>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</si>
  <si>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</si>
  <si>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Jadual 2.4</t>
  </si>
  <si>
    <t>Table 2.4</t>
  </si>
  <si>
    <t>&lt; 13</t>
  </si>
  <si>
    <t>-</t>
  </si>
  <si>
    <t>13−15</t>
  </si>
  <si>
    <t>16−19</t>
  </si>
  <si>
    <t>20−24</t>
  </si>
  <si>
    <t>25−29</t>
  </si>
  <si>
    <t>30−34</t>
  </si>
  <si>
    <t>35−39</t>
  </si>
  <si>
    <t>40+</t>
  </si>
  <si>
    <t>a</t>
  </si>
  <si>
    <t>b</t>
  </si>
  <si>
    <t>Merujuk kepada Syabu, Ice &amp; Batu</t>
  </si>
  <si>
    <t>Refers to Syabu, Ice &amp; Stone</t>
  </si>
  <si>
    <t>c</t>
  </si>
  <si>
    <t>Merujuk kepada Pil Kuda, Pil YABA, Pil YAMA &amp; Pil Bom</t>
  </si>
  <si>
    <t>Refers to Kuda Pills, Yaba Pills, YAMA Pills &amp; Bom Pills</t>
  </si>
  <si>
    <t>d</t>
  </si>
  <si>
    <t>Termasuk Ganja, Hashish &amp; Marijuana</t>
  </si>
  <si>
    <t>Includes Cannabis, Hashish and Marijauna</t>
  </si>
  <si>
    <t>e</t>
  </si>
  <si>
    <t xml:space="preserve">Merujuk kepada Ecstasy dan Amfetamin  </t>
  </si>
  <si>
    <t>Refers to Ecstacy and Amphetamine</t>
  </si>
  <si>
    <t>f</t>
  </si>
  <si>
    <t>g</t>
  </si>
  <si>
    <t>Termasuk Daun ketum, Depressen, Dissoaciative, Hallucinogens, Inhalan dan lain-lain</t>
  </si>
  <si>
    <t>Includes Mitragyna, Depressen, Dissoaciative, Hallucinogens, Inhalan and others</t>
  </si>
  <si>
    <t>Cure &amp; Care 1 Malaysia Clinic</t>
  </si>
  <si>
    <t>Client integration Centre</t>
  </si>
  <si>
    <r>
      <rPr>
        <b/>
        <sz val="11"/>
        <rFont val="Arial"/>
        <family val="2"/>
      </rPr>
      <t>Perkhidmatan pemulihan dalam institusi</t>
    </r>
    <r>
      <rPr>
        <b/>
        <vertAlign val="superscript"/>
        <sz val="11"/>
        <rFont val="Arial"/>
        <family val="2"/>
      </rPr>
      <t xml:space="preserve">1
 </t>
    </r>
    <r>
      <rPr>
        <i/>
        <sz val="11"/>
        <rFont val="Arial"/>
        <family val="2"/>
      </rPr>
      <t>Rehabilitation services in institution</t>
    </r>
  </si>
  <si>
    <t>Jumlah
Total</t>
  </si>
  <si>
    <t xml:space="preserve">   Refers to AADK District &amp; advanced care center monitoring</t>
  </si>
  <si>
    <t>Total</t>
  </si>
  <si>
    <t>Male</t>
  </si>
  <si>
    <t>Female</t>
  </si>
  <si>
    <t>Merujuk kepada Heroin dan Morfin</t>
  </si>
  <si>
    <t>Refers to Heroine and Morphine</t>
  </si>
  <si>
    <t>Termasuk Benzodiazepine, Pil Psikotropik &amp; Eramin5</t>
  </si>
  <si>
    <t>Includes Benzodiazepine, Psychotropic Pills &amp; Eramine5</t>
  </si>
  <si>
    <t>This is because drug addicts are poly drug users.</t>
  </si>
  <si>
    <r>
      <t xml:space="preserve">Fasiliti 
</t>
    </r>
    <r>
      <rPr>
        <i/>
        <sz val="11"/>
        <rFont val="Arial"/>
        <family val="2"/>
      </rPr>
      <t>Facility</t>
    </r>
  </si>
  <si>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Merujuk kepada pengawasan AADK Daerah &amp; pusat jagaan lanjutan AADK</t>
    </r>
  </si>
  <si>
    <r>
      <t xml:space="preserve">  Malaysia, 2015</t>
    </r>
    <r>
      <rPr>
        <b/>
        <sz val="11"/>
        <rFont val="Calibri"/>
        <family val="2"/>
      </rPr>
      <t>─</t>
    </r>
    <r>
      <rPr>
        <b/>
        <sz val="11"/>
        <rFont val="Arial"/>
        <family val="2"/>
      </rPr>
      <t>2017</t>
    </r>
  </si>
  <si>
    <r>
      <t>: Bilangan fasiliti, Malaysia, 2015</t>
    </r>
    <r>
      <rPr>
        <b/>
        <sz val="11"/>
        <rFont val="Calibri"/>
        <family val="2"/>
      </rPr>
      <t>─</t>
    </r>
    <r>
      <rPr>
        <b/>
        <sz val="11"/>
        <rFont val="Arial"/>
        <family val="2"/>
      </rPr>
      <t>2017</t>
    </r>
  </si>
  <si>
    <r>
      <t>: Number of facilities, Malaysia, 2015</t>
    </r>
    <r>
      <rPr>
        <sz val="11"/>
        <rFont val="Calibri"/>
        <family val="2"/>
      </rPr>
      <t>─</t>
    </r>
    <r>
      <rPr>
        <i/>
        <sz val="11"/>
        <rFont val="Arial"/>
        <family val="2"/>
      </rPr>
      <t>2017</t>
    </r>
  </si>
  <si>
    <r>
      <t>: Drug addicts under the treatment and rehabilitation services, Malaysia, 2015</t>
    </r>
    <r>
      <rPr>
        <sz val="11"/>
        <rFont val="Calibri"/>
        <family val="2"/>
      </rPr>
      <t>─</t>
    </r>
    <r>
      <rPr>
        <i/>
        <sz val="11"/>
        <rFont val="Arial"/>
        <family val="2"/>
      </rPr>
      <t>2017</t>
    </r>
  </si>
  <si>
    <t xml:space="preserve">: Bilangan fasiliti Agensi Antidadah Kebangsaan (AADK) dan penagih dadah yang </t>
  </si>
  <si>
    <t xml:space="preserve">: Number of National Anti-Drugs Agency (NADA) facilities and drug addicts detected by </t>
  </si>
  <si>
    <t xml:space="preserve"> </t>
  </si>
  <si>
    <t>Perkara</t>
  </si>
  <si>
    <t>Items</t>
  </si>
  <si>
    <t>Fasiliti AADK</t>
  </si>
  <si>
    <t>NADA facilities</t>
  </si>
  <si>
    <t>AADK daerah</t>
  </si>
  <si>
    <t>NADA's district  office</t>
  </si>
  <si>
    <t>Unit antidadah sempadan</t>
  </si>
  <si>
    <t>Anti-drugs border unit</t>
  </si>
  <si>
    <t>Pusat Integrasi Klien (PIK)</t>
  </si>
  <si>
    <t>Client Integration Centre</t>
  </si>
  <si>
    <t xml:space="preserve">Penagih yang dikesan dan berada di bawah perkhidmatan </t>
  </si>
  <si>
    <t>Drug addicts detected and under services</t>
  </si>
  <si>
    <t>Perkhidmatan pemulihan dalam institusi (CCRC &amp; Klinik C&amp;C 1Malaysia)</t>
  </si>
  <si>
    <t>(Rehabilitation services in institution (CCRC and C&amp;C 1Malaysia Clinic)</t>
  </si>
  <si>
    <t>Perkhidmatan pemulihan dalam komuniti (Pengawasan - AADK daerah &amp; pusat jagaan lanjutan AADK)</t>
  </si>
  <si>
    <t>Rehabilitation services in community (Monitoring - NADA district  office &amp; NADA advanced care centre )</t>
  </si>
  <si>
    <r>
      <rPr>
        <i/>
        <sz val="10"/>
        <rFont val="Arial"/>
        <family val="2"/>
      </rPr>
      <t xml:space="preserve">Cure &amp; Care Rehabilitation Centre </t>
    </r>
    <r>
      <rPr>
        <sz val="10"/>
        <rFont val="Arial"/>
        <family val="2"/>
      </rPr>
      <t xml:space="preserve">(CCRC) </t>
    </r>
  </si>
  <si>
    <r>
      <t xml:space="preserve">Klinik </t>
    </r>
    <r>
      <rPr>
        <b/>
        <i/>
        <sz val="10"/>
        <rFont val="Arial"/>
        <family val="2"/>
      </rPr>
      <t>Cure &amp; Care</t>
    </r>
    <r>
      <rPr>
        <b/>
        <sz val="10"/>
        <rFont val="Arial"/>
        <family val="2"/>
      </rPr>
      <t xml:space="preserve"> 1Malaysia</t>
    </r>
  </si>
  <si>
    <r>
      <rPr>
        <i/>
        <sz val="10"/>
        <rFont val="Arial"/>
        <family val="2"/>
      </rPr>
      <t xml:space="preserve">Cure &amp; Care Vocational Centre </t>
    </r>
    <r>
      <rPr>
        <sz val="10"/>
        <rFont val="Arial"/>
        <family val="2"/>
      </rPr>
      <t xml:space="preserve">(CCVC) </t>
    </r>
  </si>
  <si>
    <r>
      <rPr>
        <i/>
        <sz val="10"/>
        <rFont val="Arial"/>
        <family val="2"/>
      </rPr>
      <t>Cure &amp; Care Services Centre</t>
    </r>
    <r>
      <rPr>
        <sz val="10"/>
        <rFont val="Arial"/>
        <family val="2"/>
      </rPr>
      <t xml:space="preserve"> (CCSC) </t>
    </r>
  </si>
  <si>
    <r>
      <rPr>
        <i/>
        <sz val="10"/>
        <rFont val="Arial"/>
        <family val="2"/>
      </rPr>
      <t>Caring Community House</t>
    </r>
    <r>
      <rPr>
        <sz val="10"/>
        <rFont val="Arial"/>
        <family val="2"/>
      </rPr>
      <t xml:space="preserve"> (CCH)</t>
    </r>
  </si>
  <si>
    <r>
      <t xml:space="preserve">Negeri
</t>
    </r>
    <r>
      <rPr>
        <i/>
        <sz val="10"/>
        <rFont val="Arial"/>
        <family val="2"/>
      </rPr>
      <t>State</t>
    </r>
  </si>
  <si>
    <r>
      <t xml:space="preserve">Kumpulan umur
</t>
    </r>
    <r>
      <rPr>
        <i/>
        <sz val="10"/>
        <rFont val="Arial"/>
        <family val="2"/>
      </rPr>
      <t>Age group</t>
    </r>
  </si>
  <si>
    <r>
      <t xml:space="preserve">Jumlah
</t>
    </r>
    <r>
      <rPr>
        <i/>
        <sz val="10"/>
        <rFont val="Arial"/>
        <family val="2"/>
      </rPr>
      <t>Total</t>
    </r>
  </si>
  <si>
    <r>
      <t xml:space="preserve">Jenis dadah
</t>
    </r>
    <r>
      <rPr>
        <i/>
        <sz val="10"/>
        <rFont val="Arial"/>
        <family val="2"/>
      </rPr>
      <t>Type of drug</t>
    </r>
  </si>
  <si>
    <r>
      <t>Opiat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
</t>
    </r>
    <r>
      <rPr>
        <i/>
        <sz val="10"/>
        <rFont val="Arial"/>
        <family val="2"/>
      </rPr>
      <t>Opiate</t>
    </r>
  </si>
  <si>
    <r>
      <t>Methamphetamin (kristal)</t>
    </r>
    <r>
      <rPr>
        <b/>
        <vertAlign val="superscript"/>
        <sz val="10"/>
        <rFont val="Arial"/>
        <family val="2"/>
      </rPr>
      <t xml:space="preserve">b
</t>
    </r>
    <r>
      <rPr>
        <i/>
        <sz val="10"/>
        <rFont val="Arial"/>
        <family val="2"/>
      </rPr>
      <t>Methamphetamine (crystalline)</t>
    </r>
  </si>
  <si>
    <r>
      <t>Ganja</t>
    </r>
    <r>
      <rPr>
        <b/>
        <vertAlign val="superscript"/>
        <sz val="10"/>
        <rFont val="Arial"/>
        <family val="2"/>
      </rPr>
      <t>d</t>
    </r>
    <r>
      <rPr>
        <b/>
        <sz val="10"/>
        <rFont val="Arial"/>
        <family val="2"/>
      </rPr>
      <t xml:space="preserve">
</t>
    </r>
    <r>
      <rPr>
        <i/>
        <sz val="10"/>
        <rFont val="Arial"/>
        <family val="2"/>
      </rPr>
      <t>Marijuana</t>
    </r>
  </si>
  <si>
    <r>
      <t xml:space="preserve">Candu
</t>
    </r>
    <r>
      <rPr>
        <i/>
        <sz val="10"/>
        <rFont val="Arial"/>
        <family val="2"/>
      </rPr>
      <t>Opium</t>
    </r>
  </si>
  <si>
    <r>
      <t>Stimulan jenis amfetamin</t>
    </r>
    <r>
      <rPr>
        <b/>
        <vertAlign val="superscript"/>
        <sz val="10"/>
        <rFont val="Arial"/>
        <family val="2"/>
      </rPr>
      <t xml:space="preserve">e
</t>
    </r>
    <r>
      <rPr>
        <i/>
        <sz val="10"/>
        <rFont val="Arial"/>
        <family val="2"/>
      </rPr>
      <t>Amphetamine-type stimulants</t>
    </r>
    <r>
      <rPr>
        <b/>
        <sz val="10"/>
        <rFont val="Arial"/>
        <family val="2"/>
      </rPr>
      <t xml:space="preserve"> (ATS)</t>
    </r>
  </si>
  <si>
    <r>
      <t>Pil Psikotropik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
</t>
    </r>
    <r>
      <rPr>
        <i/>
        <sz val="10"/>
        <rFont val="Arial"/>
        <family val="2"/>
      </rPr>
      <t>Psychotropic Pill</t>
    </r>
  </si>
  <si>
    <r>
      <t>Lain-lain</t>
    </r>
    <r>
      <rPr>
        <b/>
        <vertAlign val="superscript"/>
        <sz val="10"/>
        <rFont val="Arial"/>
        <family val="2"/>
      </rPr>
      <t xml:space="preserve">g
</t>
    </r>
    <r>
      <rPr>
        <i/>
        <sz val="10"/>
        <rFont val="Arial"/>
        <family val="2"/>
      </rPr>
      <t>Others</t>
    </r>
  </si>
  <si>
    <r>
      <t>Methamphetamin (pil)</t>
    </r>
    <r>
      <rPr>
        <b/>
        <vertAlign val="superscript"/>
        <sz val="10"/>
        <rFont val="Arial"/>
        <family val="2"/>
      </rPr>
      <t xml:space="preserve">c
</t>
    </r>
    <r>
      <rPr>
        <i/>
        <sz val="10"/>
        <rFont val="Arial"/>
        <family val="2"/>
      </rPr>
      <t>Methamphetamine (pills)</t>
    </r>
  </si>
  <si>
    <t xml:space="preserve">Data bilangan penagih dadah mengikut jenis penagihan dadah tidak semestinya menyamai jumlah penagih dadah </t>
  </si>
  <si>
    <t>DADAH</t>
  </si>
  <si>
    <t>DRUGS</t>
  </si>
  <si>
    <t>Jadual 2.5</t>
  </si>
  <si>
    <t>Table 2.5</t>
  </si>
  <si>
    <t>Jadual 2.6</t>
  </si>
  <si>
    <t>Table 2.6</t>
  </si>
  <si>
    <t xml:space="preserve">1. Pribumi Sabah merujuk kepada semua etnik di Sabah </t>
  </si>
  <si>
    <t>2. Pribumi Sarawak merujuk kepada semua etnik di Sarawak</t>
  </si>
  <si>
    <r>
      <t xml:space="preserve">Kumpulan etnik
</t>
    </r>
    <r>
      <rPr>
        <i/>
        <sz val="10"/>
        <rFont val="Arial"/>
        <family val="2"/>
      </rPr>
      <t>Ethnic group</t>
    </r>
  </si>
  <si>
    <r>
      <rPr>
        <b/>
        <sz val="10"/>
        <rFont val="Arial"/>
        <family val="2"/>
      </rPr>
      <t>Melayu/</t>
    </r>
    <r>
      <rPr>
        <i/>
        <sz val="10"/>
        <rFont val="Arial"/>
        <family val="2"/>
      </rPr>
      <t>Malay</t>
    </r>
  </si>
  <si>
    <r>
      <rPr>
        <b/>
        <sz val="10"/>
        <rFont val="Arial"/>
        <family val="2"/>
      </rPr>
      <t>Cina/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Chinese</t>
    </r>
  </si>
  <si>
    <r>
      <rPr>
        <b/>
        <sz val="10"/>
        <rFont val="Arial"/>
        <family val="2"/>
      </rPr>
      <t>India/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Indian</t>
    </r>
  </si>
  <si>
    <r>
      <rPr>
        <b/>
        <sz val="10"/>
        <rFont val="Arial"/>
        <family val="2"/>
      </rPr>
      <t>Lain-lain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Others</t>
    </r>
  </si>
  <si>
    <t xml:space="preserve">Diploma
</t>
  </si>
  <si>
    <t>Others</t>
  </si>
  <si>
    <r>
      <t xml:space="preserve">Kelulusan akademik </t>
    </r>
    <r>
      <rPr>
        <i/>
        <sz val="10"/>
        <rFont val="Arial"/>
        <family val="2"/>
      </rPr>
      <t>Academic qualification</t>
    </r>
  </si>
  <si>
    <r>
      <rPr>
        <b/>
        <sz val="10"/>
        <rFont val="Arial"/>
        <family val="2"/>
      </rPr>
      <t>Tidak Bersekolah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No Schooling</t>
    </r>
  </si>
  <si>
    <r>
      <rPr>
        <b/>
        <sz val="10"/>
        <rFont val="Arial"/>
        <family val="2"/>
      </rPr>
      <t>Sekolah Rendah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Primary School</t>
    </r>
  </si>
  <si>
    <r>
      <t>Lain-lain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  <family val="2"/>
      </rPr>
      <t xml:space="preserve">
</t>
    </r>
  </si>
  <si>
    <r>
      <rPr>
        <b/>
        <sz val="8"/>
        <rFont val="Arial"/>
        <family val="2"/>
      </rPr>
      <t xml:space="preserve">Nota/ </t>
    </r>
    <r>
      <rPr>
        <i/>
        <sz val="8"/>
        <rFont val="Arial"/>
        <family val="2"/>
      </rPr>
      <t>Note</t>
    </r>
    <r>
      <rPr>
        <sz val="8"/>
        <rFont val="Arial"/>
        <family val="2"/>
      </rPr>
      <t>:</t>
    </r>
  </si>
  <si>
    <t xml:space="preserve">   Includes Government Servant</t>
  </si>
  <si>
    <r>
      <rPr>
        <b/>
        <sz val="10"/>
        <rFont val="Arial"/>
        <family val="2"/>
      </rPr>
      <t>Binaan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Construction</t>
    </r>
  </si>
  <si>
    <r>
      <rPr>
        <b/>
        <sz val="10"/>
        <rFont val="Arial"/>
        <family val="2"/>
      </rPr>
      <t>Hiburan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Entertainment</t>
    </r>
  </si>
  <si>
    <r>
      <rPr>
        <b/>
        <sz val="10"/>
        <rFont val="Arial"/>
        <family val="2"/>
      </rPr>
      <t>Jualan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Sales</t>
    </r>
  </si>
  <si>
    <r>
      <rPr>
        <b/>
        <sz val="10"/>
        <rFont val="Arial"/>
        <family val="2"/>
      </rPr>
      <t>Penganggur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Unemployed</t>
    </r>
  </si>
  <si>
    <r>
      <rPr>
        <b/>
        <sz val="10"/>
        <rFont val="Arial"/>
        <family val="2"/>
      </rPr>
      <t>Pengangkutan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Transportation</t>
    </r>
  </si>
  <si>
    <r>
      <rPr>
        <b/>
        <sz val="10"/>
        <rFont val="Arial"/>
        <family val="2"/>
      </rPr>
      <t>Pengurusan</t>
    </r>
    <r>
      <rPr>
        <b/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Management</t>
    </r>
  </si>
  <si>
    <r>
      <rPr>
        <b/>
        <sz val="10"/>
        <rFont val="Arial"/>
        <family val="2"/>
      </rPr>
      <t>Penuntut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Student</t>
    </r>
  </si>
  <si>
    <r>
      <rPr>
        <b/>
        <sz val="9"/>
        <rFont val="Arial"/>
        <family val="2"/>
      </rPr>
      <t xml:space="preserve">Nota/ </t>
    </r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</si>
  <si>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rPr>
        <b/>
        <vertAlign val="superscript"/>
        <sz val="9"/>
        <rFont val="Arial"/>
        <family val="2"/>
      </rPr>
      <t>a</t>
    </r>
    <r>
      <rPr>
        <b/>
        <sz val="9"/>
        <rFont val="Arial"/>
        <family val="2"/>
      </rPr>
      <t xml:space="preserve"> Termasuk Penjawat Awam</t>
    </r>
  </si>
  <si>
    <t>Jadual 2.7</t>
  </si>
  <si>
    <t>Table 2.7</t>
  </si>
  <si>
    <r>
      <rPr>
        <b/>
        <sz val="10"/>
        <rFont val="Arial"/>
        <family val="2"/>
      </rPr>
      <t>Sarjana Muda/Sarjana/PhD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Degree/Masters/PhD</t>
    </r>
  </si>
  <si>
    <t>Sumber: Agensi Antidadah Kebangsaan Malaysia</t>
  </si>
  <si>
    <t xml:space="preserve"> Source: National Anti-Drugs Agency Malaysia</t>
  </si>
  <si>
    <r>
      <rPr>
        <b/>
        <sz val="8"/>
        <rFont val="Arial"/>
        <family val="2"/>
      </rPr>
      <t>Nota/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>:</t>
    </r>
  </si>
  <si>
    <r>
      <t xml:space="preserve">Pribumi Sabah
</t>
    </r>
    <r>
      <rPr>
        <i/>
        <sz val="10"/>
        <rFont val="Arial"/>
        <family val="2"/>
      </rPr>
      <t>Indigenous Sabah</t>
    </r>
  </si>
  <si>
    <r>
      <t xml:space="preserve">Pribumi Sarawak
</t>
    </r>
    <r>
      <rPr>
        <i/>
        <sz val="10"/>
        <rFont val="Arial"/>
        <family val="2"/>
      </rPr>
      <t>Indigenous Sarawak</t>
    </r>
  </si>
  <si>
    <t xml:space="preserve">    Indigenous Sabah refers to all ethnic in Sabah </t>
  </si>
  <si>
    <t xml:space="preserve">    Indigenous Sarawak refers to all ethnic in Sarawak</t>
  </si>
  <si>
    <r>
      <rPr>
        <b/>
        <sz val="10"/>
        <rFont val="Arial"/>
        <family val="2"/>
      </rPr>
      <t xml:space="preserve">PMR atau yang setaraf
</t>
    </r>
    <r>
      <rPr>
        <i/>
        <sz val="10"/>
        <rFont val="Arial"/>
        <family val="2"/>
      </rPr>
      <t>PMR or equivalent</t>
    </r>
    <r>
      <rPr>
        <sz val="10"/>
        <rFont val="Arial"/>
        <family val="2"/>
      </rPr>
      <t xml:space="preserve">
</t>
    </r>
  </si>
  <si>
    <r>
      <rPr>
        <b/>
        <sz val="10"/>
        <rFont val="Arial"/>
        <family val="2"/>
      </rPr>
      <t xml:space="preserve">SPM/SPMV atau yang  setaraf
</t>
    </r>
    <r>
      <rPr>
        <i/>
        <sz val="10"/>
        <rFont val="Arial"/>
        <family val="2"/>
      </rPr>
      <t>SPM/SPMV or equivalent</t>
    </r>
    <r>
      <rPr>
        <sz val="10"/>
        <rFont val="Arial"/>
        <family val="2"/>
      </rPr>
      <t xml:space="preserve">
</t>
    </r>
  </si>
  <si>
    <r>
      <rPr>
        <b/>
        <sz val="10"/>
        <rFont val="Arial"/>
        <family val="2"/>
      </rPr>
      <t xml:space="preserve">STPM atau yang  setaraf
</t>
    </r>
    <r>
      <rPr>
        <i/>
        <sz val="10"/>
        <rFont val="Arial"/>
        <family val="2"/>
      </rPr>
      <t>STPM or equivalent</t>
    </r>
    <r>
      <rPr>
        <sz val="10"/>
        <rFont val="Arial"/>
        <family val="2"/>
      </rPr>
      <t xml:space="preserve">
</t>
    </r>
  </si>
  <si>
    <r>
      <rPr>
        <b/>
        <vertAlign val="superscript"/>
        <sz val="8"/>
        <rFont val="Arial"/>
        <family val="2"/>
      </rPr>
      <t>a</t>
    </r>
    <r>
      <rPr>
        <b/>
        <sz val="8"/>
        <rFont val="Arial"/>
        <family val="2"/>
      </rPr>
      <t xml:space="preserve"> Termasuk Matrikulasi, Sijil Kemahiran Bukan MLVK Asas, Sijil Kemahiran Bukan MLVK Lanjutan, </t>
    </r>
  </si>
  <si>
    <t xml:space="preserve">  Sijil Kemahiran Bukan Teknikal; Sijil Kemahiran MLVK dan lain-lain sijil kemahiran yang berkaitan</t>
  </si>
  <si>
    <r>
      <t xml:space="preserve"> </t>
    </r>
    <r>
      <rPr>
        <b/>
        <sz val="10"/>
        <rFont val="Arial"/>
        <family val="2"/>
      </rPr>
      <t xml:space="preserve">    Rencam/Sambilan</t>
    </r>
    <r>
      <rPr>
        <sz val="10"/>
        <rFont val="Arial"/>
        <family val="2"/>
      </rPr>
      <t xml:space="preserve">
     Part time </t>
    </r>
    <r>
      <rPr>
        <i/>
        <sz val="10"/>
        <rFont val="Arial"/>
        <family val="2"/>
      </rPr>
      <t>Workers</t>
    </r>
  </si>
  <si>
    <r>
      <rPr>
        <b/>
        <sz val="10"/>
        <rFont val="Arial"/>
        <family val="2"/>
      </rPr>
      <t>Pengkeranian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Clerical</t>
    </r>
  </si>
  <si>
    <r>
      <rPr>
        <b/>
        <sz val="10"/>
        <rFont val="Arial"/>
        <family val="2"/>
      </rPr>
      <t>Teknikal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Technical</t>
    </r>
  </si>
  <si>
    <r>
      <rPr>
        <b/>
        <sz val="10"/>
        <rFont val="Arial"/>
        <family val="2"/>
      </rPr>
      <t>Perkhidmatan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Services</t>
    </r>
  </si>
  <si>
    <r>
      <rPr>
        <b/>
        <sz val="10"/>
        <rFont val="Arial"/>
        <family val="2"/>
      </rPr>
      <t>Perkilangan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Manufacturing</t>
    </r>
  </si>
  <si>
    <r>
      <rPr>
        <b/>
        <sz val="10"/>
        <rFont val="Arial"/>
        <family val="2"/>
      </rPr>
      <t>Pertanian/Perikanan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Agriculture/Fishing</t>
    </r>
  </si>
  <si>
    <t>: Penagih dadah mengikut jenis pekerjaan, Malaysia, 2017-2019</t>
  </si>
  <si>
    <t>: Drug addicts by type of occupation, Malaysia, 2017-2019</t>
  </si>
  <si>
    <t>: Penagih dadah mengikut kelulusan akademik, Malaysia, 2017-2019</t>
  </si>
  <si>
    <t>: Drug addicts by academic qualification, Malaysia, 2017-2019</t>
  </si>
  <si>
    <t>: Penagih dadah mengikut kumpulan etnik, Malaysia, 2017-2019</t>
  </si>
  <si>
    <t>: Drug addicts by ethnic group, Malaysia, 2017-2019</t>
  </si>
  <si>
    <t>: Penagih dadah mengikut jenis penagihan dadah, Malaysia, 2017-2019</t>
  </si>
  <si>
    <t>: Drug addicts by type of drug addiction, Malaysia, 2017-2019</t>
  </si>
  <si>
    <t>: Penagih dadah mengikut kumpulan umur, Malaysia, 2017-2019</t>
  </si>
  <si>
    <t>: Drug addicts by age group, Malaysia, 2017-2019</t>
  </si>
  <si>
    <t>: Penagih dadah mengikut negeri dan jantina, Malaysia, 2017-2019</t>
  </si>
  <si>
    <t>: Drug addicts by state and sex, Malaysia, 2017-2019</t>
  </si>
  <si>
    <t xml:space="preserve">  dikesan mengikut jenis perkhidmatan, Malaysia, 2017-2019</t>
  </si>
  <si>
    <t xml:space="preserve">  type of services, Malaysia, 2017-2019</t>
  </si>
  <si>
    <t>Daerah pentadbiran</t>
  </si>
  <si>
    <t>Administrative districf</t>
  </si>
  <si>
    <t>: Penagih dadah mengikut daerah pentadbiran, Malaysia, 2017-2019</t>
  </si>
  <si>
    <t>: Drug addicts by administrative district, Malaysia, 2017-2019</t>
  </si>
  <si>
    <t>Jadual 2.8</t>
  </si>
  <si>
    <t>Table 2.8</t>
  </si>
  <si>
    <t>seperti yang dilaporkan pada jadual 2.2. Ini kerana terdapat penagih yang menggunakan lebih daripada satu jenis dadah.</t>
  </si>
  <si>
    <t>Data on the number of drug addicts by type of drug addiction are not necessarily equal to the number of drug addicts as reported in table 2.2.</t>
  </si>
  <si>
    <t>Batu Pahat</t>
  </si>
  <si>
    <t>Johor Bahru</t>
  </si>
  <si>
    <t>Kluang</t>
  </si>
  <si>
    <t>Kota Tinggi</t>
  </si>
  <si>
    <t>Ledang</t>
  </si>
  <si>
    <t>Mersing</t>
  </si>
  <si>
    <t>Muar</t>
  </si>
  <si>
    <t>Pontian</t>
  </si>
  <si>
    <t>Segamat</t>
  </si>
  <si>
    <t>Baling</t>
  </si>
  <si>
    <t>Bandar Bharu</t>
  </si>
  <si>
    <t>Kota Setar</t>
  </si>
  <si>
    <t>Kuala Muda</t>
  </si>
  <si>
    <t>Kubang Pasu</t>
  </si>
  <si>
    <t>Kulim</t>
  </si>
  <si>
    <t>Langkawi</t>
  </si>
  <si>
    <t>Padang Terap</t>
  </si>
  <si>
    <t>Pendang</t>
  </si>
  <si>
    <t>Sik</t>
  </si>
  <si>
    <t>Yan</t>
  </si>
  <si>
    <t>Bachok</t>
  </si>
  <si>
    <t>Gua Musang</t>
  </si>
  <si>
    <t>Jeli</t>
  </si>
  <si>
    <t>Kota Bharu</t>
  </si>
  <si>
    <t>Kuala Krai</t>
  </si>
  <si>
    <t>Machang</t>
  </si>
  <si>
    <t>Pasir Mas</t>
  </si>
  <si>
    <t>Pasir Puteh</t>
  </si>
  <si>
    <t>Tanah Merah</t>
  </si>
  <si>
    <t>Tumpat</t>
  </si>
  <si>
    <t>Alor Gajah</t>
  </si>
  <si>
    <t>Jasin</t>
  </si>
  <si>
    <t>Melaka Tengah</t>
  </si>
  <si>
    <t>: Penagih dadah mengikut daerah pentadbiran, Malaysia, 2017-2019 (samb.)</t>
  </si>
  <si>
    <t>: Drug addicts by administrative district, Malaysia, 2017-2019 (cont'd)</t>
  </si>
  <si>
    <t>Jelebu</t>
  </si>
  <si>
    <t>Jempol</t>
  </si>
  <si>
    <t>Kuala Pilah</t>
  </si>
  <si>
    <t>Port Dickson</t>
  </si>
  <si>
    <t>Rembau</t>
  </si>
  <si>
    <t>Seremban</t>
  </si>
  <si>
    <t>Tampin</t>
  </si>
  <si>
    <t>Bentong</t>
  </si>
  <si>
    <t>Bera</t>
  </si>
  <si>
    <t>Cameron Highland</t>
  </si>
  <si>
    <t>Jerantut</t>
  </si>
  <si>
    <t>Kuala Lipis</t>
  </si>
  <si>
    <t>Kuantan</t>
  </si>
  <si>
    <t>Maran</t>
  </si>
  <si>
    <t>Pekan</t>
  </si>
  <si>
    <t>Raub</t>
  </si>
  <si>
    <t>Rompin</t>
  </si>
  <si>
    <t>Temerloh</t>
  </si>
  <si>
    <t>Batang Padang</t>
  </si>
  <si>
    <t>Hilir Perak</t>
  </si>
  <si>
    <t>Hulu Perak</t>
  </si>
  <si>
    <t>Kampar</t>
  </si>
  <si>
    <t>Kerian</t>
  </si>
  <si>
    <t>Kinta</t>
  </si>
  <si>
    <t>Kuala Kangsar</t>
  </si>
  <si>
    <t>Larut Matang &amp; Selama</t>
  </si>
  <si>
    <t>Manjung</t>
  </si>
  <si>
    <t>Perak Tengah</t>
  </si>
  <si>
    <t>Barat Daya</t>
  </si>
  <si>
    <t>Seberang Perai Selatan</t>
  </si>
  <si>
    <t>Seberang Perai Tengah</t>
  </si>
  <si>
    <t>Seberang Perai Utara</t>
  </si>
  <si>
    <t>Timur Laut</t>
  </si>
  <si>
    <t>Perlis Selatan</t>
  </si>
  <si>
    <t>Perlis Utara</t>
  </si>
  <si>
    <t>Ampang</t>
  </si>
  <si>
    <t>Gombak</t>
  </si>
  <si>
    <t>Hulu Langat</t>
  </si>
  <si>
    <t>Hulu Selangor</t>
  </si>
  <si>
    <t>Klang</t>
  </si>
  <si>
    <t>Kuala Langat</t>
  </si>
  <si>
    <t>Kuala Selangor</t>
  </si>
  <si>
    <t>Petaling</t>
  </si>
  <si>
    <t>Sabak Bernam</t>
  </si>
  <si>
    <t>Sepang</t>
  </si>
  <si>
    <t>Besut</t>
  </si>
  <si>
    <t>Dungun</t>
  </si>
  <si>
    <t>Hulu Terengganu</t>
  </si>
  <si>
    <t>Kemaman</t>
  </si>
  <si>
    <t>Kuala Terengganu</t>
  </si>
  <si>
    <t>Marang</t>
  </si>
  <si>
    <t>Setiu</t>
  </si>
  <si>
    <t>Beaufort</t>
  </si>
  <si>
    <t>Keningau</t>
  </si>
  <si>
    <t>Kota Kinabalu</t>
  </si>
  <si>
    <t>Kudat</t>
  </si>
  <si>
    <t>Ranau</t>
  </si>
  <si>
    <t>Sandakan</t>
  </si>
  <si>
    <t>Tawau</t>
  </si>
  <si>
    <t>Tuaran</t>
  </si>
  <si>
    <t>Bintulu</t>
  </si>
  <si>
    <t>Kuching</t>
  </si>
  <si>
    <t>Limbang</t>
  </si>
  <si>
    <t>Miri</t>
  </si>
  <si>
    <t>Mukah</t>
  </si>
  <si>
    <t>Sarikei</t>
  </si>
  <si>
    <t>Sibu</t>
  </si>
  <si>
    <t>Betong</t>
  </si>
  <si>
    <t>Kota Samarahan</t>
  </si>
  <si>
    <t>Serian</t>
  </si>
  <si>
    <t>Sri Aman</t>
  </si>
  <si>
    <t>Brickfield</t>
  </si>
  <si>
    <t>Cheras</t>
  </si>
  <si>
    <t>Dang Wangi</t>
  </si>
  <si>
    <t>Sentul</t>
  </si>
  <si>
    <t xml:space="preserve">  Includes Matriculation, Non MLVK Skills Certificate, Advanced Non MLVK Skills Certificate,  </t>
  </si>
  <si>
    <t xml:space="preserve">  Non Technical Skills Certificate, MLVK Skills Certificate and others</t>
  </si>
  <si>
    <r>
      <t xml:space="preserve">Jenis pekerjaan
</t>
    </r>
    <r>
      <rPr>
        <i/>
        <sz val="10"/>
        <rFont val="Arial"/>
        <family val="2"/>
      </rPr>
      <t>Type of occupation</t>
    </r>
  </si>
  <si>
    <r>
      <t>Buruh Binaan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Construction Worker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</si>
</sst>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General_)"/>
    <numFmt numFmtId="166" formatCode="0.0"/>
    <numFmt numFmtId="167" formatCode="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Helv"/>
    </font>
    <font>
      <sz val="11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7"/>
      <color indexed="12"/>
      <name val="Helv"/>
    </font>
    <font>
      <u/>
      <sz val="9"/>
      <color indexed="12"/>
      <name val="Helv"/>
    </font>
    <font>
      <sz val="8"/>
      <name val="Helv"/>
    </font>
    <font>
      <b/>
      <vertAlign val="superscript"/>
      <sz val="11"/>
      <name val="Arial"/>
      <family val="2"/>
    </font>
    <font>
      <b/>
      <vertAlign val="superscript"/>
      <sz val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8"/>
      <name val="Arial"/>
      <family val="2"/>
    </font>
    <font>
      <b/>
      <i/>
      <sz val="8"/>
      <name val="Arial"/>
      <family val="2"/>
    </font>
    <font>
      <i/>
      <vertAlign val="superscript"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6">
    <xf numFmtId="0" fontId="0" fillId="0" borderId="0"/>
    <xf numFmtId="165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37" fontId="13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3" fillId="0" borderId="0"/>
    <xf numFmtId="165" fontId="2" fillId="0" borderId="0"/>
    <xf numFmtId="0" fontId="2" fillId="0" borderId="0"/>
  </cellStyleXfs>
  <cellXfs count="321">
    <xf numFmtId="0" fontId="0" fillId="0" borderId="0" xfId="0"/>
    <xf numFmtId="165" fontId="3" fillId="0" borderId="0" xfId="1" applyFont="1"/>
    <xf numFmtId="165" fontId="3" fillId="0" borderId="0" xfId="1" applyFont="1" applyAlignment="1">
      <alignment horizontal="right"/>
    </xf>
    <xf numFmtId="165" fontId="4" fillId="0" borderId="0" xfId="1" applyFont="1" applyAlignment="1">
      <alignment horizontal="right" vertical="top"/>
    </xf>
    <xf numFmtId="165" fontId="3" fillId="0" borderId="0" xfId="2" applyNumberFormat="1" applyFont="1" applyAlignment="1">
      <alignment horizontal="right"/>
    </xf>
    <xf numFmtId="165" fontId="3" fillId="0" borderId="0" xfId="2" applyNumberFormat="1" applyFont="1"/>
    <xf numFmtId="165" fontId="5" fillId="0" borderId="0" xfId="1" applyFont="1" applyAlignment="1">
      <alignment horizontal="right"/>
    </xf>
    <xf numFmtId="165" fontId="3" fillId="0" borderId="1" xfId="1" applyFont="1" applyBorder="1" applyAlignment="1">
      <alignment horizontal="right"/>
    </xf>
    <xf numFmtId="165" fontId="3" fillId="0" borderId="1" xfId="2" applyNumberFormat="1" applyFont="1" applyBorder="1" applyAlignment="1">
      <alignment horizontal="right"/>
    </xf>
    <xf numFmtId="165" fontId="3" fillId="0" borderId="1" xfId="2" applyNumberFormat="1" applyFont="1" applyBorder="1" applyAlignment="1">
      <alignment horizontal="left" indent="5"/>
    </xf>
    <xf numFmtId="3" fontId="6" fillId="0" borderId="0" xfId="0" applyNumberFormat="1" applyFont="1" applyAlignment="1">
      <alignment horizontal="right" vertical="top" indent="4"/>
    </xf>
    <xf numFmtId="165" fontId="7" fillId="0" borderId="0" xfId="2" applyNumberFormat="1" applyFont="1" applyAlignment="1">
      <alignment horizontal="left" vertical="top" wrapText="1" indent="1"/>
    </xf>
    <xf numFmtId="165" fontId="7" fillId="0" borderId="0" xfId="1" applyFont="1" applyAlignment="1">
      <alignment horizontal="right" vertical="center" wrapText="1" indent="6"/>
    </xf>
    <xf numFmtId="165" fontId="7" fillId="0" borderId="0" xfId="2" applyNumberFormat="1" applyFont="1" applyAlignment="1">
      <alignment horizontal="right" vertical="center" wrapText="1" indent="6"/>
    </xf>
    <xf numFmtId="165" fontId="7" fillId="0" borderId="0" xfId="2" applyNumberFormat="1" applyFont="1" applyAlignment="1">
      <alignment horizontal="left" vertical="center" wrapText="1" indent="1"/>
    </xf>
    <xf numFmtId="165" fontId="8" fillId="0" borderId="0" xfId="2" applyNumberFormat="1" applyFont="1" applyAlignment="1">
      <alignment horizontal="right"/>
    </xf>
    <xf numFmtId="165" fontId="3" fillId="0" borderId="1" xfId="1" applyFont="1" applyBorder="1"/>
    <xf numFmtId="165" fontId="3" fillId="0" borderId="0" xfId="1" applyFont="1" applyAlignment="1">
      <alignment horizontal="right" vertical="top" indent="4"/>
    </xf>
    <xf numFmtId="165" fontId="3" fillId="0" borderId="0" xfId="2" applyNumberFormat="1" applyFont="1" applyAlignment="1">
      <alignment horizontal="right" vertical="top" indent="4"/>
    </xf>
    <xf numFmtId="165" fontId="8" fillId="0" borderId="0" xfId="2" applyNumberFormat="1" applyFont="1" applyAlignment="1">
      <alignment horizontal="left" vertical="top" indent="1"/>
    </xf>
    <xf numFmtId="165" fontId="7" fillId="0" borderId="0" xfId="1" applyFont="1" applyAlignment="1">
      <alignment horizontal="right" vertical="top" indent="4"/>
    </xf>
    <xf numFmtId="165" fontId="3" fillId="0" borderId="0" xfId="1" applyFont="1" applyAlignment="1">
      <alignment horizontal="right" indent="4"/>
    </xf>
    <xf numFmtId="165" fontId="7" fillId="0" borderId="2" xfId="2" applyNumberFormat="1" applyFont="1" applyBorder="1" applyAlignment="1">
      <alignment horizontal="left" vertical="center" wrapText="1" indent="1"/>
    </xf>
    <xf numFmtId="165" fontId="8" fillId="0" borderId="0" xfId="1" applyFont="1" applyAlignment="1">
      <alignment vertical="top"/>
    </xf>
    <xf numFmtId="165" fontId="7" fillId="0" borderId="0" xfId="1" applyFont="1" applyAlignment="1">
      <alignment vertical="top"/>
    </xf>
    <xf numFmtId="0" fontId="5" fillId="0" borderId="0" xfId="8" applyNumberFormat="1" applyFont="1" applyAlignment="1">
      <alignment horizontal="left"/>
    </xf>
    <xf numFmtId="0" fontId="4" fillId="0" borderId="0" xfId="8" applyNumberFormat="1" applyFont="1" applyAlignment="1">
      <alignment horizontal="left"/>
    </xf>
    <xf numFmtId="0" fontId="5" fillId="0" borderId="0" xfId="8" applyNumberFormat="1" applyFont="1"/>
    <xf numFmtId="0" fontId="4" fillId="0" borderId="0" xfId="8" applyNumberFormat="1" applyFont="1"/>
    <xf numFmtId="165" fontId="8" fillId="0" borderId="0" xfId="2" applyNumberFormat="1" applyFont="1" applyAlignment="1">
      <alignment horizontal="left" vertical="top"/>
    </xf>
    <xf numFmtId="165" fontId="7" fillId="0" borderId="0" xfId="2" applyNumberFormat="1" applyFont="1" applyAlignment="1">
      <alignment horizontal="left" vertical="top"/>
    </xf>
    <xf numFmtId="165" fontId="3" fillId="0" borderId="0" xfId="2" applyNumberFormat="1" applyFont="1" applyAlignment="1">
      <alignment horizontal="left" vertical="top" indent="1"/>
    </xf>
    <xf numFmtId="165" fontId="7" fillId="0" borderId="0" xfId="1" applyFont="1" applyAlignment="1">
      <alignment horizontal="right"/>
    </xf>
    <xf numFmtId="165" fontId="7" fillId="0" borderId="0" xfId="2" applyNumberFormat="1" applyFont="1" applyAlignment="1">
      <alignment vertical="top"/>
    </xf>
    <xf numFmtId="165" fontId="8" fillId="0" borderId="0" xfId="1" applyFont="1" applyAlignment="1">
      <alignment horizontal="right" vertical="top"/>
    </xf>
    <xf numFmtId="165" fontId="7" fillId="0" borderId="0" xfId="1" applyFont="1"/>
    <xf numFmtId="0" fontId="10" fillId="0" borderId="0" xfId="8" applyNumberFormat="1" applyFont="1"/>
    <xf numFmtId="165" fontId="16" fillId="0" borderId="0" xfId="1" applyFont="1" applyAlignment="1">
      <alignment horizontal="right"/>
    </xf>
    <xf numFmtId="165" fontId="17" fillId="0" borderId="0" xfId="1" applyFont="1" applyAlignment="1">
      <alignment horizontal="right" vertical="top"/>
    </xf>
    <xf numFmtId="3" fontId="9" fillId="0" borderId="0" xfId="0" applyNumberFormat="1" applyFont="1" applyAlignment="1">
      <alignment horizontal="right" vertical="top" indent="4"/>
    </xf>
    <xf numFmtId="165" fontId="7" fillId="0" borderId="0" xfId="2" applyNumberFormat="1" applyFont="1" applyAlignment="1">
      <alignment horizontal="left" indent="1"/>
    </xf>
    <xf numFmtId="165" fontId="7" fillId="2" borderId="3" xfId="2" applyNumberFormat="1" applyFont="1" applyFill="1" applyBorder="1" applyAlignment="1">
      <alignment horizontal="right" vertical="center" wrapText="1" indent="4"/>
    </xf>
    <xf numFmtId="165" fontId="7" fillId="2" borderId="3" xfId="2" applyNumberFormat="1" applyFont="1" applyFill="1" applyBorder="1" applyAlignment="1">
      <alignment horizontal="left" vertical="center" wrapText="1" indent="1"/>
    </xf>
    <xf numFmtId="165" fontId="7" fillId="2" borderId="3" xfId="1" applyFont="1" applyFill="1" applyBorder="1" applyAlignment="1">
      <alignment horizontal="right" vertical="center" wrapText="1" indent="4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65" fontId="10" fillId="0" borderId="0" xfId="1" applyFont="1"/>
    <xf numFmtId="165" fontId="16" fillId="0" borderId="0" xfId="5" applyNumberFormat="1" applyFont="1" applyAlignment="1" applyProtection="1">
      <alignment horizontal="right"/>
    </xf>
    <xf numFmtId="165" fontId="17" fillId="0" borderId="0" xfId="5" applyNumberFormat="1" applyFont="1" applyAlignment="1" applyProtection="1">
      <alignment horizontal="right"/>
    </xf>
    <xf numFmtId="0" fontId="17" fillId="0" borderId="0" xfId="0" applyFont="1" applyAlignment="1">
      <alignment horizontal="right" vertical="center"/>
    </xf>
    <xf numFmtId="165" fontId="16" fillId="0" borderId="0" xfId="1" applyFont="1" applyAlignment="1">
      <alignment horizontal="left"/>
    </xf>
    <xf numFmtId="165" fontId="10" fillId="0" borderId="0" xfId="1" applyFont="1" applyAlignment="1">
      <alignment horizontal="right"/>
    </xf>
    <xf numFmtId="165" fontId="16" fillId="0" borderId="0" xfId="1" applyFont="1"/>
    <xf numFmtId="165" fontId="17" fillId="0" borderId="0" xfId="1" applyFont="1" applyAlignment="1">
      <alignment horizontal="right"/>
    </xf>
    <xf numFmtId="165" fontId="17" fillId="0" borderId="0" xfId="1" applyFont="1" applyAlignment="1">
      <alignment horizontal="left"/>
    </xf>
    <xf numFmtId="165" fontId="17" fillId="0" borderId="0" xfId="1" applyFont="1"/>
    <xf numFmtId="165" fontId="17" fillId="0" borderId="7" xfId="1" applyFont="1" applyBorder="1"/>
    <xf numFmtId="165" fontId="17" fillId="0" borderId="0" xfId="1" applyFont="1" applyAlignment="1">
      <alignment vertical="top"/>
    </xf>
    <xf numFmtId="165" fontId="16" fillId="0" borderId="0" xfId="1" applyFont="1" applyAlignment="1">
      <alignment horizontal="left" indent="1"/>
    </xf>
    <xf numFmtId="1" fontId="10" fillId="0" borderId="0" xfId="1" applyNumberFormat="1" applyFont="1"/>
    <xf numFmtId="165" fontId="17" fillId="0" borderId="0" xfId="1" applyFont="1" applyAlignment="1">
      <alignment horizontal="left" vertical="top" indent="1"/>
    </xf>
    <xf numFmtId="165" fontId="17" fillId="0" borderId="0" xfId="1" applyFont="1" applyAlignment="1">
      <alignment horizontal="left" indent="1"/>
    </xf>
    <xf numFmtId="3" fontId="10" fillId="0" borderId="0" xfId="1" applyNumberFormat="1" applyFont="1"/>
    <xf numFmtId="165" fontId="10" fillId="0" borderId="0" xfId="1" applyFont="1" applyAlignment="1">
      <alignment horizontal="left" indent="1"/>
    </xf>
    <xf numFmtId="3" fontId="10" fillId="0" borderId="0" xfId="1" quotePrefix="1" applyNumberFormat="1" applyFont="1" applyAlignment="1">
      <alignment horizontal="right"/>
    </xf>
    <xf numFmtId="1" fontId="10" fillId="0" borderId="0" xfId="1" quotePrefix="1" applyNumberFormat="1" applyFont="1" applyAlignment="1">
      <alignment horizontal="right"/>
    </xf>
    <xf numFmtId="165" fontId="24" fillId="0" borderId="0" xfId="1" applyFont="1"/>
    <xf numFmtId="3" fontId="16" fillId="0" borderId="0" xfId="1" applyNumberFormat="1" applyFont="1"/>
    <xf numFmtId="165" fontId="10" fillId="0" borderId="0" xfId="1" applyFont="1" applyAlignment="1">
      <alignment wrapText="1"/>
    </xf>
    <xf numFmtId="165" fontId="16" fillId="0" borderId="0" xfId="1" applyFont="1" applyAlignment="1">
      <alignment horizontal="left" vertical="top" wrapText="1"/>
    </xf>
    <xf numFmtId="3" fontId="10" fillId="0" borderId="0" xfId="1" applyNumberFormat="1" applyFont="1" applyAlignment="1">
      <alignment vertical="top" wrapText="1"/>
    </xf>
    <xf numFmtId="3" fontId="10" fillId="0" borderId="0" xfId="1" applyNumberFormat="1" applyFont="1" applyAlignment="1">
      <alignment wrapText="1"/>
    </xf>
    <xf numFmtId="165" fontId="17" fillId="0" borderId="0" xfId="1" applyFont="1" applyAlignment="1">
      <alignment horizontal="left" vertical="top" wrapText="1"/>
    </xf>
    <xf numFmtId="165" fontId="16" fillId="0" borderId="0" xfId="1" applyFont="1" applyAlignment="1">
      <alignment wrapText="1"/>
    </xf>
    <xf numFmtId="165" fontId="10" fillId="0" borderId="1" xfId="1" applyFont="1" applyBorder="1"/>
    <xf numFmtId="165" fontId="25" fillId="0" borderId="0" xfId="1" applyFont="1" applyAlignment="1">
      <alignment horizontal="right"/>
    </xf>
    <xf numFmtId="165" fontId="5" fillId="0" borderId="0" xfId="13" applyFont="1" applyAlignment="1">
      <alignment horizontal="right"/>
    </xf>
    <xf numFmtId="165" fontId="5" fillId="3" borderId="0" xfId="1" applyFont="1" applyFill="1" applyAlignment="1">
      <alignment horizontal="right"/>
    </xf>
    <xf numFmtId="165" fontId="4" fillId="3" borderId="0" xfId="1" applyFont="1" applyFill="1" applyAlignment="1">
      <alignment horizontal="right" vertical="top"/>
    </xf>
    <xf numFmtId="165" fontId="10" fillId="3" borderId="0" xfId="1" applyFont="1" applyFill="1"/>
    <xf numFmtId="165" fontId="16" fillId="3" borderId="0" xfId="5" applyNumberFormat="1" applyFont="1" applyFill="1" applyAlignment="1" applyProtection="1">
      <alignment horizontal="right"/>
    </xf>
    <xf numFmtId="165" fontId="17" fillId="3" borderId="0" xfId="5" applyNumberFormat="1" applyFont="1" applyFill="1" applyAlignment="1" applyProtection="1">
      <alignment horizontal="right"/>
    </xf>
    <xf numFmtId="0" fontId="17" fillId="3" borderId="0" xfId="0" applyFont="1" applyFill="1" applyAlignment="1">
      <alignment horizontal="right" vertical="center"/>
    </xf>
    <xf numFmtId="0" fontId="16" fillId="3" borderId="0" xfId="8" applyNumberFormat="1" applyFont="1" applyFill="1" applyAlignment="1">
      <alignment horizontal="right" vertical="top"/>
    </xf>
    <xf numFmtId="0" fontId="16" fillId="3" borderId="0" xfId="8" applyNumberFormat="1" applyFont="1" applyFill="1" applyAlignment="1">
      <alignment horizontal="left" vertical="top"/>
    </xf>
    <xf numFmtId="0" fontId="10" fillId="3" borderId="0" xfId="8" applyNumberFormat="1" applyFont="1" applyFill="1"/>
    <xf numFmtId="0" fontId="17" fillId="3" borderId="0" xfId="8" applyNumberFormat="1" applyFont="1" applyFill="1" applyAlignment="1">
      <alignment horizontal="right"/>
    </xf>
    <xf numFmtId="0" fontId="17" fillId="3" borderId="0" xfId="8" applyNumberFormat="1" applyFont="1" applyFill="1" applyAlignment="1">
      <alignment horizontal="left"/>
    </xf>
    <xf numFmtId="0" fontId="17" fillId="3" borderId="0" xfId="8" applyNumberFormat="1" applyFont="1" applyFill="1"/>
    <xf numFmtId="0" fontId="10" fillId="3" borderId="0" xfId="8" applyNumberFormat="1" applyFont="1" applyFill="1" applyAlignment="1">
      <alignment vertical="center"/>
    </xf>
    <xf numFmtId="0" fontId="16" fillId="3" borderId="0" xfId="8" applyNumberFormat="1" applyFont="1" applyFill="1" applyAlignment="1">
      <alignment vertical="center" wrapText="1"/>
    </xf>
    <xf numFmtId="0" fontId="16" fillId="3" borderId="0" xfId="8" applyNumberFormat="1" applyFont="1" applyFill="1" applyAlignment="1">
      <alignment horizontal="right" vertical="center" wrapText="1" indent="1"/>
    </xf>
    <xf numFmtId="0" fontId="10" fillId="3" borderId="0" xfId="8" applyNumberFormat="1" applyFont="1" applyFill="1" applyAlignment="1">
      <alignment horizontal="right" vertical="center" indent="1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indent="1"/>
    </xf>
    <xf numFmtId="3" fontId="16" fillId="3" borderId="0" xfId="12" applyNumberFormat="1" applyFont="1" applyFill="1" applyAlignment="1">
      <alignment horizontal="right" vertical="center"/>
    </xf>
    <xf numFmtId="0" fontId="10" fillId="3" borderId="0" xfId="8" applyNumberFormat="1" applyFont="1" applyFill="1" applyAlignment="1">
      <alignment vertical="top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indent="1"/>
    </xf>
    <xf numFmtId="3" fontId="10" fillId="3" borderId="0" xfId="12" applyNumberFormat="1" applyFont="1" applyFill="1" applyAlignment="1">
      <alignment horizontal="right" vertical="center"/>
    </xf>
    <xf numFmtId="3" fontId="10" fillId="3" borderId="0" xfId="12" quotePrefix="1" applyNumberFormat="1" applyFont="1" applyFill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indent="1"/>
    </xf>
    <xf numFmtId="3" fontId="10" fillId="3" borderId="1" xfId="12" applyNumberFormat="1" applyFont="1" applyFill="1" applyBorder="1" applyAlignment="1">
      <alignment horizontal="right" vertical="center"/>
    </xf>
    <xf numFmtId="165" fontId="16" fillId="0" borderId="0" xfId="2" applyNumberFormat="1" applyFont="1" applyAlignment="1">
      <alignment vertical="top"/>
    </xf>
    <xf numFmtId="165" fontId="17" fillId="0" borderId="0" xfId="2" applyNumberFormat="1" applyFont="1" applyAlignment="1">
      <alignment horizontal="left"/>
    </xf>
    <xf numFmtId="165" fontId="10" fillId="0" borderId="0" xfId="2" applyNumberFormat="1" applyFont="1"/>
    <xf numFmtId="165" fontId="10" fillId="0" borderId="0" xfId="2" applyNumberFormat="1" applyFont="1" applyAlignment="1">
      <alignment horizontal="right"/>
    </xf>
    <xf numFmtId="3" fontId="26" fillId="0" borderId="0" xfId="0" applyNumberFormat="1" applyFont="1" applyAlignment="1">
      <alignment horizontal="right" vertical="center" indent="4"/>
    </xf>
    <xf numFmtId="3" fontId="27" fillId="0" borderId="0" xfId="0" applyNumberFormat="1" applyFont="1" applyAlignment="1">
      <alignment horizontal="right" vertical="top" indent="4"/>
    </xf>
    <xf numFmtId="3" fontId="27" fillId="0" borderId="0" xfId="0" quotePrefix="1" applyNumberFormat="1" applyFont="1" applyAlignment="1">
      <alignment horizontal="right" vertical="top" indent="4"/>
    </xf>
    <xf numFmtId="165" fontId="10" fillId="0" borderId="1" xfId="2" applyNumberFormat="1" applyFont="1" applyBorder="1" applyAlignment="1">
      <alignment horizontal="left" indent="5"/>
    </xf>
    <xf numFmtId="165" fontId="10" fillId="0" borderId="1" xfId="2" applyNumberFormat="1" applyFont="1" applyBorder="1" applyAlignment="1">
      <alignment horizontal="right"/>
    </xf>
    <xf numFmtId="165" fontId="10" fillId="0" borderId="1" xfId="1" applyFont="1" applyBorder="1" applyAlignment="1">
      <alignment horizontal="right"/>
    </xf>
    <xf numFmtId="0" fontId="16" fillId="0" borderId="0" xfId="8" applyNumberFormat="1" applyFont="1" applyAlignment="1">
      <alignment horizontal="right" vertical="top"/>
    </xf>
    <xf numFmtId="0" fontId="16" fillId="0" borderId="0" xfId="8" applyNumberFormat="1" applyFont="1" applyAlignment="1">
      <alignment vertical="top"/>
    </xf>
    <xf numFmtId="0" fontId="10" fillId="0" borderId="0" xfId="8" applyNumberFormat="1" applyFont="1" applyAlignment="1">
      <alignment vertical="center"/>
    </xf>
    <xf numFmtId="0" fontId="16" fillId="0" borderId="0" xfId="8" applyNumberFormat="1" applyFont="1" applyAlignment="1">
      <alignment vertical="center" wrapText="1"/>
    </xf>
    <xf numFmtId="0" fontId="10" fillId="0" borderId="0" xfId="8" applyNumberFormat="1" applyFont="1" applyAlignment="1">
      <alignment vertical="top"/>
    </xf>
    <xf numFmtId="3" fontId="16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8" applyNumberFormat="1" applyFont="1" applyAlignment="1">
      <alignment vertical="top"/>
    </xf>
    <xf numFmtId="3" fontId="10" fillId="0" borderId="0" xfId="0" applyNumberFormat="1" applyFont="1" applyAlignment="1">
      <alignment horizontal="right" vertical="top"/>
    </xf>
    <xf numFmtId="2" fontId="10" fillId="0" borderId="0" xfId="8" applyNumberFormat="1" applyFont="1" applyAlignment="1">
      <alignment vertical="top"/>
    </xf>
    <xf numFmtId="0" fontId="10" fillId="0" borderId="1" xfId="8" applyNumberFormat="1" applyFont="1" applyBorder="1" applyAlignment="1">
      <alignment vertical="top"/>
    </xf>
    <xf numFmtId="3" fontId="10" fillId="0" borderId="1" xfId="0" applyNumberFormat="1" applyFont="1" applyBorder="1" applyAlignment="1">
      <alignment vertical="top"/>
    </xf>
    <xf numFmtId="0" fontId="16" fillId="0" borderId="0" xfId="8" applyNumberFormat="1" applyFont="1" applyAlignment="1">
      <alignment horizontal="left"/>
    </xf>
    <xf numFmtId="0" fontId="28" fillId="0" borderId="0" xfId="8" applyNumberFormat="1" applyFont="1" applyAlignment="1">
      <alignment horizontal="right"/>
    </xf>
    <xf numFmtId="0" fontId="21" fillId="0" borderId="0" xfId="8" applyNumberFormat="1" applyFont="1"/>
    <xf numFmtId="165" fontId="29" fillId="0" borderId="0" xfId="1" applyFont="1"/>
    <xf numFmtId="0" fontId="22" fillId="0" borderId="0" xfId="8" applyNumberFormat="1" applyFont="1"/>
    <xf numFmtId="165" fontId="23" fillId="0" borderId="0" xfId="1" applyFont="1"/>
    <xf numFmtId="0" fontId="23" fillId="0" borderId="0" xfId="8" applyNumberFormat="1" applyFont="1"/>
    <xf numFmtId="0" fontId="23" fillId="0" borderId="0" xfId="8" applyNumberFormat="1" applyFont="1" applyAlignment="1">
      <alignment horizontal="right"/>
    </xf>
    <xf numFmtId="0" fontId="30" fillId="0" borderId="0" xfId="8" applyNumberFormat="1" applyFont="1" applyAlignment="1">
      <alignment horizontal="right"/>
    </xf>
    <xf numFmtId="3" fontId="10" fillId="0" borderId="0" xfId="1" applyNumberFormat="1" applyFont="1" applyAlignment="1">
      <alignment vertical="center" wrapText="1"/>
    </xf>
    <xf numFmtId="165" fontId="10" fillId="0" borderId="0" xfId="1" applyFont="1" applyAlignment="1">
      <alignment horizontal="right" vertical="center"/>
    </xf>
    <xf numFmtId="165" fontId="10" fillId="0" borderId="0" xfId="1" applyFont="1" applyAlignment="1">
      <alignment vertical="center"/>
    </xf>
    <xf numFmtId="165" fontId="16" fillId="0" borderId="0" xfId="2" applyNumberFormat="1" applyFont="1" applyAlignment="1">
      <alignment horizontal="left" vertical="top" wrapText="1" indent="3"/>
    </xf>
    <xf numFmtId="0" fontId="10" fillId="3" borderId="8" xfId="8" applyNumberFormat="1" applyFont="1" applyFill="1" applyBorder="1"/>
    <xf numFmtId="0" fontId="10" fillId="3" borderId="1" xfId="8" applyNumberFormat="1" applyFont="1" applyFill="1" applyBorder="1"/>
    <xf numFmtId="165" fontId="10" fillId="0" borderId="8" xfId="1" applyFont="1" applyBorder="1" applyAlignment="1">
      <alignment horizontal="right"/>
    </xf>
    <xf numFmtId="165" fontId="10" fillId="0" borderId="0" xfId="1" applyFont="1" applyAlignment="1">
      <alignment horizontal="left"/>
    </xf>
    <xf numFmtId="0" fontId="17" fillId="0" borderId="0" xfId="0" applyFont="1" applyAlignment="1">
      <alignment horizontal="left" vertical="center"/>
    </xf>
    <xf numFmtId="165" fontId="31" fillId="0" borderId="0" xfId="1" applyFont="1"/>
    <xf numFmtId="0" fontId="31" fillId="0" borderId="0" xfId="8" applyNumberFormat="1" applyFont="1"/>
    <xf numFmtId="0" fontId="31" fillId="0" borderId="0" xfId="8" applyNumberFormat="1" applyFont="1" applyAlignment="1">
      <alignment vertical="top"/>
    </xf>
    <xf numFmtId="0" fontId="10" fillId="3" borderId="0" xfId="8" applyNumberFormat="1" applyFont="1" applyFill="1" applyAlignment="1">
      <alignment horizontal="right" vertical="center"/>
    </xf>
    <xf numFmtId="165" fontId="10" fillId="3" borderId="0" xfId="1" applyFont="1" applyFill="1" applyAlignment="1">
      <alignment horizontal="right" vertical="center"/>
    </xf>
    <xf numFmtId="165" fontId="16" fillId="0" borderId="0" xfId="2" applyNumberFormat="1" applyFont="1" applyAlignment="1">
      <alignment vertical="center" wrapText="1"/>
    </xf>
    <xf numFmtId="3" fontId="27" fillId="0" borderId="0" xfId="0" applyNumberFormat="1" applyFont="1" applyAlignment="1">
      <alignment horizontal="right" vertical="top"/>
    </xf>
    <xf numFmtId="165" fontId="16" fillId="0" borderId="0" xfId="2" applyNumberFormat="1" applyFont="1" applyAlignment="1">
      <alignment horizontal="right" vertical="top"/>
    </xf>
    <xf numFmtId="3" fontId="26" fillId="0" borderId="0" xfId="0" applyNumberFormat="1" applyFont="1" applyAlignment="1">
      <alignment horizontal="right" vertical="center"/>
    </xf>
    <xf numFmtId="3" fontId="10" fillId="0" borderId="0" xfId="1" applyNumberFormat="1" applyFont="1" applyAlignment="1">
      <alignment horizontal="right" vertical="top"/>
    </xf>
    <xf numFmtId="165" fontId="10" fillId="0" borderId="1" xfId="2" applyNumberFormat="1" applyFont="1" applyBorder="1"/>
    <xf numFmtId="165" fontId="16" fillId="0" borderId="0" xfId="2" applyNumberFormat="1" applyFont="1" applyAlignment="1">
      <alignment horizontal="left" vertical="center" wrapText="1" indent="1"/>
    </xf>
    <xf numFmtId="165" fontId="16" fillId="0" borderId="0" xfId="2" applyNumberFormat="1" applyFont="1" applyAlignment="1">
      <alignment horizontal="left" vertical="top" indent="1"/>
    </xf>
    <xf numFmtId="165" fontId="17" fillId="0" borderId="0" xfId="2" applyNumberFormat="1" applyFont="1" applyAlignment="1">
      <alignment horizontal="left" indent="1"/>
    </xf>
    <xf numFmtId="165" fontId="31" fillId="0" borderId="0" xfId="1" applyFont="1" applyAlignment="1">
      <alignment horizontal="left"/>
    </xf>
    <xf numFmtId="0" fontId="31" fillId="0" borderId="0" xfId="8" applyNumberFormat="1" applyFont="1" applyAlignment="1">
      <alignment horizontal="left"/>
    </xf>
    <xf numFmtId="0" fontId="31" fillId="0" borderId="0" xfId="8" applyNumberFormat="1" applyFont="1" applyAlignment="1">
      <alignment horizontal="left" vertical="top"/>
    </xf>
    <xf numFmtId="2" fontId="10" fillId="0" borderId="1" xfId="8" applyNumberFormat="1" applyFont="1" applyBorder="1" applyAlignment="1">
      <alignment vertical="top"/>
    </xf>
    <xf numFmtId="165" fontId="10" fillId="0" borderId="2" xfId="1" applyFont="1" applyBorder="1"/>
    <xf numFmtId="3" fontId="27" fillId="0" borderId="0" xfId="0" quotePrefix="1" applyNumberFormat="1" applyFont="1" applyAlignment="1">
      <alignment horizontal="right" vertical="top"/>
    </xf>
    <xf numFmtId="3" fontId="10" fillId="0" borderId="0" xfId="1" applyNumberFormat="1" applyFont="1" applyAlignment="1">
      <alignment horizontal="right"/>
    </xf>
    <xf numFmtId="3" fontId="26" fillId="0" borderId="0" xfId="0" applyNumberFormat="1" applyFont="1" applyAlignment="1">
      <alignment horizontal="right" vertical="top"/>
    </xf>
    <xf numFmtId="0" fontId="16" fillId="0" borderId="0" xfId="8" applyNumberFormat="1" applyFont="1" applyAlignment="1">
      <alignment horizontal="left" vertical="center" wrapText="1" indent="1"/>
    </xf>
    <xf numFmtId="0" fontId="16" fillId="0" borderId="0" xfId="8" applyNumberFormat="1" applyFont="1" applyAlignment="1">
      <alignment horizontal="left" vertical="top" wrapText="1" indent="1"/>
    </xf>
    <xf numFmtId="0" fontId="16" fillId="0" borderId="0" xfId="8" applyNumberFormat="1" applyFont="1" applyAlignment="1">
      <alignment horizontal="left" vertical="top" indent="1"/>
    </xf>
    <xf numFmtId="0" fontId="16" fillId="0" borderId="1" xfId="8" applyNumberFormat="1" applyFont="1" applyBorder="1" applyAlignment="1">
      <alignment horizontal="left" vertical="top" wrapText="1" indent="1"/>
    </xf>
    <xf numFmtId="0" fontId="16" fillId="0" borderId="1" xfId="8" applyNumberFormat="1" applyFont="1" applyBorder="1" applyAlignment="1">
      <alignment horizontal="left" vertical="top" indent="1"/>
    </xf>
    <xf numFmtId="0" fontId="10" fillId="0" borderId="0" xfId="8" applyNumberFormat="1" applyFont="1" applyAlignment="1">
      <alignment horizontal="left" indent="1"/>
    </xf>
    <xf numFmtId="0" fontId="21" fillId="0" borderId="0" xfId="8" applyNumberFormat="1" applyFont="1" applyAlignment="1">
      <alignment horizontal="left" indent="1"/>
    </xf>
    <xf numFmtId="0" fontId="23" fillId="0" borderId="0" xfId="8" applyNumberFormat="1" applyFont="1" applyAlignment="1">
      <alignment horizontal="left" vertical="top" indent="1"/>
    </xf>
    <xf numFmtId="0" fontId="21" fillId="0" borderId="0" xfId="8" applyNumberFormat="1" applyFont="1" applyAlignment="1">
      <alignment horizontal="left" vertical="top" indent="1"/>
    </xf>
    <xf numFmtId="0" fontId="23" fillId="0" borderId="0" xfId="8" applyNumberFormat="1" applyFont="1" applyAlignment="1">
      <alignment horizontal="left" indent="1"/>
    </xf>
    <xf numFmtId="3" fontId="16" fillId="3" borderId="0" xfId="8" applyNumberFormat="1" applyFont="1" applyFill="1" applyAlignment="1">
      <alignment horizontal="right" vertical="center"/>
    </xf>
    <xf numFmtId="3" fontId="10" fillId="3" borderId="0" xfId="8" applyNumberFormat="1" applyFont="1" applyFill="1" applyAlignment="1">
      <alignment vertical="center"/>
    </xf>
    <xf numFmtId="3" fontId="10" fillId="3" borderId="1" xfId="8" applyNumberFormat="1" applyFont="1" applyFill="1" applyBorder="1" applyAlignment="1">
      <alignment vertical="center"/>
    </xf>
    <xf numFmtId="0" fontId="17" fillId="0" borderId="0" xfId="8" applyNumberFormat="1" applyFont="1" applyAlignment="1">
      <alignment horizontal="right" vertical="top"/>
    </xf>
    <xf numFmtId="0" fontId="17" fillId="0" borderId="0" xfId="8" applyNumberFormat="1" applyFont="1" applyAlignment="1">
      <alignment horizontal="left" vertical="top"/>
    </xf>
    <xf numFmtId="0" fontId="17" fillId="0" borderId="0" xfId="8" applyNumberFormat="1" applyFont="1" applyAlignment="1">
      <alignment vertical="top"/>
    </xf>
    <xf numFmtId="165" fontId="16" fillId="0" borderId="0" xfId="1" applyFont="1" applyAlignment="1">
      <alignment horizontal="left" vertical="center" indent="1"/>
    </xf>
    <xf numFmtId="165" fontId="16" fillId="0" borderId="0" xfId="1" applyFont="1" applyAlignment="1">
      <alignment horizontal="right" vertical="center"/>
    </xf>
    <xf numFmtId="165" fontId="17" fillId="0" borderId="0" xfId="1" applyFont="1" applyAlignment="1">
      <alignment horizontal="right" vertical="center"/>
    </xf>
    <xf numFmtId="165" fontId="10" fillId="0" borderId="0" xfId="14" applyFont="1"/>
    <xf numFmtId="165" fontId="10" fillId="0" borderId="0" xfId="14" applyFont="1" applyAlignment="1">
      <alignment horizontal="left"/>
    </xf>
    <xf numFmtId="165" fontId="16" fillId="0" borderId="0" xfId="15" applyNumberFormat="1" applyFont="1" applyAlignment="1">
      <alignment horizontal="left" vertical="center" wrapText="1" indent="2"/>
    </xf>
    <xf numFmtId="165" fontId="16" fillId="0" borderId="0" xfId="14" applyFont="1" applyAlignment="1">
      <alignment horizontal="right" vertical="center" wrapText="1"/>
    </xf>
    <xf numFmtId="165" fontId="16" fillId="0" borderId="0" xfId="15" applyNumberFormat="1" applyFont="1" applyAlignment="1">
      <alignment horizontal="left" vertical="center" wrapText="1" indent="3"/>
    </xf>
    <xf numFmtId="165" fontId="16" fillId="0" borderId="0" xfId="15" applyNumberFormat="1" applyFont="1" applyAlignment="1">
      <alignment horizontal="left" vertical="top" wrapText="1" indent="3"/>
    </xf>
    <xf numFmtId="165" fontId="10" fillId="0" borderId="1" xfId="14" applyFont="1" applyBorder="1"/>
    <xf numFmtId="165" fontId="10" fillId="0" borderId="1" xfId="15" applyNumberFormat="1" applyFont="1" applyBorder="1" applyAlignment="1">
      <alignment horizontal="left" indent="5"/>
    </xf>
    <xf numFmtId="165" fontId="10" fillId="0" borderId="1" xfId="14" applyFont="1" applyBorder="1" applyAlignment="1">
      <alignment horizontal="right"/>
    </xf>
    <xf numFmtId="165" fontId="31" fillId="0" borderId="0" xfId="14" applyFont="1"/>
    <xf numFmtId="165" fontId="31" fillId="0" borderId="0" xfId="15" applyNumberFormat="1" applyFont="1"/>
    <xf numFmtId="165" fontId="31" fillId="0" borderId="0" xfId="14" applyFont="1" applyAlignment="1">
      <alignment horizontal="right"/>
    </xf>
    <xf numFmtId="165" fontId="5" fillId="0" borderId="0" xfId="14" applyFont="1" applyAlignment="1">
      <alignment horizontal="right"/>
    </xf>
    <xf numFmtId="165" fontId="31" fillId="0" borderId="0" xfId="14" applyFont="1" applyAlignment="1">
      <alignment horizontal="left"/>
    </xf>
    <xf numFmtId="165" fontId="4" fillId="0" borderId="0" xfId="14" applyFont="1" applyAlignment="1">
      <alignment horizontal="right" vertical="top"/>
    </xf>
    <xf numFmtId="165" fontId="10" fillId="0" borderId="0" xfId="14" applyFont="1" applyAlignment="1">
      <alignment horizontal="right"/>
    </xf>
    <xf numFmtId="165" fontId="5" fillId="0" borderId="0" xfId="14" applyFont="1" applyFill="1"/>
    <xf numFmtId="165" fontId="4" fillId="0" borderId="0" xfId="14" applyFont="1" applyFill="1" applyAlignment="1">
      <alignment vertical="top"/>
    </xf>
    <xf numFmtId="3" fontId="16" fillId="0" borderId="0" xfId="14" applyNumberFormat="1" applyFont="1" applyAlignment="1">
      <alignment horizontal="right" vertical="center"/>
    </xf>
    <xf numFmtId="165" fontId="17" fillId="0" borderId="0" xfId="15" applyNumberFormat="1" applyFont="1" applyAlignment="1">
      <alignment horizontal="left" vertical="top" indent="2"/>
    </xf>
    <xf numFmtId="165" fontId="10" fillId="0" borderId="0" xfId="15" applyNumberFormat="1" applyFont="1" applyAlignment="1">
      <alignment vertical="top"/>
    </xf>
    <xf numFmtId="165" fontId="22" fillId="0" borderId="0" xfId="14" applyFont="1"/>
    <xf numFmtId="165" fontId="22" fillId="0" borderId="0" xfId="15" applyNumberFormat="1" applyFont="1"/>
    <xf numFmtId="165" fontId="22" fillId="0" borderId="0" xfId="14" applyFont="1" applyAlignment="1">
      <alignment horizontal="right"/>
    </xf>
    <xf numFmtId="165" fontId="21" fillId="0" borderId="0" xfId="14" applyFont="1" applyAlignment="1">
      <alignment horizontal="right"/>
    </xf>
    <xf numFmtId="165" fontId="22" fillId="0" borderId="0" xfId="14" applyFont="1" applyAlignment="1">
      <alignment horizontal="left"/>
    </xf>
    <xf numFmtId="165" fontId="23" fillId="0" borderId="0" xfId="14" applyFont="1" applyAlignment="1">
      <alignment horizontal="right" vertical="top"/>
    </xf>
    <xf numFmtId="165" fontId="21" fillId="0" borderId="0" xfId="14" applyFont="1"/>
    <xf numFmtId="165" fontId="23" fillId="0" borderId="0" xfId="14" applyFont="1"/>
    <xf numFmtId="165" fontId="22" fillId="0" borderId="0" xfId="1" applyFont="1"/>
    <xf numFmtId="165" fontId="22" fillId="0" borderId="0" xfId="1" applyFont="1" applyAlignment="1">
      <alignment horizontal="right"/>
    </xf>
    <xf numFmtId="165" fontId="22" fillId="0" borderId="0" xfId="1" applyFont="1" applyAlignment="1">
      <alignment horizontal="left"/>
    </xf>
    <xf numFmtId="165" fontId="16" fillId="0" borderId="0" xfId="14" applyFont="1" applyAlignment="1">
      <alignment vertical="center" wrapText="1"/>
    </xf>
    <xf numFmtId="3" fontId="26" fillId="0" borderId="0" xfId="0" applyNumberFormat="1" applyFont="1" applyAlignment="1">
      <alignment vertical="center"/>
    </xf>
    <xf numFmtId="3" fontId="16" fillId="0" borderId="0" xfId="14" applyNumberFormat="1" applyFont="1" applyAlignment="1">
      <alignment vertical="center"/>
    </xf>
    <xf numFmtId="3" fontId="27" fillId="0" borderId="0" xfId="0" applyNumberFormat="1" applyFont="1" applyAlignment="1">
      <alignment vertical="top"/>
    </xf>
    <xf numFmtId="3" fontId="10" fillId="0" borderId="0" xfId="14" applyNumberFormat="1" applyFont="1" applyAlignment="1">
      <alignment vertical="top"/>
    </xf>
    <xf numFmtId="3" fontId="27" fillId="0" borderId="0" xfId="0" quotePrefix="1" applyNumberFormat="1" applyFont="1" applyAlignment="1">
      <alignment vertical="top"/>
    </xf>
    <xf numFmtId="165" fontId="10" fillId="0" borderId="1" xfId="15" applyNumberFormat="1" applyFont="1" applyBorder="1" applyAlignment="1">
      <alignment horizontal="left" vertical="top" indent="7"/>
    </xf>
    <xf numFmtId="3" fontId="10" fillId="0" borderId="1" xfId="14" applyNumberFormat="1" applyFont="1" applyBorder="1" applyAlignment="1">
      <alignment horizontal="right"/>
    </xf>
    <xf numFmtId="165" fontId="10" fillId="0" borderId="0" xfId="15" applyNumberFormat="1" applyFont="1"/>
    <xf numFmtId="165" fontId="16" fillId="0" borderId="0" xfId="14" applyFont="1" applyAlignment="1">
      <alignment horizontal="right"/>
    </xf>
    <xf numFmtId="165" fontId="17" fillId="0" borderId="0" xfId="14" applyFont="1" applyAlignment="1">
      <alignment horizontal="right" vertical="top"/>
    </xf>
    <xf numFmtId="3" fontId="31" fillId="0" borderId="0" xfId="14" applyNumberFormat="1" applyFont="1" applyAlignment="1">
      <alignment horizontal="right"/>
    </xf>
    <xf numFmtId="165" fontId="5" fillId="0" borderId="0" xfId="14" applyFont="1"/>
    <xf numFmtId="165" fontId="4" fillId="0" borderId="0" xfId="14" applyFont="1"/>
    <xf numFmtId="165" fontId="16" fillId="0" borderId="0" xfId="15" applyNumberFormat="1" applyFont="1" applyAlignment="1">
      <alignment horizontal="left" vertical="center" wrapText="1" indent="2"/>
    </xf>
    <xf numFmtId="165" fontId="10" fillId="0" borderId="0" xfId="14" applyFont="1" applyAlignment="1">
      <alignment vertical="top"/>
    </xf>
    <xf numFmtId="165" fontId="10" fillId="4" borderId="4" xfId="1" applyFont="1" applyFill="1" applyBorder="1"/>
    <xf numFmtId="165" fontId="10" fillId="4" borderId="4" xfId="1" applyFont="1" applyFill="1" applyBorder="1" applyAlignment="1">
      <alignment horizontal="left"/>
    </xf>
    <xf numFmtId="165" fontId="10" fillId="4" borderId="0" xfId="1" applyFont="1" applyFill="1"/>
    <xf numFmtId="165" fontId="16" fillId="4" borderId="0" xfId="1" applyFont="1" applyFill="1"/>
    <xf numFmtId="165" fontId="16" fillId="4" borderId="0" xfId="1" applyFont="1" applyFill="1" applyAlignment="1">
      <alignment horizontal="right"/>
    </xf>
    <xf numFmtId="165" fontId="17" fillId="4" borderId="0" xfId="1" applyFont="1" applyFill="1" applyAlignment="1">
      <alignment horizontal="right"/>
    </xf>
    <xf numFmtId="165" fontId="16" fillId="4" borderId="0" xfId="1" applyFont="1" applyFill="1" applyAlignment="1">
      <alignment horizontal="center"/>
    </xf>
    <xf numFmtId="165" fontId="10" fillId="4" borderId="6" xfId="1" applyFont="1" applyFill="1" applyBorder="1"/>
    <xf numFmtId="165" fontId="16" fillId="4" borderId="6" xfId="1" applyFont="1" applyFill="1" applyBorder="1"/>
    <xf numFmtId="0" fontId="16" fillId="4" borderId="4" xfId="8" applyNumberFormat="1" applyFont="1" applyFill="1" applyBorder="1" applyAlignment="1">
      <alignment horizontal="left" vertical="center" wrapText="1" indent="1"/>
    </xf>
    <xf numFmtId="165" fontId="16" fillId="4" borderId="4" xfId="2" applyNumberFormat="1" applyFont="1" applyFill="1" applyBorder="1" applyAlignment="1">
      <alignment horizontal="center" vertical="center" wrapText="1"/>
    </xf>
    <xf numFmtId="165" fontId="16" fillId="4" borderId="0" xfId="1" applyFont="1" applyFill="1" applyAlignment="1">
      <alignment horizontal="center" vertical="center" wrapText="1"/>
    </xf>
    <xf numFmtId="0" fontId="10" fillId="4" borderId="4" xfId="8" applyNumberFormat="1" applyFont="1" applyFill="1" applyBorder="1" applyAlignment="1">
      <alignment vertical="center"/>
    </xf>
    <xf numFmtId="0" fontId="16" fillId="4" borderId="0" xfId="8" applyNumberFormat="1" applyFont="1" applyFill="1" applyAlignment="1">
      <alignment horizontal="left" vertical="center" wrapText="1" indent="1"/>
    </xf>
    <xf numFmtId="165" fontId="16" fillId="4" borderId="0" xfId="2" applyNumberFormat="1" applyFont="1" applyFill="1" applyAlignment="1">
      <alignment horizontal="right" wrapText="1"/>
    </xf>
    <xf numFmtId="0" fontId="16" fillId="4" borderId="0" xfId="8" applyNumberFormat="1" applyFont="1" applyFill="1" applyAlignment="1">
      <alignment horizontal="right" wrapText="1"/>
    </xf>
    <xf numFmtId="0" fontId="10" fillId="4" borderId="0" xfId="8" applyNumberFormat="1" applyFont="1" applyFill="1" applyAlignment="1">
      <alignment vertical="center"/>
    </xf>
    <xf numFmtId="0" fontId="16" fillId="4" borderId="6" xfId="8" applyNumberFormat="1" applyFont="1" applyFill="1" applyBorder="1" applyAlignment="1">
      <alignment horizontal="left" vertical="center" wrapText="1" indent="1"/>
    </xf>
    <xf numFmtId="165" fontId="17" fillId="4" borderId="6" xfId="2" applyNumberFormat="1" applyFont="1" applyFill="1" applyBorder="1" applyAlignment="1">
      <alignment horizontal="right" vertical="top" wrapText="1"/>
    </xf>
    <xf numFmtId="0" fontId="17" fillId="4" borderId="6" xfId="8" applyNumberFormat="1" applyFont="1" applyFill="1" applyBorder="1" applyAlignment="1">
      <alignment horizontal="right" vertical="top" wrapText="1"/>
    </xf>
    <xf numFmtId="165" fontId="16" fillId="4" borderId="6" xfId="2" applyNumberFormat="1" applyFont="1" applyFill="1" applyBorder="1" applyAlignment="1">
      <alignment horizontal="right" vertical="center" wrapText="1"/>
    </xf>
    <xf numFmtId="165" fontId="17" fillId="4" borderId="6" xfId="2" applyNumberFormat="1" applyFont="1" applyFill="1" applyBorder="1" applyAlignment="1">
      <alignment horizontal="right" vertical="center" wrapText="1"/>
    </xf>
    <xf numFmtId="0" fontId="17" fillId="4" borderId="6" xfId="8" applyNumberFormat="1" applyFont="1" applyFill="1" applyBorder="1" applyAlignment="1">
      <alignment horizontal="right" vertical="center" wrapText="1"/>
    </xf>
    <xf numFmtId="0" fontId="10" fillId="4" borderId="6" xfId="8" applyNumberFormat="1" applyFont="1" applyFill="1" applyBorder="1" applyAlignment="1">
      <alignment vertical="center"/>
    </xf>
    <xf numFmtId="165" fontId="16" fillId="4" borderId="5" xfId="2" applyNumberFormat="1" applyFont="1" applyFill="1" applyBorder="1" applyAlignment="1">
      <alignment horizontal="right" vertical="center" wrapText="1" indent="4"/>
    </xf>
    <xf numFmtId="165" fontId="16" fillId="4" borderId="5" xfId="1" applyFont="1" applyFill="1" applyBorder="1" applyAlignment="1">
      <alignment horizontal="right" vertical="center" wrapText="1" indent="4"/>
    </xf>
    <xf numFmtId="165" fontId="16" fillId="4" borderId="5" xfId="1" applyFont="1" applyFill="1" applyBorder="1" applyAlignment="1">
      <alignment horizontal="right" vertical="center" wrapText="1"/>
    </xf>
    <xf numFmtId="165" fontId="10" fillId="4" borderId="5" xfId="1" applyFont="1" applyFill="1" applyBorder="1"/>
    <xf numFmtId="0" fontId="10" fillId="4" borderId="5" xfId="8" applyNumberFormat="1" applyFont="1" applyFill="1" applyBorder="1" applyAlignment="1">
      <alignment vertical="center"/>
    </xf>
    <xf numFmtId="165" fontId="10" fillId="4" borderId="5" xfId="14" applyFont="1" applyFill="1" applyBorder="1"/>
    <xf numFmtId="165" fontId="16" fillId="4" borderId="5" xfId="14" applyFont="1" applyFill="1" applyBorder="1" applyAlignment="1">
      <alignment horizontal="right" vertical="center" wrapText="1"/>
    </xf>
    <xf numFmtId="165" fontId="16" fillId="4" borderId="5" xfId="14" applyFont="1" applyFill="1" applyBorder="1" applyAlignment="1">
      <alignment horizontal="right" vertical="center" wrapText="1" indent="4"/>
    </xf>
    <xf numFmtId="165" fontId="16" fillId="4" borderId="5" xfId="14" applyFont="1" applyFill="1" applyBorder="1" applyAlignment="1">
      <alignment vertical="center" wrapText="1"/>
    </xf>
    <xf numFmtId="165" fontId="10" fillId="0" borderId="0" xfId="1" applyFont="1" applyAlignment="1">
      <alignment vertical="top" wrapText="1"/>
    </xf>
    <xf numFmtId="0" fontId="10" fillId="3" borderId="1" xfId="8" applyNumberFormat="1" applyFont="1" applyFill="1" applyBorder="1" applyAlignment="1">
      <alignment horizontal="right" vertical="center"/>
    </xf>
    <xf numFmtId="165" fontId="10" fillId="0" borderId="0" xfId="1" applyFont="1" applyAlignment="1"/>
    <xf numFmtId="0" fontId="10" fillId="4" borderId="4" xfId="8" applyNumberFormat="1" applyFont="1" applyFill="1" applyBorder="1"/>
    <xf numFmtId="0" fontId="10" fillId="4" borderId="4" xfId="8" applyNumberFormat="1" applyFont="1" applyFill="1" applyBorder="1" applyAlignment="1">
      <alignment horizontal="right" vertical="center"/>
    </xf>
    <xf numFmtId="0" fontId="16" fillId="4" borderId="0" xfId="8" applyNumberFormat="1" applyFont="1" applyFill="1" applyAlignment="1"/>
    <xf numFmtId="0" fontId="17" fillId="4" borderId="6" xfId="8" applyNumberFormat="1" applyFont="1" applyFill="1" applyBorder="1" applyAlignment="1">
      <alignment vertical="top"/>
    </xf>
    <xf numFmtId="0" fontId="10" fillId="4" borderId="0" xfId="8" applyNumberFormat="1" applyFont="1" applyFill="1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165" fontId="5" fillId="3" borderId="0" xfId="13" applyFont="1" applyFill="1" applyAlignment="1">
      <alignment horizontal="right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27" fillId="3" borderId="0" xfId="0" applyFont="1" applyFill="1" applyBorder="1" applyAlignment="1">
      <alignment vertical="center"/>
    </xf>
    <xf numFmtId="3" fontId="27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/>
    </xf>
    <xf numFmtId="3" fontId="16" fillId="3" borderId="0" xfId="8" applyNumberFormat="1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27" fillId="3" borderId="0" xfId="0" applyFont="1" applyFill="1"/>
    <xf numFmtId="3" fontId="27" fillId="3" borderId="0" xfId="0" applyNumberFormat="1" applyFont="1" applyFill="1" applyBorder="1" applyAlignment="1">
      <alignment horizontal="right" vertical="center"/>
    </xf>
    <xf numFmtId="0" fontId="27" fillId="3" borderId="1" xfId="0" applyFont="1" applyFill="1" applyBorder="1" applyAlignment="1">
      <alignment vertical="center"/>
    </xf>
    <xf numFmtId="3" fontId="27" fillId="3" borderId="1" xfId="0" applyNumberFormat="1" applyFont="1" applyFill="1" applyBorder="1" applyAlignment="1">
      <alignment horizontal="right" vertical="center"/>
    </xf>
    <xf numFmtId="1" fontId="16" fillId="4" borderId="0" xfId="2" applyNumberFormat="1" applyFont="1" applyFill="1" applyAlignment="1">
      <alignment horizontal="right"/>
    </xf>
    <xf numFmtId="1" fontId="16" fillId="4" borderId="0" xfId="8" applyNumberFormat="1" applyFont="1" applyFill="1" applyAlignment="1">
      <alignment horizontal="right"/>
    </xf>
    <xf numFmtId="167" fontId="10" fillId="3" borderId="0" xfId="8" applyNumberFormat="1" applyFont="1" applyFill="1" applyAlignment="1">
      <alignment vertical="center"/>
    </xf>
    <xf numFmtId="167" fontId="32" fillId="3" borderId="0" xfId="8" applyNumberFormat="1" applyFont="1" applyFill="1" applyAlignment="1">
      <alignment vertical="center"/>
    </xf>
    <xf numFmtId="167" fontId="10" fillId="0" borderId="0" xfId="14" applyNumberFormat="1" applyFont="1" applyAlignment="1">
      <alignment horizontal="left" vertical="top"/>
    </xf>
    <xf numFmtId="3" fontId="10" fillId="3" borderId="0" xfId="0" applyNumberFormat="1" applyFont="1" applyFill="1" applyAlignment="1">
      <alignment horizontal="right" vertical="center"/>
    </xf>
    <xf numFmtId="3" fontId="27" fillId="3" borderId="0" xfId="0" applyNumberFormat="1" applyFont="1" applyFill="1" applyBorder="1" applyAlignment="1">
      <alignment vertical="center"/>
    </xf>
    <xf numFmtId="3" fontId="27" fillId="3" borderId="0" xfId="0" quotePrefix="1" applyNumberFormat="1" applyFont="1" applyFill="1" applyBorder="1" applyAlignment="1">
      <alignment horizontal="right" vertical="center"/>
    </xf>
    <xf numFmtId="165" fontId="16" fillId="0" borderId="0" xfId="1" applyFont="1" applyAlignment="1">
      <alignment horizontal="left" wrapText="1"/>
    </xf>
    <xf numFmtId="165" fontId="10" fillId="0" borderId="0" xfId="1" applyFont="1" applyAlignment="1">
      <alignment horizontal="left" vertical="top" wrapText="1"/>
    </xf>
    <xf numFmtId="165" fontId="17" fillId="0" borderId="0" xfId="1" applyFont="1" applyAlignment="1">
      <alignment horizontal="left" vertical="top" wrapText="1"/>
    </xf>
    <xf numFmtId="165" fontId="7" fillId="2" borderId="3" xfId="2" applyNumberFormat="1" applyFont="1" applyFill="1" applyBorder="1" applyAlignment="1">
      <alignment horizontal="left" vertical="center" wrapText="1"/>
    </xf>
    <xf numFmtId="165" fontId="7" fillId="2" borderId="3" xfId="2" applyNumberFormat="1" applyFont="1" applyFill="1" applyBorder="1" applyAlignment="1">
      <alignment horizontal="left" vertical="center"/>
    </xf>
    <xf numFmtId="165" fontId="3" fillId="0" borderId="0" xfId="2" applyNumberFormat="1" applyFont="1" applyAlignment="1">
      <alignment horizontal="left" vertical="top" wrapText="1"/>
    </xf>
    <xf numFmtId="165" fontId="3" fillId="0" borderId="0" xfId="2" applyNumberFormat="1" applyFont="1" applyAlignment="1">
      <alignment horizontal="left" vertical="top"/>
    </xf>
    <xf numFmtId="165" fontId="7" fillId="0" borderId="0" xfId="2" applyNumberFormat="1" applyFont="1" applyAlignment="1">
      <alignment horizontal="left" vertical="top" wrapText="1"/>
    </xf>
    <xf numFmtId="0" fontId="16" fillId="4" borderId="4" xfId="8" applyNumberFormat="1" applyFont="1" applyFill="1" applyBorder="1" applyAlignment="1">
      <alignment horizontal="left" vertical="center" wrapText="1" indent="1"/>
    </xf>
    <xf numFmtId="0" fontId="16" fillId="4" borderId="0" xfId="8" applyNumberFormat="1" applyFont="1" applyFill="1" applyAlignment="1">
      <alignment horizontal="left" vertical="center" wrapText="1" indent="1"/>
    </xf>
    <xf numFmtId="0" fontId="16" fillId="4" borderId="6" xfId="8" applyNumberFormat="1" applyFont="1" applyFill="1" applyBorder="1" applyAlignment="1">
      <alignment horizontal="left" vertical="center" wrapText="1" indent="1"/>
    </xf>
    <xf numFmtId="165" fontId="16" fillId="4" borderId="5" xfId="1" applyFont="1" applyFill="1" applyBorder="1" applyAlignment="1">
      <alignment horizontal="center" vertical="center" wrapText="1"/>
    </xf>
    <xf numFmtId="165" fontId="10" fillId="0" borderId="0" xfId="2" applyNumberFormat="1" applyFont="1" applyAlignment="1">
      <alignment horizontal="left" vertical="top" indent="1"/>
    </xf>
    <xf numFmtId="165" fontId="16" fillId="4" borderId="5" xfId="2" applyNumberFormat="1" applyFont="1" applyFill="1" applyBorder="1" applyAlignment="1">
      <alignment horizontal="left" vertical="center" wrapText="1" indent="2"/>
    </xf>
    <xf numFmtId="0" fontId="16" fillId="4" borderId="5" xfId="8" applyNumberFormat="1" applyFont="1" applyFill="1" applyBorder="1" applyAlignment="1">
      <alignment horizontal="left" vertical="center" wrapText="1" indent="1"/>
    </xf>
    <xf numFmtId="0" fontId="16" fillId="4" borderId="5" xfId="8" applyNumberFormat="1" applyFont="1" applyFill="1" applyBorder="1" applyAlignment="1">
      <alignment horizontal="left" vertical="center" indent="1"/>
    </xf>
    <xf numFmtId="0" fontId="16" fillId="0" borderId="0" xfId="8" applyNumberFormat="1" applyFont="1" applyAlignment="1">
      <alignment horizontal="left" vertical="top" wrapText="1" indent="1"/>
    </xf>
    <xf numFmtId="0" fontId="16" fillId="0" borderId="0" xfId="8" applyNumberFormat="1" applyFont="1" applyAlignment="1">
      <alignment horizontal="left" vertical="top" indent="1"/>
    </xf>
    <xf numFmtId="165" fontId="16" fillId="0" borderId="0" xfId="15" applyNumberFormat="1" applyFont="1" applyAlignment="1">
      <alignment horizontal="left" vertical="top" wrapText="1" indent="2"/>
    </xf>
    <xf numFmtId="165" fontId="16" fillId="0" borderId="0" xfId="15" applyNumberFormat="1" applyFont="1" applyAlignment="1">
      <alignment horizontal="left" vertical="top" indent="2"/>
    </xf>
    <xf numFmtId="165" fontId="10" fillId="0" borderId="0" xfId="15" applyNumberFormat="1" applyFont="1" applyAlignment="1">
      <alignment horizontal="left" vertical="top" wrapText="1" indent="2"/>
    </xf>
    <xf numFmtId="165" fontId="10" fillId="0" borderId="0" xfId="15" applyNumberFormat="1" applyFont="1" applyAlignment="1">
      <alignment horizontal="left" vertical="top" indent="2"/>
    </xf>
    <xf numFmtId="165" fontId="16" fillId="4" borderId="5" xfId="15" applyNumberFormat="1" applyFont="1" applyFill="1" applyBorder="1" applyAlignment="1">
      <alignment horizontal="left" vertical="center" wrapText="1" indent="2"/>
    </xf>
    <xf numFmtId="165" fontId="16" fillId="0" borderId="0" xfId="15" applyNumberFormat="1" applyFont="1" applyAlignment="1">
      <alignment horizontal="left" vertical="center" wrapText="1" indent="2"/>
    </xf>
    <xf numFmtId="165" fontId="10" fillId="0" borderId="0" xfId="14" applyFont="1" applyAlignment="1">
      <alignment horizontal="left" vertical="top" wrapText="1"/>
    </xf>
  </cellXfs>
  <cellStyles count="16">
    <cellStyle name="Comma" xfId="12" builtinId="3"/>
    <cellStyle name="Comma 2" xfId="3" xr:uid="{00000000-0005-0000-0000-000001000000}"/>
    <cellStyle name="Comma 2 2" xfId="4" xr:uid="{00000000-0005-0000-0000-000002000000}"/>
    <cellStyle name="Hyperlink 2" xfId="5" xr:uid="{00000000-0005-0000-0000-000003000000}"/>
    <cellStyle name="Hyperlink 3" xfId="6" xr:uid="{00000000-0005-0000-0000-000004000000}"/>
    <cellStyle name="Hyperlink 4" xfId="7" xr:uid="{00000000-0005-0000-0000-000005000000}"/>
    <cellStyle name="Normal" xfId="0" builtinId="0"/>
    <cellStyle name="Normal 2" xfId="8" xr:uid="{00000000-0005-0000-0000-000007000000}"/>
    <cellStyle name="Normal 3" xfId="1" xr:uid="{00000000-0005-0000-0000-000008000000}"/>
    <cellStyle name="Normal 3 84" xfId="14" xr:uid="{00000000-0005-0000-0000-000009000000}"/>
    <cellStyle name="Normal 4" xfId="9" xr:uid="{00000000-0005-0000-0000-00000A000000}"/>
    <cellStyle name="Normal 5" xfId="2" xr:uid="{00000000-0005-0000-0000-00000B000000}"/>
    <cellStyle name="Normal 5 13" xfId="15" xr:uid="{00000000-0005-0000-0000-00000C000000}"/>
    <cellStyle name="Normal 6" xfId="10" xr:uid="{00000000-0005-0000-0000-00000D000000}"/>
    <cellStyle name="Normal 6 2" xfId="11" xr:uid="{00000000-0005-0000-0000-00000E000000}"/>
    <cellStyle name="Normal 7" xfId="13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-diyana/Penyediaan%20BPS%202018/BPS%20291018/Jadual/New/Bab%207-%20Keselamatan%20Awam%202018%20(New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bps%202016/Bab%207-%20Keselamatan%20Awam_091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 (bpk)"/>
      <sheetName val="7.1"/>
      <sheetName val="7.2"/>
      <sheetName val="7.3"/>
      <sheetName val="7.4"/>
      <sheetName val="7.5 "/>
      <sheetName val="7.6"/>
      <sheetName val="7.7 "/>
      <sheetName val="7.8 "/>
      <sheetName val="7.9 "/>
      <sheetName val="7.10 "/>
      <sheetName val="7.11"/>
      <sheetName val="7.12"/>
      <sheetName val="7.13"/>
      <sheetName val="7.14"/>
      <sheetName val="7.15"/>
      <sheetName val="7.16"/>
      <sheetName val="7.16(2)"/>
      <sheetName val="7.17"/>
      <sheetName val="7.17 (2)"/>
      <sheetName val="7.17 (3)"/>
      <sheetName val="7.18"/>
      <sheetName val="7.18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 (bpk)"/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3 (2)"/>
      <sheetName val="7.14"/>
      <sheetName val="7.14 (2)"/>
      <sheetName val="7.15"/>
      <sheetName val="7.15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showGridLines="0" tabSelected="1" topLeftCell="A2" zoomScaleSheetLayoutView="100" workbookViewId="0">
      <selection activeCell="L9" sqref="L9"/>
    </sheetView>
  </sheetViews>
  <sheetFormatPr defaultColWidth="8.42578125" defaultRowHeight="12.75" x14ac:dyDescent="0.2"/>
  <cols>
    <col min="1" max="1" width="0.85546875" style="46" customWidth="1"/>
    <col min="2" max="2" width="11.5703125" style="46" customWidth="1"/>
    <col min="3" max="3" width="22.85546875" style="46" customWidth="1"/>
    <col min="4" max="4" width="16" style="46" customWidth="1"/>
    <col min="5" max="5" width="8.7109375" style="46" customWidth="1"/>
    <col min="6" max="7" width="11.140625" style="46" customWidth="1"/>
    <col min="8" max="8" width="12.140625" style="46" customWidth="1"/>
    <col min="9" max="9" width="2.7109375" style="46" customWidth="1"/>
    <col min="10" max="16384" width="8.42578125" style="46"/>
  </cols>
  <sheetData>
    <row r="1" spans="1:9" x14ac:dyDescent="0.2">
      <c r="F1" s="47"/>
      <c r="H1" s="44" t="s">
        <v>125</v>
      </c>
    </row>
    <row r="2" spans="1:9" x14ac:dyDescent="0.2">
      <c r="F2" s="48"/>
      <c r="H2" s="45" t="s">
        <v>126</v>
      </c>
    </row>
    <row r="3" spans="1:9" x14ac:dyDescent="0.2">
      <c r="F3" s="48"/>
      <c r="G3" s="49"/>
    </row>
    <row r="4" spans="1:9" x14ac:dyDescent="0.2">
      <c r="F4" s="48"/>
      <c r="G4" s="49"/>
    </row>
    <row r="5" spans="1:9" x14ac:dyDescent="0.2">
      <c r="F5" s="48"/>
      <c r="G5" s="49"/>
    </row>
    <row r="7" spans="1:9" x14ac:dyDescent="0.2">
      <c r="B7" s="37" t="s">
        <v>13</v>
      </c>
      <c r="C7" s="50" t="s">
        <v>88</v>
      </c>
    </row>
    <row r="8" spans="1:9" x14ac:dyDescent="0.2">
      <c r="B8" s="51"/>
      <c r="C8" s="52" t="s">
        <v>188</v>
      </c>
    </row>
    <row r="9" spans="1:9" x14ac:dyDescent="0.2">
      <c r="B9" s="53" t="s">
        <v>14</v>
      </c>
      <c r="C9" s="54" t="s">
        <v>89</v>
      </c>
    </row>
    <row r="10" spans="1:9" x14ac:dyDescent="0.2">
      <c r="C10" s="55" t="s">
        <v>189</v>
      </c>
    </row>
    <row r="11" spans="1:9" ht="8.1" customHeight="1" thickBot="1" x14ac:dyDescent="0.25"/>
    <row r="12" spans="1:9" ht="13.5" thickTop="1" x14ac:dyDescent="0.2">
      <c r="A12" s="233"/>
      <c r="B12" s="233"/>
      <c r="C12" s="234" t="s">
        <v>90</v>
      </c>
      <c r="D12" s="233"/>
      <c r="E12" s="233"/>
      <c r="F12" s="233"/>
      <c r="G12" s="233"/>
      <c r="H12" s="233"/>
      <c r="I12" s="233"/>
    </row>
    <row r="13" spans="1:9" x14ac:dyDescent="0.2">
      <c r="A13" s="235"/>
      <c r="B13" s="236" t="s">
        <v>91</v>
      </c>
      <c r="C13" s="235"/>
      <c r="D13" s="235"/>
      <c r="E13" s="235"/>
      <c r="F13" s="237">
        <v>2017</v>
      </c>
      <c r="G13" s="237">
        <v>2018</v>
      </c>
      <c r="H13" s="237">
        <v>2019</v>
      </c>
      <c r="I13" s="235"/>
    </row>
    <row r="14" spans="1:9" x14ac:dyDescent="0.2">
      <c r="A14" s="235"/>
      <c r="B14" s="235" t="s">
        <v>92</v>
      </c>
      <c r="C14" s="235"/>
      <c r="D14" s="235"/>
      <c r="E14" s="235"/>
      <c r="F14" s="238"/>
      <c r="G14" s="238"/>
      <c r="H14" s="239"/>
      <c r="I14" s="235"/>
    </row>
    <row r="15" spans="1:9" x14ac:dyDescent="0.2">
      <c r="A15" s="240"/>
      <c r="B15" s="240"/>
      <c r="C15" s="240"/>
      <c r="D15" s="240"/>
      <c r="E15" s="240"/>
      <c r="F15" s="241"/>
      <c r="G15" s="241"/>
      <c r="H15" s="241"/>
      <c r="I15" s="240"/>
    </row>
    <row r="16" spans="1:9" ht="8.1" customHeight="1" x14ac:dyDescent="0.2">
      <c r="B16" s="56"/>
      <c r="C16" s="56"/>
      <c r="F16" s="52"/>
      <c r="G16" s="52"/>
    </row>
    <row r="17" spans="2:8" ht="18" customHeight="1" x14ac:dyDescent="0.2">
      <c r="B17" s="52" t="s">
        <v>93</v>
      </c>
      <c r="C17" s="52"/>
      <c r="F17" s="52">
        <f>SUM(F20:F37)</f>
        <v>254</v>
      </c>
      <c r="G17" s="52">
        <f>SUM(G20:G37)</f>
        <v>279</v>
      </c>
      <c r="H17" s="52">
        <f>SUM(H20:H37)</f>
        <v>276</v>
      </c>
    </row>
    <row r="18" spans="2:8" ht="18" customHeight="1" x14ac:dyDescent="0.2">
      <c r="B18" s="57" t="s">
        <v>94</v>
      </c>
      <c r="C18" s="55"/>
      <c r="F18" s="52"/>
    </row>
    <row r="19" spans="2:8" ht="8.1" customHeight="1" x14ac:dyDescent="0.2">
      <c r="B19" s="55"/>
      <c r="C19" s="55"/>
      <c r="F19" s="52"/>
    </row>
    <row r="20" spans="2:8" ht="18" customHeight="1" x14ac:dyDescent="0.2">
      <c r="B20" s="58" t="s">
        <v>95</v>
      </c>
      <c r="F20" s="59">
        <v>105</v>
      </c>
      <c r="G20" s="46">
        <v>109</v>
      </c>
      <c r="H20" s="46">
        <v>109</v>
      </c>
    </row>
    <row r="21" spans="2:8" ht="18" customHeight="1" x14ac:dyDescent="0.2">
      <c r="B21" s="60" t="s">
        <v>96</v>
      </c>
      <c r="F21" s="59"/>
    </row>
    <row r="22" spans="2:8" ht="8.1" customHeight="1" x14ac:dyDescent="0.2">
      <c r="B22" s="61"/>
      <c r="F22" s="59"/>
    </row>
    <row r="23" spans="2:8" ht="18" customHeight="1" x14ac:dyDescent="0.2">
      <c r="B23" s="58" t="s">
        <v>97</v>
      </c>
      <c r="C23" s="50"/>
      <c r="F23" s="62">
        <v>5</v>
      </c>
      <c r="G23" s="46">
        <v>5</v>
      </c>
      <c r="H23" s="46">
        <v>5</v>
      </c>
    </row>
    <row r="24" spans="2:8" ht="18" customHeight="1" x14ac:dyDescent="0.2">
      <c r="B24" s="60" t="s">
        <v>98</v>
      </c>
      <c r="C24" s="50"/>
      <c r="F24" s="62"/>
    </row>
    <row r="25" spans="2:8" ht="8.1" customHeight="1" x14ac:dyDescent="0.2">
      <c r="B25" s="60"/>
      <c r="C25" s="50"/>
      <c r="F25" s="62"/>
    </row>
    <row r="26" spans="2:8" ht="18" customHeight="1" x14ac:dyDescent="0.2">
      <c r="B26" s="63" t="s">
        <v>107</v>
      </c>
      <c r="C26" s="54"/>
      <c r="F26" s="64" t="s">
        <v>44</v>
      </c>
      <c r="G26" s="46">
        <v>21</v>
      </c>
      <c r="H26" s="46">
        <v>23</v>
      </c>
    </row>
    <row r="27" spans="2:8" ht="8.1" customHeight="1" x14ac:dyDescent="0.2">
      <c r="B27" s="63"/>
      <c r="C27" s="54"/>
      <c r="F27" s="62"/>
    </row>
    <row r="28" spans="2:8" ht="18" customHeight="1" x14ac:dyDescent="0.2">
      <c r="B28" s="58" t="s">
        <v>108</v>
      </c>
      <c r="F28" s="59">
        <v>10</v>
      </c>
      <c r="G28" s="46">
        <v>10</v>
      </c>
      <c r="H28" s="46">
        <v>10</v>
      </c>
    </row>
    <row r="29" spans="2:8" ht="18" customHeight="1" x14ac:dyDescent="0.2">
      <c r="B29" s="60" t="s">
        <v>69</v>
      </c>
      <c r="F29" s="59"/>
    </row>
    <row r="30" spans="2:8" ht="8.1" customHeight="1" x14ac:dyDescent="0.2">
      <c r="B30" s="60"/>
      <c r="F30" s="59"/>
    </row>
    <row r="31" spans="2:8" ht="18" customHeight="1" x14ac:dyDescent="0.2">
      <c r="B31" s="63" t="s">
        <v>109</v>
      </c>
      <c r="C31" s="50"/>
      <c r="F31" s="65">
        <v>1</v>
      </c>
      <c r="G31" s="46">
        <v>1</v>
      </c>
      <c r="H31" s="46">
        <v>1</v>
      </c>
    </row>
    <row r="32" spans="2:8" ht="8.1" customHeight="1" x14ac:dyDescent="0.2">
      <c r="B32" s="63"/>
      <c r="C32" s="50"/>
      <c r="F32" s="59"/>
    </row>
    <row r="33" spans="1:8" ht="18" customHeight="1" x14ac:dyDescent="0.2">
      <c r="A33" s="66"/>
      <c r="B33" s="63" t="s">
        <v>110</v>
      </c>
      <c r="C33" s="54"/>
      <c r="F33" s="65">
        <v>38</v>
      </c>
      <c r="G33" s="46">
        <v>38</v>
      </c>
      <c r="H33" s="46">
        <v>37</v>
      </c>
    </row>
    <row r="34" spans="1:8" ht="8.1" customHeight="1" x14ac:dyDescent="0.2">
      <c r="A34" s="66"/>
      <c r="B34" s="63"/>
      <c r="C34" s="54"/>
      <c r="F34" s="59"/>
    </row>
    <row r="35" spans="1:8" ht="18" customHeight="1" x14ac:dyDescent="0.2">
      <c r="B35" s="63" t="s">
        <v>111</v>
      </c>
      <c r="F35" s="65">
        <v>76</v>
      </c>
      <c r="G35" s="46">
        <v>76</v>
      </c>
      <c r="H35" s="46">
        <v>72</v>
      </c>
    </row>
    <row r="36" spans="1:8" ht="8.1" customHeight="1" x14ac:dyDescent="0.2">
      <c r="B36" s="63"/>
      <c r="F36" s="59"/>
    </row>
    <row r="37" spans="1:8" ht="18" customHeight="1" x14ac:dyDescent="0.2">
      <c r="B37" s="58" t="s">
        <v>99</v>
      </c>
      <c r="F37" s="62">
        <v>19</v>
      </c>
      <c r="G37" s="46">
        <v>19</v>
      </c>
      <c r="H37" s="46">
        <v>19</v>
      </c>
    </row>
    <row r="38" spans="1:8" ht="18" customHeight="1" x14ac:dyDescent="0.2">
      <c r="B38" s="60" t="s">
        <v>100</v>
      </c>
      <c r="F38" s="62"/>
    </row>
    <row r="39" spans="1:8" ht="8.1" customHeight="1" x14ac:dyDescent="0.2">
      <c r="B39" s="63"/>
    </row>
    <row r="40" spans="1:8" ht="29.25" customHeight="1" x14ac:dyDescent="0.2">
      <c r="B40" s="52" t="s">
        <v>101</v>
      </c>
      <c r="F40" s="67">
        <f>SUM(F43:F46)</f>
        <v>71307</v>
      </c>
      <c r="G40" s="67">
        <f>SUM(G43:G46)</f>
        <v>59729</v>
      </c>
      <c r="H40" s="67">
        <f>SUM(H43:H46)</f>
        <v>74579</v>
      </c>
    </row>
    <row r="41" spans="1:8" ht="18" customHeight="1" x14ac:dyDescent="0.2">
      <c r="B41" s="57" t="s">
        <v>102</v>
      </c>
      <c r="F41" s="59"/>
    </row>
    <row r="42" spans="1:8" ht="8.1" customHeight="1" x14ac:dyDescent="0.2">
      <c r="B42" s="52"/>
    </row>
    <row r="43" spans="1:8" s="68" customFormat="1" ht="45.75" customHeight="1" x14ac:dyDescent="0.2">
      <c r="B43" s="296" t="s">
        <v>105</v>
      </c>
      <c r="C43" s="296"/>
      <c r="D43" s="296"/>
      <c r="E43" s="69"/>
      <c r="F43" s="135">
        <v>64559</v>
      </c>
      <c r="G43" s="135">
        <v>54251</v>
      </c>
      <c r="H43" s="135">
        <v>70343</v>
      </c>
    </row>
    <row r="44" spans="1:8" s="68" customFormat="1" ht="33.75" customHeight="1" x14ac:dyDescent="0.2">
      <c r="B44" s="297" t="s">
        <v>106</v>
      </c>
      <c r="C44" s="297"/>
      <c r="D44" s="297"/>
      <c r="F44" s="71"/>
      <c r="G44" s="71"/>
      <c r="H44" s="266"/>
    </row>
    <row r="45" spans="1:8" s="68" customFormat="1" x14ac:dyDescent="0.2">
      <c r="B45" s="72"/>
      <c r="F45" s="71"/>
      <c r="G45" s="71"/>
      <c r="H45" s="266"/>
    </row>
    <row r="46" spans="1:8" s="73" customFormat="1" ht="30" customHeight="1" x14ac:dyDescent="0.2">
      <c r="B46" s="296" t="s">
        <v>103</v>
      </c>
      <c r="C46" s="296"/>
      <c r="D46" s="296"/>
      <c r="F46" s="70">
        <v>6748</v>
      </c>
      <c r="G46" s="70">
        <v>5478</v>
      </c>
      <c r="H46" s="70">
        <v>4236</v>
      </c>
    </row>
    <row r="47" spans="1:8" s="68" customFormat="1" ht="30.75" customHeight="1" x14ac:dyDescent="0.2">
      <c r="B47" s="298" t="s">
        <v>104</v>
      </c>
      <c r="C47" s="298"/>
      <c r="D47" s="298"/>
    </row>
    <row r="48" spans="1:8" ht="8.1" customHeight="1" thickBot="1" x14ac:dyDescent="0.25">
      <c r="A48" s="74"/>
      <c r="B48" s="74"/>
      <c r="C48" s="74"/>
      <c r="D48" s="74"/>
      <c r="E48" s="74"/>
      <c r="F48" s="74"/>
      <c r="G48" s="74"/>
      <c r="H48" s="74"/>
    </row>
    <row r="49" spans="1:9" x14ac:dyDescent="0.2">
      <c r="A49" s="52"/>
      <c r="H49" s="76" t="s">
        <v>158</v>
      </c>
      <c r="I49" s="162"/>
    </row>
    <row r="50" spans="1:9" ht="12" customHeight="1" x14ac:dyDescent="0.2">
      <c r="H50" s="3" t="s">
        <v>159</v>
      </c>
    </row>
    <row r="51" spans="1:9" ht="14.25" x14ac:dyDescent="0.2">
      <c r="B51" s="75"/>
      <c r="C51" s="52"/>
    </row>
    <row r="52" spans="1:9" x14ac:dyDescent="0.2">
      <c r="C52" s="55"/>
    </row>
    <row r="54" spans="1:9" x14ac:dyDescent="0.2">
      <c r="A54" s="55"/>
    </row>
    <row r="55" spans="1:9" x14ac:dyDescent="0.2">
      <c r="C55" s="52"/>
    </row>
  </sheetData>
  <mergeCells count="4">
    <mergeCell ref="B43:D43"/>
    <mergeCell ref="B44:D44"/>
    <mergeCell ref="B46:D46"/>
    <mergeCell ref="B47:D47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9"/>
  <sheetViews>
    <sheetView showGridLines="0" zoomScaleSheetLayoutView="100" workbookViewId="0">
      <selection activeCell="B8" sqref="B8"/>
    </sheetView>
  </sheetViews>
  <sheetFormatPr defaultColWidth="8.42578125" defaultRowHeight="12.75" x14ac:dyDescent="0.2"/>
  <cols>
    <col min="1" max="1" width="1.5703125" style="46" customWidth="1"/>
    <col min="2" max="2" width="11" style="46" customWidth="1"/>
    <col min="3" max="3" width="13" style="46" customWidth="1"/>
    <col min="4" max="6" width="20.7109375" style="51" customWidth="1"/>
    <col min="7" max="8" width="8.42578125" style="46"/>
    <col min="9" max="9" width="12.7109375" style="142" customWidth="1"/>
    <col min="10" max="10" width="16.85546875" style="46" customWidth="1"/>
    <col min="11" max="16384" width="8.42578125" style="46"/>
  </cols>
  <sheetData>
    <row r="1" spans="1:9" x14ac:dyDescent="0.2">
      <c r="D1" s="46"/>
      <c r="E1" s="44"/>
      <c r="F1" s="44" t="s">
        <v>125</v>
      </c>
      <c r="G1" s="47"/>
      <c r="H1" s="47"/>
    </row>
    <row r="2" spans="1:9" x14ac:dyDescent="0.2">
      <c r="D2" s="46"/>
      <c r="E2" s="45"/>
      <c r="F2" s="45" t="s">
        <v>126</v>
      </c>
      <c r="G2" s="48"/>
      <c r="H2" s="48"/>
    </row>
    <row r="3" spans="1:9" x14ac:dyDescent="0.2">
      <c r="D3" s="46"/>
      <c r="E3" s="46"/>
      <c r="F3" s="46"/>
      <c r="G3" s="48"/>
      <c r="H3" s="48"/>
      <c r="I3" s="143"/>
    </row>
    <row r="4" spans="1:9" x14ac:dyDescent="0.2">
      <c r="D4" s="46"/>
      <c r="E4" s="46"/>
      <c r="F4" s="46"/>
      <c r="G4" s="48"/>
      <c r="H4" s="48"/>
      <c r="I4" s="143"/>
    </row>
    <row r="5" spans="1:9" x14ac:dyDescent="0.2">
      <c r="D5" s="46"/>
      <c r="E5" s="46"/>
      <c r="F5" s="46"/>
      <c r="G5" s="48"/>
      <c r="H5" s="48"/>
      <c r="I5" s="143"/>
    </row>
    <row r="6" spans="1:9" x14ac:dyDescent="0.2">
      <c r="D6" s="46"/>
      <c r="E6" s="46"/>
      <c r="F6" s="46"/>
    </row>
    <row r="7" spans="1:9" ht="15" customHeight="1" x14ac:dyDescent="0.2">
      <c r="B7" s="183" t="s">
        <v>129</v>
      </c>
      <c r="C7" s="104" t="s">
        <v>180</v>
      </c>
      <c r="D7" s="104"/>
      <c r="E7" s="104"/>
      <c r="F7" s="104"/>
    </row>
    <row r="8" spans="1:9" x14ac:dyDescent="0.2">
      <c r="B8" s="184" t="s">
        <v>130</v>
      </c>
      <c r="C8" s="105" t="s">
        <v>181</v>
      </c>
    </row>
    <row r="9" spans="1:9" ht="8.1" customHeight="1" thickBot="1" x14ac:dyDescent="0.25">
      <c r="B9" s="106"/>
      <c r="C9" s="106"/>
      <c r="F9" s="141"/>
    </row>
    <row r="10" spans="1:9" s="185" customFormat="1" ht="39.950000000000003" customHeight="1" thickTop="1" x14ac:dyDescent="0.2">
      <c r="A10" s="262"/>
      <c r="B10" s="318" t="s">
        <v>133</v>
      </c>
      <c r="C10" s="318"/>
      <c r="D10" s="263">
        <v>2017</v>
      </c>
      <c r="E10" s="263">
        <v>2018</v>
      </c>
      <c r="F10" s="263">
        <v>2019</v>
      </c>
      <c r="G10" s="264"/>
      <c r="I10" s="186"/>
    </row>
    <row r="11" spans="1:9" s="185" customFormat="1" ht="8.1" customHeight="1" x14ac:dyDescent="0.2">
      <c r="B11" s="187"/>
      <c r="C11" s="187"/>
      <c r="D11" s="188"/>
      <c r="E11" s="188"/>
      <c r="F11" s="188"/>
      <c r="I11" s="186"/>
    </row>
    <row r="12" spans="1:9" s="185" customFormat="1" ht="39.950000000000003" customHeight="1" x14ac:dyDescent="0.2">
      <c r="B12" s="319" t="s">
        <v>114</v>
      </c>
      <c r="C12" s="319"/>
      <c r="D12" s="152">
        <f t="shared" ref="D12:E12" si="0">SUM(D14:D19)</f>
        <v>25922</v>
      </c>
      <c r="E12" s="152">
        <f t="shared" si="0"/>
        <v>25267</v>
      </c>
      <c r="F12" s="152">
        <f>SUM(F14:F19)</f>
        <v>26080</v>
      </c>
      <c r="I12" s="186"/>
    </row>
    <row r="13" spans="1:9" s="185" customFormat="1" ht="8.1" customHeight="1" x14ac:dyDescent="0.2">
      <c r="B13" s="189"/>
      <c r="C13" s="190"/>
      <c r="D13" s="152"/>
      <c r="E13" s="152"/>
      <c r="I13" s="186"/>
    </row>
    <row r="14" spans="1:9" s="185" customFormat="1" ht="35.1" customHeight="1" x14ac:dyDescent="0.2">
      <c r="B14" s="317" t="s">
        <v>134</v>
      </c>
      <c r="C14" s="317"/>
      <c r="D14" s="150">
        <v>20956</v>
      </c>
      <c r="E14" s="150">
        <v>20671</v>
      </c>
      <c r="F14" s="150">
        <v>20820</v>
      </c>
      <c r="I14" s="186"/>
    </row>
    <row r="15" spans="1:9" s="185" customFormat="1" ht="35.1" customHeight="1" x14ac:dyDescent="0.2">
      <c r="B15" s="317" t="s">
        <v>135</v>
      </c>
      <c r="C15" s="317"/>
      <c r="D15" s="150">
        <v>1947</v>
      </c>
      <c r="E15" s="150">
        <v>1480</v>
      </c>
      <c r="F15" s="150">
        <v>1550</v>
      </c>
      <c r="I15" s="186"/>
    </row>
    <row r="16" spans="1:9" s="185" customFormat="1" ht="35.1" customHeight="1" x14ac:dyDescent="0.2">
      <c r="B16" s="317" t="s">
        <v>136</v>
      </c>
      <c r="C16" s="317"/>
      <c r="D16" s="150">
        <v>1760</v>
      </c>
      <c r="E16" s="150">
        <v>1602</v>
      </c>
      <c r="F16" s="150">
        <v>1787</v>
      </c>
      <c r="I16" s="186"/>
    </row>
    <row r="17" spans="1:9" s="185" customFormat="1" ht="35.1" customHeight="1" x14ac:dyDescent="0.2">
      <c r="B17" s="314" t="s">
        <v>161</v>
      </c>
      <c r="C17" s="315"/>
      <c r="D17" s="163">
        <v>999</v>
      </c>
      <c r="E17" s="163">
        <v>1087</v>
      </c>
      <c r="F17" s="150">
        <v>1355</v>
      </c>
      <c r="I17" s="186"/>
    </row>
    <row r="18" spans="1:9" s="185" customFormat="1" ht="35.1" customHeight="1" x14ac:dyDescent="0.2">
      <c r="B18" s="314" t="s">
        <v>162</v>
      </c>
      <c r="C18" s="315"/>
      <c r="D18" s="150">
        <v>113</v>
      </c>
      <c r="E18" s="150">
        <v>223</v>
      </c>
      <c r="F18" s="150">
        <v>300</v>
      </c>
      <c r="I18" s="186"/>
    </row>
    <row r="19" spans="1:9" s="185" customFormat="1" ht="35.1" customHeight="1" x14ac:dyDescent="0.2">
      <c r="B19" s="316" t="s">
        <v>137</v>
      </c>
      <c r="C19" s="317"/>
      <c r="D19" s="150">
        <v>147</v>
      </c>
      <c r="E19" s="150">
        <v>204</v>
      </c>
      <c r="F19" s="150">
        <v>268</v>
      </c>
      <c r="I19" s="186"/>
    </row>
    <row r="20" spans="1:9" s="185" customFormat="1" ht="8.1" customHeight="1" thickBot="1" x14ac:dyDescent="0.25">
      <c r="A20" s="191"/>
      <c r="B20" s="192"/>
      <c r="C20" s="192"/>
      <c r="D20" s="193"/>
      <c r="E20" s="193"/>
      <c r="F20" s="193"/>
      <c r="G20" s="193"/>
      <c r="I20" s="186"/>
    </row>
    <row r="21" spans="1:9" s="194" customFormat="1" ht="18.75" customHeight="1" x14ac:dyDescent="0.2">
      <c r="B21" s="195"/>
      <c r="C21" s="195"/>
      <c r="D21" s="196"/>
      <c r="E21" s="197"/>
      <c r="G21" s="76" t="s">
        <v>158</v>
      </c>
      <c r="I21" s="198"/>
    </row>
    <row r="22" spans="1:9" s="194" customFormat="1" ht="12" x14ac:dyDescent="0.2">
      <c r="B22" s="195"/>
      <c r="C22" s="195"/>
      <c r="D22" s="196"/>
      <c r="E22" s="199"/>
      <c r="G22" s="3" t="s">
        <v>159</v>
      </c>
      <c r="I22" s="198"/>
    </row>
    <row r="23" spans="1:9" s="185" customFormat="1" x14ac:dyDescent="0.2">
      <c r="B23" s="130" t="s">
        <v>160</v>
      </c>
      <c r="D23" s="200"/>
      <c r="E23" s="200"/>
      <c r="F23" s="200"/>
      <c r="I23" s="186"/>
    </row>
    <row r="24" spans="1:9" s="185" customFormat="1" x14ac:dyDescent="0.2">
      <c r="B24" s="201" t="s">
        <v>131</v>
      </c>
      <c r="D24" s="200"/>
      <c r="E24" s="200"/>
      <c r="F24" s="200"/>
      <c r="I24" s="186"/>
    </row>
    <row r="25" spans="1:9" s="185" customFormat="1" x14ac:dyDescent="0.2">
      <c r="B25" s="202" t="s">
        <v>163</v>
      </c>
      <c r="D25" s="200"/>
      <c r="E25" s="200"/>
      <c r="F25" s="200"/>
      <c r="I25" s="186"/>
    </row>
    <row r="26" spans="1:9" s="185" customFormat="1" x14ac:dyDescent="0.2">
      <c r="B26" s="201" t="s">
        <v>132</v>
      </c>
      <c r="D26" s="200"/>
      <c r="E26" s="200"/>
      <c r="F26" s="200"/>
      <c r="I26" s="186"/>
    </row>
    <row r="27" spans="1:9" s="185" customFormat="1" x14ac:dyDescent="0.2">
      <c r="B27" s="202" t="s">
        <v>164</v>
      </c>
      <c r="D27" s="200"/>
      <c r="E27" s="200"/>
      <c r="F27" s="200"/>
      <c r="I27" s="186"/>
    </row>
    <row r="59" spans="5:8" x14ac:dyDescent="0.2">
      <c r="E59" s="136"/>
      <c r="F59" s="136"/>
      <c r="G59" s="137"/>
      <c r="H59" s="137"/>
    </row>
  </sheetData>
  <mergeCells count="8">
    <mergeCell ref="B17:C17"/>
    <mergeCell ref="B18:C18"/>
    <mergeCell ref="B19:C19"/>
    <mergeCell ref="B10:C10"/>
    <mergeCell ref="B12:C12"/>
    <mergeCell ref="B14:C14"/>
    <mergeCell ref="B15:C15"/>
    <mergeCell ref="B16:C16"/>
  </mergeCells>
  <printOptions horizontalCentered="1"/>
  <pageMargins left="0.39370078740157483" right="0.39370078740157483" top="0.59055118110236227" bottom="0.78740157480314965" header="0.31496062992125984" footer="0.31496062992125984"/>
  <pageSetup paperSize="9" scale="9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60"/>
  <sheetViews>
    <sheetView showGridLines="0" topLeftCell="A11" zoomScale="130" zoomScaleNormal="130" zoomScaleSheetLayoutView="120" workbookViewId="0">
      <selection activeCell="J18" sqref="J18"/>
    </sheetView>
  </sheetViews>
  <sheetFormatPr defaultColWidth="8.42578125" defaultRowHeight="12.75" x14ac:dyDescent="0.2"/>
  <cols>
    <col min="1" max="1" width="1.5703125" style="46" customWidth="1"/>
    <col min="2" max="2" width="11" style="46" customWidth="1"/>
    <col min="3" max="3" width="17.28515625" style="46" customWidth="1"/>
    <col min="4" max="6" width="19.140625" style="51" customWidth="1"/>
    <col min="7" max="7" width="2.7109375" style="46" customWidth="1"/>
    <col min="8" max="8" width="8.42578125" style="46"/>
    <col min="9" max="9" width="24" style="142" customWidth="1"/>
    <col min="10" max="10" width="16.85546875" style="46" customWidth="1"/>
    <col min="11" max="16384" width="8.42578125" style="46"/>
  </cols>
  <sheetData>
    <row r="1" spans="1:9" x14ac:dyDescent="0.2">
      <c r="F1" s="44" t="s">
        <v>125</v>
      </c>
      <c r="G1" s="47"/>
      <c r="H1" s="47"/>
    </row>
    <row r="2" spans="1:9" x14ac:dyDescent="0.2">
      <c r="F2" s="45" t="s">
        <v>126</v>
      </c>
      <c r="G2" s="48"/>
      <c r="H2" s="48"/>
    </row>
    <row r="3" spans="1:9" x14ac:dyDescent="0.2">
      <c r="G3" s="48"/>
      <c r="H3" s="48"/>
      <c r="I3" s="143"/>
    </row>
    <row r="4" spans="1:9" x14ac:dyDescent="0.2">
      <c r="G4" s="48"/>
      <c r="H4" s="48"/>
      <c r="I4" s="143"/>
    </row>
    <row r="5" spans="1:9" x14ac:dyDescent="0.2">
      <c r="G5" s="48"/>
      <c r="H5" s="48"/>
      <c r="I5" s="143"/>
    </row>
    <row r="7" spans="1:9" ht="15" customHeight="1" x14ac:dyDescent="0.2">
      <c r="B7" s="183" t="s">
        <v>155</v>
      </c>
      <c r="C7" s="104" t="s">
        <v>178</v>
      </c>
      <c r="D7" s="151"/>
      <c r="E7" s="151"/>
      <c r="F7" s="151"/>
    </row>
    <row r="8" spans="1:9" x14ac:dyDescent="0.2">
      <c r="B8" s="53" t="s">
        <v>156</v>
      </c>
      <c r="C8" s="105" t="s">
        <v>179</v>
      </c>
    </row>
    <row r="9" spans="1:9" ht="8.1" customHeight="1" thickBot="1" x14ac:dyDescent="0.25">
      <c r="B9" s="106"/>
      <c r="C9" s="106"/>
      <c r="F9" s="141"/>
    </row>
    <row r="10" spans="1:9" s="185" customFormat="1" ht="39.950000000000003" customHeight="1" thickTop="1" x14ac:dyDescent="0.2">
      <c r="A10" s="262"/>
      <c r="B10" s="318" t="s">
        <v>140</v>
      </c>
      <c r="C10" s="318"/>
      <c r="D10" s="263">
        <v>2017</v>
      </c>
      <c r="E10" s="263">
        <v>2018</v>
      </c>
      <c r="F10" s="263">
        <v>2019</v>
      </c>
      <c r="G10" s="262"/>
      <c r="I10" s="186"/>
    </row>
    <row r="11" spans="1:9" s="185" customFormat="1" ht="8.1" customHeight="1" x14ac:dyDescent="0.2">
      <c r="B11" s="187"/>
      <c r="C11" s="187"/>
      <c r="D11" s="188"/>
      <c r="E11" s="188"/>
      <c r="F11" s="188"/>
      <c r="I11" s="186"/>
    </row>
    <row r="12" spans="1:9" s="185" customFormat="1" ht="39.950000000000003" customHeight="1" x14ac:dyDescent="0.2">
      <c r="B12" s="319" t="s">
        <v>114</v>
      </c>
      <c r="C12" s="319"/>
      <c r="D12" s="152">
        <v>25922</v>
      </c>
      <c r="E12" s="203">
        <f>SUM(E14:E21)</f>
        <v>25267</v>
      </c>
      <c r="F12" s="203">
        <f>SUM(F14:F21)</f>
        <v>26080</v>
      </c>
      <c r="I12" s="186"/>
    </row>
    <row r="13" spans="1:9" s="185" customFormat="1" ht="8.1" customHeight="1" x14ac:dyDescent="0.2">
      <c r="B13" s="189"/>
      <c r="C13" s="190"/>
      <c r="D13" s="165"/>
      <c r="E13" s="165"/>
      <c r="I13" s="186"/>
    </row>
    <row r="14" spans="1:9" s="185" customFormat="1" ht="35.1" customHeight="1" x14ac:dyDescent="0.2">
      <c r="B14" s="316" t="s">
        <v>141</v>
      </c>
      <c r="C14" s="317"/>
      <c r="D14" s="150">
        <v>3751</v>
      </c>
      <c r="E14" s="150">
        <v>4044</v>
      </c>
      <c r="F14" s="150">
        <v>3545</v>
      </c>
      <c r="I14" s="292">
        <f>F14/$F$12*100</f>
        <v>13.592791411042946</v>
      </c>
    </row>
    <row r="15" spans="1:9" s="185" customFormat="1" ht="35.1" customHeight="1" x14ac:dyDescent="0.2">
      <c r="B15" s="316" t="s">
        <v>142</v>
      </c>
      <c r="C15" s="317"/>
      <c r="D15" s="150">
        <v>2370</v>
      </c>
      <c r="E15" s="150">
        <v>2118</v>
      </c>
      <c r="F15" s="150">
        <v>2301</v>
      </c>
      <c r="I15" s="292">
        <f t="shared" ref="I15:I21" si="0">F15/$F$12*100</f>
        <v>8.8228527607361968</v>
      </c>
    </row>
    <row r="16" spans="1:9" s="185" customFormat="1" ht="35.1" customHeight="1" x14ac:dyDescent="0.2">
      <c r="B16" s="316" t="s">
        <v>165</v>
      </c>
      <c r="C16" s="317"/>
      <c r="D16" s="150">
        <v>9082</v>
      </c>
      <c r="E16" s="150">
        <v>8451</v>
      </c>
      <c r="F16" s="150">
        <v>8843</v>
      </c>
      <c r="I16" s="292">
        <f t="shared" si="0"/>
        <v>33.907208588957054</v>
      </c>
    </row>
    <row r="17" spans="1:9" s="185" customFormat="1" ht="48.75" customHeight="1" x14ac:dyDescent="0.2">
      <c r="B17" s="316" t="s">
        <v>166</v>
      </c>
      <c r="C17" s="317"/>
      <c r="D17" s="163">
        <v>9311</v>
      </c>
      <c r="E17" s="163">
        <v>9114</v>
      </c>
      <c r="F17" s="150">
        <v>9678</v>
      </c>
      <c r="I17" s="292">
        <f t="shared" si="0"/>
        <v>37.108895705521469</v>
      </c>
    </row>
    <row r="18" spans="1:9" s="185" customFormat="1" ht="35.1" customHeight="1" x14ac:dyDescent="0.2">
      <c r="B18" s="316" t="s">
        <v>167</v>
      </c>
      <c r="C18" s="317"/>
      <c r="D18" s="150">
        <v>166</v>
      </c>
      <c r="E18" s="150">
        <v>166</v>
      </c>
      <c r="F18" s="150">
        <v>154</v>
      </c>
      <c r="I18" s="292">
        <f t="shared" si="0"/>
        <v>0.59049079754601219</v>
      </c>
    </row>
    <row r="19" spans="1:9" s="185" customFormat="1" ht="35.1" customHeight="1" x14ac:dyDescent="0.2">
      <c r="B19" s="314" t="s">
        <v>138</v>
      </c>
      <c r="C19" s="315"/>
      <c r="D19" s="150">
        <v>473</v>
      </c>
      <c r="E19" s="150">
        <v>540</v>
      </c>
      <c r="F19" s="150">
        <v>620</v>
      </c>
      <c r="I19" s="292">
        <f t="shared" si="0"/>
        <v>2.3773006134969328</v>
      </c>
    </row>
    <row r="20" spans="1:9" s="185" customFormat="1" ht="35.1" customHeight="1" x14ac:dyDescent="0.2">
      <c r="B20" s="316" t="s">
        <v>157</v>
      </c>
      <c r="C20" s="317"/>
      <c r="D20" s="150">
        <v>113</v>
      </c>
      <c r="E20" s="150">
        <v>114</v>
      </c>
      <c r="F20" s="150">
        <v>129</v>
      </c>
      <c r="I20" s="292">
        <f t="shared" si="0"/>
        <v>0.49463190184049083</v>
      </c>
    </row>
    <row r="21" spans="1:9" s="185" customFormat="1" x14ac:dyDescent="0.2">
      <c r="B21" s="314" t="s">
        <v>143</v>
      </c>
      <c r="C21" s="315"/>
      <c r="D21" s="150">
        <v>656</v>
      </c>
      <c r="E21" s="150">
        <v>720</v>
      </c>
      <c r="F21" s="150">
        <v>810</v>
      </c>
      <c r="I21" s="292">
        <f t="shared" si="0"/>
        <v>3.1058282208588959</v>
      </c>
    </row>
    <row r="22" spans="1:9" s="185" customFormat="1" ht="13.5" customHeight="1" x14ac:dyDescent="0.2">
      <c r="B22" s="204" t="s">
        <v>139</v>
      </c>
      <c r="C22" s="205"/>
      <c r="D22" s="150"/>
      <c r="E22" s="150"/>
      <c r="F22" s="150"/>
      <c r="I22" s="186"/>
    </row>
    <row r="23" spans="1:9" s="185" customFormat="1" ht="8.1" customHeight="1" thickBot="1" x14ac:dyDescent="0.25">
      <c r="A23" s="191"/>
      <c r="B23" s="192"/>
      <c r="C23" s="192"/>
      <c r="D23" s="193"/>
      <c r="E23" s="193"/>
      <c r="F23" s="193"/>
      <c r="G23" s="191"/>
      <c r="I23" s="186"/>
    </row>
    <row r="24" spans="1:9" s="206" customFormat="1" ht="12" x14ac:dyDescent="0.2">
      <c r="B24" s="207"/>
      <c r="C24" s="207"/>
      <c r="D24" s="208"/>
      <c r="E24" s="209"/>
      <c r="F24" s="208"/>
      <c r="G24" s="76" t="s">
        <v>158</v>
      </c>
      <c r="I24" s="210"/>
    </row>
    <row r="25" spans="1:9" s="206" customFormat="1" ht="12" x14ac:dyDescent="0.2">
      <c r="B25" s="207"/>
      <c r="C25" s="207"/>
      <c r="D25" s="208"/>
      <c r="E25" s="211"/>
      <c r="F25" s="208"/>
      <c r="G25" s="3" t="s">
        <v>159</v>
      </c>
      <c r="I25" s="210"/>
    </row>
    <row r="26" spans="1:9" s="206" customFormat="1" ht="11.25" x14ac:dyDescent="0.2">
      <c r="B26" s="206" t="s">
        <v>144</v>
      </c>
      <c r="D26" s="208"/>
      <c r="E26" s="208"/>
      <c r="F26" s="208"/>
      <c r="I26" s="210"/>
    </row>
    <row r="27" spans="1:9" s="206" customFormat="1" ht="11.25" x14ac:dyDescent="0.2">
      <c r="B27" s="212" t="s">
        <v>168</v>
      </c>
      <c r="D27" s="208"/>
      <c r="E27" s="208"/>
      <c r="F27" s="208"/>
      <c r="I27" s="210"/>
    </row>
    <row r="28" spans="1:9" s="206" customFormat="1" ht="11.25" x14ac:dyDescent="0.2">
      <c r="B28" s="212" t="s">
        <v>169</v>
      </c>
      <c r="D28" s="208"/>
      <c r="E28" s="208"/>
      <c r="F28" s="208"/>
      <c r="I28" s="210"/>
    </row>
    <row r="29" spans="1:9" s="206" customFormat="1" ht="11.25" x14ac:dyDescent="0.2">
      <c r="B29" s="213" t="s">
        <v>308</v>
      </c>
      <c r="D29" s="208"/>
      <c r="E29" s="208"/>
      <c r="F29" s="208"/>
      <c r="I29" s="210"/>
    </row>
    <row r="30" spans="1:9" s="214" customFormat="1" ht="11.25" x14ac:dyDescent="0.2">
      <c r="A30" s="213"/>
      <c r="B30" s="213" t="s">
        <v>309</v>
      </c>
      <c r="D30" s="215"/>
      <c r="E30" s="215"/>
      <c r="F30" s="215"/>
      <c r="I30" s="216"/>
    </row>
    <row r="60" spans="5:8" x14ac:dyDescent="0.2">
      <c r="E60" s="136"/>
      <c r="F60" s="136"/>
      <c r="G60" s="137"/>
      <c r="H60" s="137"/>
    </row>
  </sheetData>
  <mergeCells count="10">
    <mergeCell ref="B17:C17"/>
    <mergeCell ref="B18:C18"/>
    <mergeCell ref="B19:C19"/>
    <mergeCell ref="B20:C20"/>
    <mergeCell ref="B21:C21"/>
    <mergeCell ref="B10:C10"/>
    <mergeCell ref="B12:C12"/>
    <mergeCell ref="B14:C14"/>
    <mergeCell ref="B15:C15"/>
    <mergeCell ref="B16:C16"/>
  </mergeCells>
  <printOptions horizontalCentered="1"/>
  <pageMargins left="0.39370078740157483" right="0.39370078740157483" top="0.59055118110236227" bottom="0.78740157480314965" header="0.31496062992125984" footer="0.31496062992125984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65"/>
  <sheetViews>
    <sheetView showGridLines="0" topLeftCell="A7" zoomScaleSheetLayoutView="100" workbookViewId="0">
      <selection activeCell="I21" sqref="I21"/>
    </sheetView>
  </sheetViews>
  <sheetFormatPr defaultColWidth="8.42578125" defaultRowHeight="12.75" x14ac:dyDescent="0.2"/>
  <cols>
    <col min="1" max="1" width="1.5703125" style="46" customWidth="1"/>
    <col min="2" max="2" width="11" style="46" customWidth="1"/>
    <col min="3" max="3" width="13" style="46" customWidth="1"/>
    <col min="4" max="6" width="20.7109375" style="51" customWidth="1"/>
    <col min="7" max="7" width="2.7109375" style="46" customWidth="1"/>
    <col min="8" max="8" width="8.42578125" style="46"/>
    <col min="9" max="9" width="24" style="142" customWidth="1"/>
    <col min="10" max="10" width="16.85546875" style="46" customWidth="1"/>
    <col min="11" max="16384" width="8.42578125" style="46"/>
  </cols>
  <sheetData>
    <row r="1" spans="1:9" x14ac:dyDescent="0.2">
      <c r="D1" s="46"/>
      <c r="F1" s="44" t="s">
        <v>125</v>
      </c>
      <c r="G1" s="47"/>
      <c r="H1" s="47"/>
    </row>
    <row r="2" spans="1:9" x14ac:dyDescent="0.2">
      <c r="D2" s="46"/>
      <c r="F2" s="45" t="s">
        <v>126</v>
      </c>
      <c r="G2" s="48"/>
      <c r="H2" s="48"/>
    </row>
    <row r="3" spans="1:9" x14ac:dyDescent="0.2">
      <c r="D3" s="46"/>
      <c r="E3" s="46"/>
      <c r="G3" s="48"/>
      <c r="H3" s="48"/>
      <c r="I3" s="143"/>
    </row>
    <row r="4" spans="1:9" x14ac:dyDescent="0.2">
      <c r="D4" s="46"/>
      <c r="E4" s="46"/>
      <c r="G4" s="48"/>
      <c r="H4" s="48"/>
      <c r="I4" s="143"/>
    </row>
    <row r="5" spans="1:9" x14ac:dyDescent="0.2">
      <c r="D5" s="46"/>
      <c r="E5" s="46"/>
      <c r="G5" s="48"/>
      <c r="H5" s="48"/>
      <c r="I5" s="143"/>
    </row>
    <row r="6" spans="1:9" x14ac:dyDescent="0.2">
      <c r="D6" s="46"/>
      <c r="E6" s="46"/>
    </row>
    <row r="7" spans="1:9" ht="15" customHeight="1" x14ac:dyDescent="0.2">
      <c r="B7" s="37" t="s">
        <v>194</v>
      </c>
      <c r="C7" s="104" t="s">
        <v>176</v>
      </c>
      <c r="D7" s="104"/>
      <c r="E7" s="104"/>
      <c r="F7" s="151"/>
    </row>
    <row r="8" spans="1:9" x14ac:dyDescent="0.2">
      <c r="B8" s="53" t="s">
        <v>195</v>
      </c>
      <c r="C8" s="105" t="s">
        <v>177</v>
      </c>
    </row>
    <row r="9" spans="1:9" ht="8.1" customHeight="1" thickBot="1" x14ac:dyDescent="0.25">
      <c r="B9" s="106"/>
      <c r="C9" s="106"/>
      <c r="F9" s="141"/>
    </row>
    <row r="10" spans="1:9" s="185" customFormat="1" ht="39.950000000000003" customHeight="1" thickTop="1" x14ac:dyDescent="0.2">
      <c r="A10" s="262"/>
      <c r="B10" s="318" t="s">
        <v>310</v>
      </c>
      <c r="C10" s="318"/>
      <c r="D10" s="265">
        <v>2017</v>
      </c>
      <c r="E10" s="265">
        <v>2018</v>
      </c>
      <c r="F10" s="265">
        <v>2019</v>
      </c>
      <c r="G10" s="262"/>
      <c r="I10" s="186"/>
    </row>
    <row r="11" spans="1:9" s="185" customFormat="1" ht="8.1" customHeight="1" x14ac:dyDescent="0.2">
      <c r="B11" s="187"/>
      <c r="C11" s="187"/>
      <c r="D11" s="217"/>
      <c r="E11" s="217"/>
      <c r="F11" s="217"/>
      <c r="I11" s="186"/>
    </row>
    <row r="12" spans="1:9" s="185" customFormat="1" ht="39.950000000000003" customHeight="1" x14ac:dyDescent="0.2">
      <c r="A12" s="232"/>
      <c r="B12" s="319" t="s">
        <v>114</v>
      </c>
      <c r="C12" s="319"/>
      <c r="D12" s="218">
        <f t="shared" ref="D12:E12" si="0">SUM(D14:D27)</f>
        <v>25922</v>
      </c>
      <c r="E12" s="219">
        <f t="shared" si="0"/>
        <v>25267</v>
      </c>
      <c r="F12" s="219">
        <f>SUM(F14:F27)</f>
        <v>26080</v>
      </c>
      <c r="I12" s="186"/>
    </row>
    <row r="13" spans="1:9" s="185" customFormat="1" ht="8.1" customHeight="1" x14ac:dyDescent="0.2">
      <c r="A13" s="232"/>
      <c r="B13" s="231"/>
      <c r="C13" s="231"/>
      <c r="D13" s="218"/>
      <c r="E13" s="219"/>
      <c r="I13" s="186"/>
    </row>
    <row r="14" spans="1:9" s="185" customFormat="1" ht="35.1" customHeight="1" x14ac:dyDescent="0.2">
      <c r="A14" s="232"/>
      <c r="B14" s="319" t="s">
        <v>175</v>
      </c>
      <c r="C14" s="319"/>
      <c r="D14" s="220">
        <v>1443</v>
      </c>
      <c r="E14" s="221">
        <v>1457</v>
      </c>
      <c r="F14" s="221">
        <v>1658</v>
      </c>
      <c r="I14" s="186"/>
    </row>
    <row r="15" spans="1:9" s="185" customFormat="1" ht="35.1" customHeight="1" x14ac:dyDescent="0.2">
      <c r="A15" s="232"/>
      <c r="B15" s="319" t="s">
        <v>174</v>
      </c>
      <c r="C15" s="319"/>
      <c r="D15" s="220">
        <v>465</v>
      </c>
      <c r="E15" s="221">
        <v>421</v>
      </c>
      <c r="F15" s="221">
        <v>548</v>
      </c>
      <c r="I15" s="186"/>
    </row>
    <row r="16" spans="1:9" s="185" customFormat="1" ht="35.1" customHeight="1" x14ac:dyDescent="0.2">
      <c r="A16" s="232"/>
      <c r="B16" s="319" t="s">
        <v>146</v>
      </c>
      <c r="C16" s="319"/>
      <c r="D16" s="220">
        <v>297</v>
      </c>
      <c r="E16" s="221">
        <v>303</v>
      </c>
      <c r="F16" s="221">
        <v>311</v>
      </c>
      <c r="I16" s="186"/>
    </row>
    <row r="17" spans="1:9" s="185" customFormat="1" ht="35.1" customHeight="1" x14ac:dyDescent="0.2">
      <c r="A17" s="232"/>
      <c r="B17" s="319" t="s">
        <v>150</v>
      </c>
      <c r="C17" s="319"/>
      <c r="D17" s="220">
        <v>950</v>
      </c>
      <c r="E17" s="221">
        <v>940</v>
      </c>
      <c r="F17" s="221">
        <v>1118</v>
      </c>
      <c r="I17" s="186"/>
    </row>
    <row r="18" spans="1:9" s="185" customFormat="1" ht="35.1" customHeight="1" x14ac:dyDescent="0.2">
      <c r="A18" s="232"/>
      <c r="B18" s="319" t="s">
        <v>173</v>
      </c>
      <c r="C18" s="319"/>
      <c r="D18" s="220">
        <v>1744</v>
      </c>
      <c r="E18" s="221">
        <v>1822</v>
      </c>
      <c r="F18" s="221">
        <v>2470</v>
      </c>
      <c r="I18" s="186"/>
    </row>
    <row r="19" spans="1:9" s="185" customFormat="1" ht="35.1" customHeight="1" x14ac:dyDescent="0.2">
      <c r="A19" s="232"/>
      <c r="B19" s="319" t="s">
        <v>148</v>
      </c>
      <c r="C19" s="319"/>
      <c r="D19" s="222">
        <v>1708</v>
      </c>
      <c r="E19" s="221">
        <v>1607</v>
      </c>
      <c r="F19" s="221">
        <v>1825</v>
      </c>
      <c r="I19" s="186"/>
    </row>
    <row r="20" spans="1:9" s="185" customFormat="1" ht="35.1" customHeight="1" x14ac:dyDescent="0.2">
      <c r="A20" s="232"/>
      <c r="B20" s="319" t="s">
        <v>147</v>
      </c>
      <c r="C20" s="319"/>
      <c r="D20" s="220">
        <v>41</v>
      </c>
      <c r="E20" s="221">
        <v>19</v>
      </c>
      <c r="F20" s="221">
        <v>30</v>
      </c>
      <c r="I20" s="186"/>
    </row>
    <row r="21" spans="1:9" s="185" customFormat="1" ht="35.1" customHeight="1" x14ac:dyDescent="0.2">
      <c r="A21" s="232"/>
      <c r="B21" s="319" t="s">
        <v>151</v>
      </c>
      <c r="C21" s="319"/>
      <c r="D21" s="220">
        <v>247</v>
      </c>
      <c r="E21" s="221">
        <v>207</v>
      </c>
      <c r="F21" s="221">
        <v>253</v>
      </c>
      <c r="I21" s="186"/>
    </row>
    <row r="22" spans="1:9" s="185" customFormat="1" ht="35.1" customHeight="1" x14ac:dyDescent="0.2">
      <c r="A22" s="232"/>
      <c r="B22" s="319" t="s">
        <v>172</v>
      </c>
      <c r="C22" s="319"/>
      <c r="D22" s="220">
        <v>966</v>
      </c>
      <c r="E22" s="221">
        <v>890</v>
      </c>
      <c r="F22" s="221">
        <v>1133</v>
      </c>
      <c r="I22" s="186"/>
    </row>
    <row r="23" spans="1:9" s="185" customFormat="1" ht="35.1" customHeight="1" x14ac:dyDescent="0.2">
      <c r="A23" s="232"/>
      <c r="B23" s="319" t="s">
        <v>171</v>
      </c>
      <c r="C23" s="319"/>
      <c r="D23" s="220">
        <v>66</v>
      </c>
      <c r="E23" s="221">
        <v>58</v>
      </c>
      <c r="F23" s="221">
        <v>62</v>
      </c>
      <c r="I23" s="186"/>
    </row>
    <row r="24" spans="1:9" s="185" customFormat="1" ht="35.1" customHeight="1" x14ac:dyDescent="0.2">
      <c r="A24" s="232"/>
      <c r="B24" s="319" t="s">
        <v>311</v>
      </c>
      <c r="C24" s="319"/>
      <c r="D24" s="220">
        <v>5416</v>
      </c>
      <c r="E24" s="221">
        <v>5621</v>
      </c>
      <c r="F24" s="221">
        <v>5819</v>
      </c>
      <c r="I24" s="186"/>
    </row>
    <row r="25" spans="1:9" s="185" customFormat="1" ht="35.1" customHeight="1" x14ac:dyDescent="0.2">
      <c r="A25" s="232"/>
      <c r="B25" s="320" t="s">
        <v>170</v>
      </c>
      <c r="C25" s="320"/>
      <c r="D25" s="220">
        <v>8173</v>
      </c>
      <c r="E25" s="221">
        <v>8086</v>
      </c>
      <c r="F25" s="221">
        <v>7012</v>
      </c>
      <c r="I25" s="186"/>
    </row>
    <row r="26" spans="1:9" s="185" customFormat="1" ht="35.1" customHeight="1" x14ac:dyDescent="0.2">
      <c r="A26" s="232"/>
      <c r="B26" s="319" t="s">
        <v>152</v>
      </c>
      <c r="C26" s="319"/>
      <c r="D26" s="220">
        <v>281</v>
      </c>
      <c r="E26" s="221">
        <v>186</v>
      </c>
      <c r="F26" s="221">
        <v>159</v>
      </c>
      <c r="I26" s="186"/>
    </row>
    <row r="27" spans="1:9" s="185" customFormat="1" ht="30" customHeight="1" x14ac:dyDescent="0.2">
      <c r="A27" s="232"/>
      <c r="B27" s="319" t="s">
        <v>149</v>
      </c>
      <c r="C27" s="319"/>
      <c r="D27" s="220">
        <v>4125</v>
      </c>
      <c r="E27" s="221">
        <v>3650</v>
      </c>
      <c r="F27" s="221">
        <v>3682</v>
      </c>
      <c r="I27" s="186"/>
    </row>
    <row r="28" spans="1:9" s="185" customFormat="1" ht="8.1" customHeight="1" thickBot="1" x14ac:dyDescent="0.25">
      <c r="A28" s="191"/>
      <c r="B28" s="223"/>
      <c r="C28" s="192"/>
      <c r="D28" s="193"/>
      <c r="E28" s="193"/>
      <c r="F28" s="224"/>
      <c r="G28" s="224"/>
    </row>
    <row r="29" spans="1:9" s="185" customFormat="1" x14ac:dyDescent="0.2">
      <c r="B29" s="225"/>
      <c r="C29" s="225"/>
      <c r="E29" s="226"/>
      <c r="G29" s="76" t="s">
        <v>158</v>
      </c>
    </row>
    <row r="30" spans="1:9" s="185" customFormat="1" x14ac:dyDescent="0.2">
      <c r="B30" s="225"/>
      <c r="C30" s="225"/>
      <c r="E30" s="227"/>
      <c r="G30" s="3" t="s">
        <v>159</v>
      </c>
    </row>
    <row r="31" spans="1:9" s="194" customFormat="1" ht="12" x14ac:dyDescent="0.2">
      <c r="B31" s="194" t="s">
        <v>153</v>
      </c>
      <c r="D31" s="196"/>
      <c r="E31" s="196"/>
      <c r="F31" s="228"/>
    </row>
    <row r="32" spans="1:9" s="194" customFormat="1" ht="13.5" x14ac:dyDescent="0.2">
      <c r="B32" s="229" t="s">
        <v>154</v>
      </c>
      <c r="D32" s="196"/>
      <c r="E32" s="196"/>
      <c r="F32" s="228"/>
      <c r="I32" s="198"/>
    </row>
    <row r="33" spans="2:9" s="194" customFormat="1" ht="12" x14ac:dyDescent="0.2">
      <c r="B33" s="230" t="s">
        <v>145</v>
      </c>
      <c r="D33" s="196"/>
      <c r="E33" s="196"/>
      <c r="F33" s="196"/>
    </row>
    <row r="34" spans="2:9" x14ac:dyDescent="0.2">
      <c r="F34" s="164"/>
      <c r="I34" s="46"/>
    </row>
    <row r="35" spans="2:9" x14ac:dyDescent="0.2">
      <c r="F35" s="164"/>
    </row>
    <row r="36" spans="2:9" x14ac:dyDescent="0.2">
      <c r="I36" s="46"/>
    </row>
    <row r="65" spans="5:8" x14ac:dyDescent="0.2">
      <c r="E65" s="136"/>
      <c r="F65" s="136"/>
      <c r="G65" s="137"/>
      <c r="H65" s="137"/>
    </row>
  </sheetData>
  <mergeCells count="16">
    <mergeCell ref="B23:C23"/>
    <mergeCell ref="B24:C24"/>
    <mergeCell ref="B25:C25"/>
    <mergeCell ref="B26:C26"/>
    <mergeCell ref="B27:C27"/>
    <mergeCell ref="B22:C22"/>
    <mergeCell ref="B12:C12"/>
    <mergeCell ref="B14:C14"/>
    <mergeCell ref="B15:C15"/>
    <mergeCell ref="B16:C16"/>
    <mergeCell ref="B17:C17"/>
    <mergeCell ref="B10:C10"/>
    <mergeCell ref="B18:C18"/>
    <mergeCell ref="B19:C19"/>
    <mergeCell ref="B20:C20"/>
    <mergeCell ref="B21:C21"/>
  </mergeCells>
  <printOptions horizontalCentered="1"/>
  <pageMargins left="0.39370078740157483" right="0.39370078740157483" top="0.59055118110236227" bottom="0.78740157480314965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38"/>
  <sheetViews>
    <sheetView showGridLines="0" zoomScaleSheetLayoutView="100" workbookViewId="0">
      <selection activeCell="O29" sqref="O29"/>
    </sheetView>
  </sheetViews>
  <sheetFormatPr defaultColWidth="8.42578125" defaultRowHeight="14.25" x14ac:dyDescent="0.2"/>
  <cols>
    <col min="1" max="1" width="1.7109375" style="1" customWidth="1"/>
    <col min="2" max="2" width="10.42578125" style="1" customWidth="1"/>
    <col min="3" max="3" width="33.5703125" style="1" customWidth="1"/>
    <col min="4" max="6" width="16.140625" style="2" customWidth="1"/>
    <col min="7" max="16384" width="8.42578125" style="1"/>
  </cols>
  <sheetData>
    <row r="1" spans="1:6" ht="9.9499999999999993" customHeight="1" x14ac:dyDescent="0.2"/>
    <row r="2" spans="1:6" ht="18" customHeight="1" x14ac:dyDescent="0.25">
      <c r="B2" s="32" t="s">
        <v>13</v>
      </c>
      <c r="C2" s="35" t="s">
        <v>85</v>
      </c>
      <c r="D2" s="24"/>
      <c r="E2" s="24"/>
      <c r="F2" s="24"/>
    </row>
    <row r="3" spans="1:6" ht="18" customHeight="1" x14ac:dyDescent="0.2">
      <c r="B3" s="34" t="s">
        <v>14</v>
      </c>
      <c r="C3" s="23" t="s">
        <v>86</v>
      </c>
      <c r="D3" s="23"/>
      <c r="E3" s="23"/>
      <c r="F3" s="23"/>
    </row>
    <row r="4" spans="1:6" ht="8.1" customHeight="1" thickBot="1" x14ac:dyDescent="0.25">
      <c r="B4" s="5"/>
      <c r="C4" s="5"/>
      <c r="D4" s="4"/>
    </row>
    <row r="5" spans="1:6" ht="39.950000000000003" customHeight="1" thickTop="1" thickBot="1" x14ac:dyDescent="0.25">
      <c r="A5" s="41"/>
      <c r="B5" s="42" t="s">
        <v>82</v>
      </c>
      <c r="C5" s="42"/>
      <c r="D5" s="41">
        <v>2015</v>
      </c>
      <c r="E5" s="43">
        <v>2016</v>
      </c>
      <c r="F5" s="43">
        <v>2017</v>
      </c>
    </row>
    <row r="6" spans="1:6" ht="5.0999999999999996" customHeight="1" x14ac:dyDescent="0.2">
      <c r="B6" s="22"/>
      <c r="C6" s="14"/>
      <c r="D6" s="21"/>
      <c r="E6" s="21"/>
      <c r="F6" s="21"/>
    </row>
    <row r="7" spans="1:6" ht="42" customHeight="1" x14ac:dyDescent="0.2">
      <c r="B7" s="11" t="s">
        <v>2</v>
      </c>
      <c r="C7" s="11"/>
      <c r="D7" s="20">
        <v>279</v>
      </c>
      <c r="E7" s="20">
        <v>271</v>
      </c>
      <c r="F7" s="20">
        <v>134</v>
      </c>
    </row>
    <row r="8" spans="1:6" ht="24.95" customHeight="1" x14ac:dyDescent="0.2">
      <c r="B8" s="31" t="s">
        <v>9</v>
      </c>
      <c r="C8" s="31"/>
      <c r="D8" s="17">
        <v>101</v>
      </c>
      <c r="E8" s="17">
        <v>105</v>
      </c>
      <c r="F8" s="17">
        <v>105</v>
      </c>
    </row>
    <row r="9" spans="1:6" ht="24.95" customHeight="1" x14ac:dyDescent="0.2">
      <c r="B9" s="19" t="s">
        <v>8</v>
      </c>
      <c r="C9" s="19"/>
      <c r="D9" s="17">
        <v>21</v>
      </c>
      <c r="E9" s="17">
        <v>20</v>
      </c>
      <c r="F9" s="17"/>
    </row>
    <row r="10" spans="1:6" ht="14.25" customHeight="1" x14ac:dyDescent="0.25">
      <c r="B10" s="40" t="s">
        <v>7</v>
      </c>
      <c r="C10" s="19"/>
      <c r="D10" s="17">
        <v>10</v>
      </c>
      <c r="E10" s="17">
        <v>10</v>
      </c>
      <c r="F10" s="17">
        <v>10</v>
      </c>
    </row>
    <row r="11" spans="1:6" ht="24.95" customHeight="1" x14ac:dyDescent="0.2">
      <c r="B11" s="19" t="s">
        <v>69</v>
      </c>
      <c r="C11" s="19"/>
      <c r="D11" s="17"/>
      <c r="E11" s="17"/>
      <c r="F11" s="17"/>
    </row>
    <row r="12" spans="1:6" ht="24.95" customHeight="1" x14ac:dyDescent="0.2">
      <c r="B12" s="19" t="s">
        <v>6</v>
      </c>
      <c r="C12" s="19"/>
      <c r="D12" s="18">
        <v>1</v>
      </c>
      <c r="E12" s="17">
        <v>1</v>
      </c>
      <c r="F12" s="17"/>
    </row>
    <row r="13" spans="1:6" ht="24.95" customHeight="1" x14ac:dyDescent="0.2">
      <c r="B13" s="19" t="s">
        <v>5</v>
      </c>
      <c r="C13" s="19"/>
      <c r="D13" s="18">
        <v>59</v>
      </c>
      <c r="E13" s="17">
        <v>41</v>
      </c>
      <c r="F13" s="17"/>
    </row>
    <row r="14" spans="1:6" ht="24.95" customHeight="1" x14ac:dyDescent="0.2">
      <c r="B14" s="19" t="s">
        <v>4</v>
      </c>
      <c r="C14" s="19"/>
      <c r="D14" s="18">
        <v>78</v>
      </c>
      <c r="E14" s="17">
        <v>78</v>
      </c>
      <c r="F14" s="17"/>
    </row>
    <row r="15" spans="1:6" ht="15" customHeight="1" x14ac:dyDescent="0.25">
      <c r="B15" s="40" t="s">
        <v>3</v>
      </c>
      <c r="C15" s="31"/>
      <c r="D15" s="18">
        <v>9</v>
      </c>
      <c r="E15" s="17">
        <v>16</v>
      </c>
      <c r="F15" s="17">
        <v>19</v>
      </c>
    </row>
    <row r="16" spans="1:6" ht="19.5" customHeight="1" x14ac:dyDescent="0.2">
      <c r="B16" s="19" t="s">
        <v>70</v>
      </c>
      <c r="C16" s="31"/>
      <c r="D16" s="18"/>
      <c r="E16" s="17"/>
      <c r="F16" s="17"/>
    </row>
    <row r="17" spans="1:6" ht="4.5" customHeight="1" thickBot="1" x14ac:dyDescent="0.25">
      <c r="A17" s="16"/>
      <c r="B17" s="9"/>
      <c r="C17" s="9"/>
      <c r="D17" s="16"/>
      <c r="E17" s="16"/>
      <c r="F17" s="16"/>
    </row>
    <row r="18" spans="1:6" x14ac:dyDescent="0.2">
      <c r="B18" s="5"/>
      <c r="C18" s="5"/>
      <c r="D18" s="1"/>
      <c r="E18" s="6"/>
      <c r="F18" s="6" t="s">
        <v>1</v>
      </c>
    </row>
    <row r="19" spans="1:6" x14ac:dyDescent="0.2">
      <c r="B19" s="5"/>
      <c r="C19" s="5"/>
      <c r="D19" s="1"/>
      <c r="E19" s="3"/>
      <c r="F19" s="3" t="s">
        <v>0</v>
      </c>
    </row>
    <row r="22" spans="1:6" ht="15" x14ac:dyDescent="0.25">
      <c r="B22" s="35" t="s">
        <v>16</v>
      </c>
      <c r="C22" s="33" t="s">
        <v>15</v>
      </c>
      <c r="D22" s="33"/>
      <c r="E22" s="33"/>
      <c r="F22" s="30"/>
    </row>
    <row r="23" spans="1:6" ht="15" x14ac:dyDescent="0.25">
      <c r="B23" s="35"/>
      <c r="C23" s="33" t="s">
        <v>84</v>
      </c>
      <c r="D23" s="33"/>
      <c r="E23" s="33"/>
      <c r="F23" s="30"/>
    </row>
    <row r="24" spans="1:6" ht="18.75" customHeight="1" x14ac:dyDescent="0.2">
      <c r="B24" s="23" t="s">
        <v>17</v>
      </c>
      <c r="C24" s="29" t="s">
        <v>87</v>
      </c>
      <c r="D24" s="15"/>
    </row>
    <row r="25" spans="1:6" ht="8.1" customHeight="1" thickBot="1" x14ac:dyDescent="0.25">
      <c r="B25" s="5"/>
      <c r="C25" s="5"/>
      <c r="D25" s="4"/>
    </row>
    <row r="26" spans="1:6" ht="39.950000000000003" customHeight="1" thickTop="1" thickBot="1" x14ac:dyDescent="0.25">
      <c r="A26" s="41"/>
      <c r="B26" s="299" t="s">
        <v>10</v>
      </c>
      <c r="C26" s="300"/>
      <c r="D26" s="41">
        <v>2015</v>
      </c>
      <c r="E26" s="43">
        <v>2016</v>
      </c>
      <c r="F26" s="43">
        <v>2017</v>
      </c>
    </row>
    <row r="27" spans="1:6" ht="5.0999999999999996" customHeight="1" x14ac:dyDescent="0.2">
      <c r="B27" s="14"/>
      <c r="C27" s="14"/>
      <c r="D27" s="13"/>
      <c r="E27" s="12"/>
      <c r="F27" s="12"/>
    </row>
    <row r="28" spans="1:6" ht="41.25" customHeight="1" x14ac:dyDescent="0.2">
      <c r="B28" s="303" t="s">
        <v>72</v>
      </c>
      <c r="C28" s="302"/>
      <c r="D28" s="39">
        <f>SUM(D29:D30)</f>
        <v>52545</v>
      </c>
      <c r="E28" s="39">
        <f t="shared" ref="E28:F28" si="0">SUM(E29:E30)</f>
        <v>60418</v>
      </c>
      <c r="F28" s="39">
        <f t="shared" si="0"/>
        <v>71307</v>
      </c>
    </row>
    <row r="29" spans="1:6" ht="47.25" customHeight="1" x14ac:dyDescent="0.2">
      <c r="B29" s="301" t="s">
        <v>71</v>
      </c>
      <c r="C29" s="302"/>
      <c r="D29" s="10">
        <v>6406</v>
      </c>
      <c r="E29" s="10">
        <v>8032</v>
      </c>
      <c r="F29" s="10">
        <v>6748</v>
      </c>
    </row>
    <row r="30" spans="1:6" ht="38.25" customHeight="1" x14ac:dyDescent="0.2">
      <c r="B30" s="301" t="s">
        <v>18</v>
      </c>
      <c r="C30" s="302"/>
      <c r="D30" s="10">
        <v>46139</v>
      </c>
      <c r="E30" s="10">
        <v>52386</v>
      </c>
      <c r="F30" s="10">
        <v>64559</v>
      </c>
    </row>
    <row r="31" spans="1:6" ht="5.0999999999999996" customHeight="1" thickBot="1" x14ac:dyDescent="0.25">
      <c r="A31" s="16"/>
      <c r="B31" s="9"/>
      <c r="C31" s="9"/>
      <c r="D31" s="8"/>
      <c r="E31" s="7"/>
      <c r="F31" s="7"/>
    </row>
    <row r="32" spans="1:6" x14ac:dyDescent="0.2">
      <c r="B32" s="5"/>
      <c r="C32" s="5"/>
      <c r="D32" s="4"/>
      <c r="E32" s="6"/>
      <c r="F32" s="6" t="s">
        <v>1</v>
      </c>
    </row>
    <row r="33" spans="2:6" x14ac:dyDescent="0.2">
      <c r="B33" s="5"/>
      <c r="C33" s="5"/>
      <c r="D33" s="4"/>
      <c r="E33" s="3"/>
      <c r="F33" s="3" t="s">
        <v>0</v>
      </c>
    </row>
    <row r="34" spans="2:6" x14ac:dyDescent="0.2">
      <c r="B34" s="25" t="s">
        <v>12</v>
      </c>
      <c r="C34" s="25"/>
    </row>
    <row r="35" spans="2:6" x14ac:dyDescent="0.2">
      <c r="B35" s="26" t="s">
        <v>11</v>
      </c>
      <c r="C35" s="26"/>
    </row>
    <row r="36" spans="2:6" ht="6.75" customHeight="1" x14ac:dyDescent="0.2">
      <c r="B36" s="26"/>
      <c r="C36" s="26"/>
    </row>
    <row r="37" spans="2:6" x14ac:dyDescent="0.2">
      <c r="B37" s="27" t="s">
        <v>83</v>
      </c>
      <c r="C37" s="27"/>
    </row>
    <row r="38" spans="2:6" x14ac:dyDescent="0.2">
      <c r="B38" s="28" t="s">
        <v>73</v>
      </c>
      <c r="C38" s="28"/>
    </row>
  </sheetData>
  <mergeCells count="4">
    <mergeCell ref="B26:C26"/>
    <mergeCell ref="B29:C29"/>
    <mergeCell ref="B30:C30"/>
    <mergeCell ref="B28:C28"/>
  </mergeCells>
  <printOptions horizontalCentered="1"/>
  <pageMargins left="0.39370078740157483" right="0.39370078740157483" top="0.98425196850393704" bottom="0.78740157480314965" header="0.31496062992125984" footer="0.31496062992125984"/>
  <pageSetup paperSize="9" orientation="portrait" r:id="rId1"/>
  <headerFooter alignWithMargins="0">
    <oddHeader>&amp;R&amp;"-,Bold"EDARAN TERHAD&amp;"-,Regular"&amp;"-,Italic"LIMITED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view="pageBreakPreview" topLeftCell="D4" zoomScaleNormal="80" zoomScaleSheetLayoutView="100" workbookViewId="0">
      <selection activeCell="Q24" sqref="Q24"/>
    </sheetView>
  </sheetViews>
  <sheetFormatPr defaultColWidth="9.140625" defaultRowHeight="12.75" x14ac:dyDescent="0.2"/>
  <cols>
    <col min="1" max="1" width="1.7109375" style="85" customWidth="1"/>
    <col min="2" max="2" width="10.5703125" style="85" customWidth="1"/>
    <col min="3" max="3" width="7.42578125" style="85" customWidth="1"/>
    <col min="4" max="4" width="8.7109375" style="85" customWidth="1"/>
    <col min="5" max="5" width="8.140625" style="85" customWidth="1"/>
    <col min="6" max="6" width="12.85546875" style="85" customWidth="1"/>
    <col min="7" max="7" width="1" style="85" customWidth="1"/>
    <col min="8" max="8" width="8.140625" style="85" customWidth="1"/>
    <col min="9" max="9" width="8.5703125" style="85" customWidth="1"/>
    <col min="10" max="10" width="12.85546875" style="85" customWidth="1"/>
    <col min="11" max="11" width="1.140625" style="85" customWidth="1"/>
    <col min="12" max="12" width="12.140625" style="147" customWidth="1"/>
    <col min="13" max="13" width="9.140625" style="147"/>
    <col min="14" max="14" width="12.5703125" style="147" customWidth="1"/>
    <col min="15" max="15" width="1.7109375" style="85" customWidth="1"/>
    <col min="16" max="16384" width="9.140625" style="85"/>
  </cols>
  <sheetData>
    <row r="1" spans="1:17" s="79" customFormat="1" x14ac:dyDescent="0.2">
      <c r="D1" s="80"/>
      <c r="K1" s="44"/>
      <c r="L1" s="148"/>
      <c r="M1" s="148"/>
      <c r="N1" s="44" t="s">
        <v>125</v>
      </c>
    </row>
    <row r="2" spans="1:17" s="79" customFormat="1" x14ac:dyDescent="0.2">
      <c r="D2" s="81"/>
      <c r="K2" s="45"/>
      <c r="L2" s="148"/>
      <c r="M2" s="148"/>
      <c r="N2" s="45" t="s">
        <v>126</v>
      </c>
    </row>
    <row r="3" spans="1:17" s="79" customFormat="1" x14ac:dyDescent="0.2">
      <c r="D3" s="81"/>
      <c r="E3" s="82"/>
      <c r="L3" s="148"/>
      <c r="M3" s="148"/>
      <c r="N3" s="148"/>
    </row>
    <row r="4" spans="1:17" s="79" customFormat="1" x14ac:dyDescent="0.2">
      <c r="D4" s="81"/>
      <c r="E4" s="82"/>
      <c r="L4" s="148"/>
      <c r="M4" s="148"/>
      <c r="N4" s="148"/>
    </row>
    <row r="5" spans="1:17" s="79" customFormat="1" x14ac:dyDescent="0.2">
      <c r="D5" s="81"/>
      <c r="E5" s="82"/>
      <c r="L5" s="148"/>
      <c r="M5" s="148"/>
      <c r="N5" s="148"/>
    </row>
    <row r="6" spans="1:17" s="79" customFormat="1" x14ac:dyDescent="0.2">
      <c r="L6" s="148"/>
      <c r="M6" s="148"/>
      <c r="N6" s="148"/>
    </row>
    <row r="7" spans="1:17" x14ac:dyDescent="0.2">
      <c r="B7" s="83" t="s">
        <v>16</v>
      </c>
      <c r="C7" s="84" t="s">
        <v>186</v>
      </c>
      <c r="D7" s="84"/>
      <c r="H7" s="84"/>
    </row>
    <row r="8" spans="1:17" x14ac:dyDescent="0.2">
      <c r="B8" s="86" t="s">
        <v>17</v>
      </c>
      <c r="C8" s="87" t="s">
        <v>187</v>
      </c>
      <c r="D8" s="88"/>
      <c r="E8" s="88"/>
      <c r="H8" s="88"/>
      <c r="I8" s="88"/>
    </row>
    <row r="9" spans="1:17" ht="8.1" customHeight="1" thickBot="1" x14ac:dyDescent="0.25">
      <c r="K9" s="139"/>
    </row>
    <row r="10" spans="1:17" s="89" customFormat="1" ht="30" customHeight="1" thickTop="1" x14ac:dyDescent="0.2">
      <c r="A10" s="269"/>
      <c r="B10" s="304" t="s">
        <v>112</v>
      </c>
      <c r="C10" s="242"/>
      <c r="D10" s="307">
        <v>2017</v>
      </c>
      <c r="E10" s="307"/>
      <c r="F10" s="307"/>
      <c r="G10" s="243"/>
      <c r="H10" s="307">
        <v>2018</v>
      </c>
      <c r="I10" s="307"/>
      <c r="J10" s="307"/>
      <c r="K10" s="244"/>
      <c r="L10" s="307">
        <v>2019</v>
      </c>
      <c r="M10" s="307"/>
      <c r="N10" s="307"/>
      <c r="O10" s="245"/>
    </row>
    <row r="11" spans="1:17" s="89" customFormat="1" ht="27" customHeight="1" x14ac:dyDescent="0.2">
      <c r="A11" s="273"/>
      <c r="B11" s="305"/>
      <c r="C11" s="246"/>
      <c r="D11" s="247" t="s">
        <v>21</v>
      </c>
      <c r="E11" s="248" t="s">
        <v>22</v>
      </c>
      <c r="F11" s="247" t="s">
        <v>23</v>
      </c>
      <c r="G11" s="247"/>
      <c r="H11" s="247" t="s">
        <v>21</v>
      </c>
      <c r="I11" s="248" t="s">
        <v>22</v>
      </c>
      <c r="J11" s="247" t="s">
        <v>23</v>
      </c>
      <c r="K11" s="247"/>
      <c r="L11" s="247" t="s">
        <v>21</v>
      </c>
      <c r="M11" s="248" t="s">
        <v>22</v>
      </c>
      <c r="N11" s="247" t="s">
        <v>23</v>
      </c>
      <c r="O11" s="249"/>
    </row>
    <row r="12" spans="1:17" s="89" customFormat="1" ht="23.25" customHeight="1" x14ac:dyDescent="0.25">
      <c r="A12" s="256"/>
      <c r="B12" s="306"/>
      <c r="C12" s="250"/>
      <c r="D12" s="251" t="s">
        <v>74</v>
      </c>
      <c r="E12" s="252" t="s">
        <v>75</v>
      </c>
      <c r="F12" s="251" t="s">
        <v>76</v>
      </c>
      <c r="G12" s="253"/>
      <c r="H12" s="251" t="s">
        <v>74</v>
      </c>
      <c r="I12" s="252" t="s">
        <v>75</v>
      </c>
      <c r="J12" s="251" t="s">
        <v>76</v>
      </c>
      <c r="K12" s="251"/>
      <c r="L12" s="254" t="s">
        <v>74</v>
      </c>
      <c r="M12" s="255" t="s">
        <v>75</v>
      </c>
      <c r="N12" s="254" t="s">
        <v>76</v>
      </c>
      <c r="O12" s="256"/>
    </row>
    <row r="13" spans="1:17" s="89" customFormat="1" ht="5.0999999999999996" customHeight="1" x14ac:dyDescent="0.25">
      <c r="B13" s="90"/>
      <c r="C13" s="90"/>
      <c r="D13" s="91"/>
      <c r="E13" s="91"/>
      <c r="F13" s="92"/>
      <c r="G13" s="90"/>
      <c r="H13" s="91"/>
      <c r="I13" s="91"/>
      <c r="J13" s="92"/>
      <c r="K13" s="92"/>
      <c r="L13" s="147"/>
      <c r="M13" s="147"/>
      <c r="N13" s="147"/>
    </row>
    <row r="14" spans="1:17" s="96" customFormat="1" ht="35.1" customHeight="1" x14ac:dyDescent="0.25">
      <c r="B14" s="93" t="s">
        <v>24</v>
      </c>
      <c r="C14" s="94"/>
      <c r="D14" s="95">
        <f>SUM(D15:D30)</f>
        <v>25922</v>
      </c>
      <c r="E14" s="95">
        <f>SUM(E15:E30)</f>
        <v>24926</v>
      </c>
      <c r="F14" s="95">
        <f>SUM(F15:F30)</f>
        <v>996</v>
      </c>
      <c r="G14" s="95"/>
      <c r="H14" s="176">
        <f>SUM(I14:J14)</f>
        <v>25267</v>
      </c>
      <c r="I14" s="176">
        <f>SUM(I15:I30)</f>
        <v>24314</v>
      </c>
      <c r="J14" s="176">
        <f>SUM(J15:J30)</f>
        <v>953</v>
      </c>
      <c r="L14" s="95">
        <f>SUM(L15:L30)</f>
        <v>26080</v>
      </c>
      <c r="M14" s="95">
        <f>SUM(M15:M30)</f>
        <v>24949</v>
      </c>
      <c r="N14" s="95">
        <f>SUM(N15:N30)</f>
        <v>1131</v>
      </c>
      <c r="Q14" s="290">
        <f>(L14-H14)/H14*100</f>
        <v>3.2176356512447066</v>
      </c>
    </row>
    <row r="15" spans="1:17" s="96" customFormat="1" ht="35.1" customHeight="1" x14ac:dyDescent="0.2">
      <c r="A15" s="85"/>
      <c r="B15" s="97" t="s">
        <v>25</v>
      </c>
      <c r="C15" s="98"/>
      <c r="D15" s="99">
        <f>SUM(E15:F15)</f>
        <v>2108</v>
      </c>
      <c r="E15" s="99">
        <v>1981</v>
      </c>
      <c r="F15" s="99">
        <v>127</v>
      </c>
      <c r="G15" s="99"/>
      <c r="H15" s="177">
        <f>SUM(I15:J15)</f>
        <v>2352</v>
      </c>
      <c r="I15" s="177">
        <v>2214</v>
      </c>
      <c r="J15" s="177">
        <v>138</v>
      </c>
      <c r="L15" s="177">
        <f>SUM(M15:N15)</f>
        <v>2371</v>
      </c>
      <c r="M15" s="177">
        <v>2243</v>
      </c>
      <c r="N15" s="177">
        <v>128</v>
      </c>
      <c r="Q15" s="290">
        <f t="shared" ref="Q15:Q30" si="0">(L15-H15)/H15*100</f>
        <v>0.80782312925170074</v>
      </c>
    </row>
    <row r="16" spans="1:17" s="96" customFormat="1" ht="35.1" customHeight="1" x14ac:dyDescent="0.2">
      <c r="A16" s="85"/>
      <c r="B16" s="97" t="s">
        <v>26</v>
      </c>
      <c r="C16" s="98"/>
      <c r="D16" s="99">
        <f t="shared" ref="D16:D30" si="1">SUM(E16:F16)</f>
        <v>2655</v>
      </c>
      <c r="E16" s="99">
        <v>2579</v>
      </c>
      <c r="F16" s="99">
        <v>76</v>
      </c>
      <c r="G16" s="99"/>
      <c r="H16" s="177">
        <f t="shared" ref="H16:H30" si="2">SUM(I16:J16)</f>
        <v>2693</v>
      </c>
      <c r="I16" s="177">
        <v>2631</v>
      </c>
      <c r="J16" s="177">
        <v>62</v>
      </c>
      <c r="L16" s="177">
        <f t="shared" ref="L16:L30" si="3">SUM(M16:N16)</f>
        <v>3582</v>
      </c>
      <c r="M16" s="177">
        <v>3469</v>
      </c>
      <c r="N16" s="177">
        <v>113</v>
      </c>
      <c r="Q16" s="290">
        <f t="shared" si="0"/>
        <v>33.011511325659114</v>
      </c>
    </row>
    <row r="17" spans="1:17" s="96" customFormat="1" ht="35.1" customHeight="1" x14ac:dyDescent="0.2">
      <c r="A17" s="85"/>
      <c r="B17" s="97" t="s">
        <v>27</v>
      </c>
      <c r="C17" s="98"/>
      <c r="D17" s="99">
        <f t="shared" si="1"/>
        <v>3700</v>
      </c>
      <c r="E17" s="99">
        <v>3643</v>
      </c>
      <c r="F17" s="99">
        <v>57</v>
      </c>
      <c r="G17" s="99"/>
      <c r="H17" s="177">
        <f t="shared" si="2"/>
        <v>4153</v>
      </c>
      <c r="I17" s="177">
        <v>4094</v>
      </c>
      <c r="J17" s="177">
        <v>59</v>
      </c>
      <c r="L17" s="177">
        <f t="shared" si="3"/>
        <v>2998</v>
      </c>
      <c r="M17" s="177">
        <v>2944</v>
      </c>
      <c r="N17" s="177">
        <v>54</v>
      </c>
      <c r="Q17" s="291">
        <f t="shared" si="0"/>
        <v>-27.811220804237902</v>
      </c>
    </row>
    <row r="18" spans="1:17" s="96" customFormat="1" ht="35.1" customHeight="1" x14ac:dyDescent="0.2">
      <c r="A18" s="85"/>
      <c r="B18" s="97" t="s">
        <v>28</v>
      </c>
      <c r="C18" s="98"/>
      <c r="D18" s="100">
        <f t="shared" si="1"/>
        <v>613</v>
      </c>
      <c r="E18" s="100">
        <v>590</v>
      </c>
      <c r="F18" s="100">
        <v>23</v>
      </c>
      <c r="G18" s="100"/>
      <c r="H18" s="177">
        <f t="shared" si="2"/>
        <v>736</v>
      </c>
      <c r="I18" s="177">
        <v>709</v>
      </c>
      <c r="J18" s="177">
        <v>27</v>
      </c>
      <c r="L18" s="177">
        <f t="shared" si="3"/>
        <v>819</v>
      </c>
      <c r="M18" s="177">
        <v>771</v>
      </c>
      <c r="N18" s="177">
        <v>48</v>
      </c>
      <c r="Q18" s="290">
        <f t="shared" si="0"/>
        <v>11.277173913043478</v>
      </c>
    </row>
    <row r="19" spans="1:17" s="96" customFormat="1" ht="35.1" customHeight="1" x14ac:dyDescent="0.2">
      <c r="A19" s="85"/>
      <c r="B19" s="97" t="s">
        <v>29</v>
      </c>
      <c r="C19" s="98"/>
      <c r="D19" s="99">
        <f t="shared" si="1"/>
        <v>1012</v>
      </c>
      <c r="E19" s="99">
        <v>967</v>
      </c>
      <c r="F19" s="99">
        <v>45</v>
      </c>
      <c r="G19" s="99"/>
      <c r="H19" s="177">
        <f t="shared" si="2"/>
        <v>1374</v>
      </c>
      <c r="I19" s="177">
        <v>1302</v>
      </c>
      <c r="J19" s="177">
        <v>72</v>
      </c>
      <c r="L19" s="177">
        <f t="shared" si="3"/>
        <v>1244</v>
      </c>
      <c r="M19" s="177">
        <v>1183</v>
      </c>
      <c r="N19" s="177">
        <v>61</v>
      </c>
      <c r="Q19" s="291">
        <f t="shared" si="0"/>
        <v>-9.4614264919941782</v>
      </c>
    </row>
    <row r="20" spans="1:17" s="96" customFormat="1" ht="35.1" customHeight="1" x14ac:dyDescent="0.2">
      <c r="A20" s="85"/>
      <c r="B20" s="97" t="s">
        <v>30</v>
      </c>
      <c r="C20" s="98"/>
      <c r="D20" s="99">
        <f t="shared" si="1"/>
        <v>2088</v>
      </c>
      <c r="E20" s="99">
        <v>2002</v>
      </c>
      <c r="F20" s="99">
        <v>86</v>
      </c>
      <c r="G20" s="99"/>
      <c r="H20" s="177">
        <f t="shared" si="2"/>
        <v>1749</v>
      </c>
      <c r="I20" s="177">
        <v>1686</v>
      </c>
      <c r="J20" s="177">
        <v>63</v>
      </c>
      <c r="L20" s="177">
        <f t="shared" si="3"/>
        <v>1672</v>
      </c>
      <c r="M20" s="177">
        <v>1610</v>
      </c>
      <c r="N20" s="177">
        <v>62</v>
      </c>
      <c r="Q20" s="291">
        <f t="shared" si="0"/>
        <v>-4.4025157232704402</v>
      </c>
    </row>
    <row r="21" spans="1:17" s="96" customFormat="1" ht="35.1" customHeight="1" x14ac:dyDescent="0.2">
      <c r="A21" s="85"/>
      <c r="B21" s="97" t="s">
        <v>31</v>
      </c>
      <c r="C21" s="98"/>
      <c r="D21" s="99">
        <f t="shared" si="1"/>
        <v>1557</v>
      </c>
      <c r="E21" s="99">
        <v>1513</v>
      </c>
      <c r="F21" s="99">
        <v>44</v>
      </c>
      <c r="G21" s="99"/>
      <c r="H21" s="177">
        <f t="shared" si="2"/>
        <v>1820</v>
      </c>
      <c r="I21" s="177">
        <v>1728</v>
      </c>
      <c r="J21" s="177">
        <v>92</v>
      </c>
      <c r="L21" s="177">
        <f t="shared" si="3"/>
        <v>2046</v>
      </c>
      <c r="M21" s="177">
        <v>1953</v>
      </c>
      <c r="N21" s="177">
        <v>93</v>
      </c>
      <c r="Q21" s="290">
        <f t="shared" si="0"/>
        <v>12.417582417582418</v>
      </c>
    </row>
    <row r="22" spans="1:17" ht="35.1" customHeight="1" x14ac:dyDescent="0.2">
      <c r="B22" s="97" t="s">
        <v>32</v>
      </c>
      <c r="C22" s="98"/>
      <c r="D22" s="99">
        <f t="shared" si="1"/>
        <v>654</v>
      </c>
      <c r="E22" s="99">
        <v>629</v>
      </c>
      <c r="F22" s="99">
        <v>25</v>
      </c>
      <c r="G22" s="99"/>
      <c r="H22" s="177">
        <f t="shared" si="2"/>
        <v>582</v>
      </c>
      <c r="I22" s="177">
        <v>556</v>
      </c>
      <c r="J22" s="177">
        <v>26</v>
      </c>
      <c r="L22" s="177">
        <f t="shared" si="3"/>
        <v>316</v>
      </c>
      <c r="M22" s="177">
        <v>301</v>
      </c>
      <c r="N22" s="177">
        <v>15</v>
      </c>
      <c r="Q22" s="291">
        <f t="shared" si="0"/>
        <v>-45.704467353951891</v>
      </c>
    </row>
    <row r="23" spans="1:17" ht="35.1" customHeight="1" x14ac:dyDescent="0.2">
      <c r="B23" s="97" t="s">
        <v>33</v>
      </c>
      <c r="C23" s="98"/>
      <c r="D23" s="99">
        <f t="shared" si="1"/>
        <v>3844</v>
      </c>
      <c r="E23" s="99">
        <v>3695</v>
      </c>
      <c r="F23" s="99">
        <v>149</v>
      </c>
      <c r="G23" s="99"/>
      <c r="H23" s="177">
        <f t="shared" si="2"/>
        <v>2303</v>
      </c>
      <c r="I23" s="177">
        <v>2228</v>
      </c>
      <c r="J23" s="177">
        <v>75</v>
      </c>
      <c r="L23" s="177">
        <f t="shared" si="3"/>
        <v>2893</v>
      </c>
      <c r="M23" s="177">
        <v>2762</v>
      </c>
      <c r="N23" s="177">
        <v>131</v>
      </c>
      <c r="Q23" s="290">
        <f t="shared" si="0"/>
        <v>25.618758141554494</v>
      </c>
    </row>
    <row r="24" spans="1:17" ht="35.1" customHeight="1" x14ac:dyDescent="0.2">
      <c r="B24" s="97" t="s">
        <v>34</v>
      </c>
      <c r="C24" s="98"/>
      <c r="D24" s="99">
        <f t="shared" si="1"/>
        <v>1047</v>
      </c>
      <c r="E24" s="99">
        <v>1005</v>
      </c>
      <c r="F24" s="99">
        <v>42</v>
      </c>
      <c r="G24" s="99"/>
      <c r="H24" s="177">
        <f t="shared" si="2"/>
        <v>1200</v>
      </c>
      <c r="I24" s="177">
        <v>1160</v>
      </c>
      <c r="J24" s="177">
        <v>40</v>
      </c>
      <c r="L24" s="177">
        <f t="shared" si="3"/>
        <v>1574</v>
      </c>
      <c r="M24" s="177">
        <v>1478</v>
      </c>
      <c r="N24" s="177">
        <v>96</v>
      </c>
      <c r="Q24" s="290">
        <f t="shared" si="0"/>
        <v>31.166666666666664</v>
      </c>
    </row>
    <row r="25" spans="1:17" ht="35.1" customHeight="1" x14ac:dyDescent="0.2">
      <c r="B25" s="97" t="s">
        <v>35</v>
      </c>
      <c r="C25" s="98"/>
      <c r="D25" s="99">
        <f t="shared" si="1"/>
        <v>440</v>
      </c>
      <c r="E25" s="99">
        <v>413</v>
      </c>
      <c r="F25" s="99">
        <v>27</v>
      </c>
      <c r="G25" s="99"/>
      <c r="H25" s="177">
        <f t="shared" si="2"/>
        <v>693</v>
      </c>
      <c r="I25" s="177">
        <v>646</v>
      </c>
      <c r="J25" s="177">
        <v>47</v>
      </c>
      <c r="L25" s="177">
        <f t="shared" si="3"/>
        <v>852</v>
      </c>
      <c r="M25" s="177">
        <v>777</v>
      </c>
      <c r="N25" s="177">
        <v>75</v>
      </c>
      <c r="Q25" s="290">
        <f t="shared" si="0"/>
        <v>22.943722943722943</v>
      </c>
    </row>
    <row r="26" spans="1:17" ht="35.1" customHeight="1" x14ac:dyDescent="0.2">
      <c r="B26" s="97" t="s">
        <v>36</v>
      </c>
      <c r="C26" s="98"/>
      <c r="D26" s="99">
        <f t="shared" si="1"/>
        <v>2375</v>
      </c>
      <c r="E26" s="99">
        <v>2240</v>
      </c>
      <c r="F26" s="99">
        <v>135</v>
      </c>
      <c r="G26" s="99"/>
      <c r="H26" s="177">
        <f t="shared" si="2"/>
        <v>2228</v>
      </c>
      <c r="I26" s="177">
        <v>2126</v>
      </c>
      <c r="J26" s="177">
        <v>102</v>
      </c>
      <c r="L26" s="177">
        <f t="shared" si="3"/>
        <v>2385</v>
      </c>
      <c r="M26" s="177">
        <v>2260</v>
      </c>
      <c r="N26" s="177">
        <v>125</v>
      </c>
      <c r="Q26" s="290">
        <f t="shared" si="0"/>
        <v>7.0466786355475763</v>
      </c>
    </row>
    <row r="27" spans="1:17" ht="35.1" customHeight="1" x14ac:dyDescent="0.2">
      <c r="B27" s="97" t="s">
        <v>37</v>
      </c>
      <c r="C27" s="98"/>
      <c r="D27" s="99">
        <f t="shared" si="1"/>
        <v>2044</v>
      </c>
      <c r="E27" s="99">
        <v>1995</v>
      </c>
      <c r="F27" s="99">
        <v>49</v>
      </c>
      <c r="G27" s="99"/>
      <c r="H27" s="177">
        <f t="shared" si="2"/>
        <v>2057</v>
      </c>
      <c r="I27" s="177">
        <v>1990</v>
      </c>
      <c r="J27" s="177">
        <v>67</v>
      </c>
      <c r="L27" s="177">
        <f t="shared" si="3"/>
        <v>2123</v>
      </c>
      <c r="M27" s="177">
        <v>2083</v>
      </c>
      <c r="N27" s="177">
        <v>40</v>
      </c>
      <c r="Q27" s="290">
        <f t="shared" si="0"/>
        <v>3.2085561497326207</v>
      </c>
    </row>
    <row r="28" spans="1:17" ht="35.1" customHeight="1" x14ac:dyDescent="0.2">
      <c r="B28" s="97" t="s">
        <v>38</v>
      </c>
      <c r="C28" s="98"/>
      <c r="D28" s="99">
        <f t="shared" si="1"/>
        <v>1655</v>
      </c>
      <c r="E28" s="99">
        <v>1553</v>
      </c>
      <c r="F28" s="99">
        <v>102</v>
      </c>
      <c r="G28" s="99"/>
      <c r="H28" s="177">
        <f t="shared" si="2"/>
        <v>1223</v>
      </c>
      <c r="I28" s="177">
        <v>1146</v>
      </c>
      <c r="J28" s="177">
        <v>77</v>
      </c>
      <c r="L28" s="177">
        <f t="shared" si="3"/>
        <v>1023</v>
      </c>
      <c r="M28" s="177">
        <v>940</v>
      </c>
      <c r="N28" s="177">
        <v>83</v>
      </c>
      <c r="Q28" s="291">
        <f t="shared" si="0"/>
        <v>-16.353229762878168</v>
      </c>
    </row>
    <row r="29" spans="1:17" ht="35.1" customHeight="1" x14ac:dyDescent="0.2">
      <c r="B29" s="97" t="s">
        <v>39</v>
      </c>
      <c r="C29" s="98"/>
      <c r="D29" s="99">
        <f t="shared" si="1"/>
        <v>92</v>
      </c>
      <c r="E29" s="99">
        <v>85</v>
      </c>
      <c r="F29" s="99">
        <v>7</v>
      </c>
      <c r="G29" s="99"/>
      <c r="H29" s="177">
        <f t="shared" si="2"/>
        <v>72</v>
      </c>
      <c r="I29" s="177">
        <v>67</v>
      </c>
      <c r="J29" s="177">
        <v>5</v>
      </c>
      <c r="L29" s="177">
        <f t="shared" si="3"/>
        <v>139</v>
      </c>
      <c r="M29" s="177">
        <v>133</v>
      </c>
      <c r="N29" s="177">
        <v>6</v>
      </c>
      <c r="Q29" s="290">
        <f t="shared" si="0"/>
        <v>93.055555555555557</v>
      </c>
    </row>
    <row r="30" spans="1:17" ht="35.1" customHeight="1" thickBot="1" x14ac:dyDescent="0.25">
      <c r="B30" s="101" t="s">
        <v>40</v>
      </c>
      <c r="C30" s="102"/>
      <c r="D30" s="103">
        <f t="shared" si="1"/>
        <v>38</v>
      </c>
      <c r="E30" s="103">
        <v>36</v>
      </c>
      <c r="F30" s="103">
        <v>2</v>
      </c>
      <c r="G30" s="103"/>
      <c r="H30" s="178">
        <f t="shared" si="2"/>
        <v>32</v>
      </c>
      <c r="I30" s="178">
        <v>31</v>
      </c>
      <c r="J30" s="178">
        <v>1</v>
      </c>
      <c r="K30" s="140"/>
      <c r="L30" s="267">
        <f t="shared" si="3"/>
        <v>43</v>
      </c>
      <c r="M30" s="178">
        <v>42</v>
      </c>
      <c r="N30" s="178">
        <v>1</v>
      </c>
      <c r="O30" s="140"/>
      <c r="Q30" s="290">
        <f t="shared" si="0"/>
        <v>34.375</v>
      </c>
    </row>
    <row r="31" spans="1:17" x14ac:dyDescent="0.2">
      <c r="K31" s="77"/>
      <c r="M31" s="85"/>
      <c r="N31" s="85"/>
      <c r="O31" s="76" t="s">
        <v>158</v>
      </c>
    </row>
    <row r="32" spans="1:17" x14ac:dyDescent="0.2">
      <c r="K32" s="78"/>
      <c r="M32" s="85"/>
      <c r="N32" s="85"/>
      <c r="O32" s="3" t="s">
        <v>159</v>
      </c>
    </row>
    <row r="43" spans="4:5" x14ac:dyDescent="0.2">
      <c r="D43" s="89"/>
      <c r="E43" s="89"/>
    </row>
  </sheetData>
  <mergeCells count="4">
    <mergeCell ref="B10:B12"/>
    <mergeCell ref="D10:F10"/>
    <mergeCell ref="H10:J10"/>
    <mergeCell ref="L10:N10"/>
  </mergeCells>
  <printOptions horizontalCentered="1"/>
  <pageMargins left="0.39370078740157499" right="0.39370078740157499" top="0.59055118110236204" bottom="0.59055118110236204" header="0.511811023622047" footer="0.511811023622047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view="pageBreakPreview" topLeftCell="A13" zoomScaleNormal="80" zoomScaleSheetLayoutView="100" workbookViewId="0">
      <selection activeCell="P25" sqref="P25"/>
    </sheetView>
  </sheetViews>
  <sheetFormatPr defaultColWidth="9.140625" defaultRowHeight="12.75" x14ac:dyDescent="0.2"/>
  <cols>
    <col min="1" max="1" width="1.7109375" style="85" customWidth="1"/>
    <col min="2" max="2" width="10.5703125" style="85" customWidth="1"/>
    <col min="3" max="3" width="19.140625" style="85" customWidth="1"/>
    <col min="4" max="6" width="25.7109375" style="147" customWidth="1"/>
    <col min="7" max="7" width="1.7109375" style="85" customWidth="1"/>
    <col min="8" max="16384" width="9.140625" style="85"/>
  </cols>
  <sheetData>
    <row r="1" spans="1:7" s="79" customFormat="1" x14ac:dyDescent="0.2">
      <c r="D1" s="148"/>
      <c r="E1" s="148"/>
      <c r="F1" s="274" t="s">
        <v>125</v>
      </c>
    </row>
    <row r="2" spans="1:7" s="79" customFormat="1" x14ac:dyDescent="0.2">
      <c r="D2" s="148"/>
      <c r="E2" s="148"/>
      <c r="F2" s="275" t="s">
        <v>126</v>
      </c>
    </row>
    <row r="3" spans="1:7" s="79" customFormat="1" x14ac:dyDescent="0.2">
      <c r="D3" s="148"/>
      <c r="E3" s="148"/>
      <c r="F3" s="148"/>
    </row>
    <row r="4" spans="1:7" s="79" customFormat="1" x14ac:dyDescent="0.2">
      <c r="D4" s="148"/>
      <c r="E4" s="148"/>
      <c r="F4" s="148"/>
    </row>
    <row r="5" spans="1:7" s="79" customFormat="1" x14ac:dyDescent="0.2">
      <c r="D5" s="148"/>
      <c r="E5" s="148"/>
      <c r="F5" s="148"/>
    </row>
    <row r="6" spans="1:7" s="79" customFormat="1" x14ac:dyDescent="0.2">
      <c r="D6" s="148"/>
      <c r="E6" s="148"/>
      <c r="F6" s="148"/>
    </row>
    <row r="7" spans="1:7" x14ac:dyDescent="0.2">
      <c r="B7" s="83" t="s">
        <v>19</v>
      </c>
      <c r="C7" s="84" t="s">
        <v>192</v>
      </c>
    </row>
    <row r="8" spans="1:7" x14ac:dyDescent="0.2">
      <c r="B8" s="86" t="s">
        <v>20</v>
      </c>
      <c r="C8" s="87" t="s">
        <v>193</v>
      </c>
    </row>
    <row r="9" spans="1:7" ht="8.1" customHeight="1" thickBot="1" x14ac:dyDescent="0.25"/>
    <row r="10" spans="1:7" ht="8.1" customHeight="1" thickTop="1" x14ac:dyDescent="0.2">
      <c r="A10" s="269"/>
      <c r="B10" s="269"/>
      <c r="C10" s="269"/>
      <c r="D10" s="270"/>
      <c r="E10" s="270"/>
      <c r="F10" s="270"/>
      <c r="G10" s="269"/>
    </row>
    <row r="11" spans="1:7" s="89" customFormat="1" ht="27" customHeight="1" x14ac:dyDescent="0.2">
      <c r="A11" s="273"/>
      <c r="B11" s="271" t="s">
        <v>190</v>
      </c>
      <c r="C11" s="246"/>
      <c r="D11" s="288">
        <v>2017</v>
      </c>
      <c r="E11" s="289">
        <v>2018</v>
      </c>
      <c r="F11" s="288">
        <v>2019</v>
      </c>
      <c r="G11" s="249"/>
    </row>
    <row r="12" spans="1:7" s="89" customFormat="1" ht="23.25" customHeight="1" x14ac:dyDescent="0.25">
      <c r="A12" s="256"/>
      <c r="B12" s="272" t="s">
        <v>191</v>
      </c>
      <c r="C12" s="250"/>
      <c r="D12" s="254"/>
      <c r="E12" s="255"/>
      <c r="F12" s="254"/>
      <c r="G12" s="256"/>
    </row>
    <row r="13" spans="1:7" s="89" customFormat="1" ht="5.0999999999999996" customHeight="1" x14ac:dyDescent="0.25">
      <c r="B13" s="90"/>
      <c r="C13" s="90"/>
      <c r="D13" s="147"/>
      <c r="E13" s="147"/>
      <c r="F13" s="147"/>
    </row>
    <row r="14" spans="1:7" s="96" customFormat="1" ht="35.1" customHeight="1" x14ac:dyDescent="0.25">
      <c r="B14" s="93" t="s">
        <v>25</v>
      </c>
      <c r="C14" s="98"/>
      <c r="D14" s="282">
        <f>SUM(D15:D23)</f>
        <v>2108</v>
      </c>
      <c r="E14" s="282">
        <f t="shared" ref="E14:F14" si="0">SUM(E15:E23)</f>
        <v>2352</v>
      </c>
      <c r="F14" s="282">
        <f t="shared" si="0"/>
        <v>2371</v>
      </c>
    </row>
    <row r="15" spans="1:7" s="277" customFormat="1" ht="17.25" customHeight="1" x14ac:dyDescent="0.2">
      <c r="B15" s="97" t="s">
        <v>198</v>
      </c>
      <c r="C15" s="97"/>
      <c r="D15" s="293">
        <v>290</v>
      </c>
      <c r="E15" s="293">
        <v>229</v>
      </c>
      <c r="F15" s="293">
        <v>213</v>
      </c>
      <c r="G15" s="278"/>
    </row>
    <row r="16" spans="1:7" s="277" customFormat="1" ht="17.25" customHeight="1" x14ac:dyDescent="0.2">
      <c r="B16" s="97" t="s">
        <v>199</v>
      </c>
      <c r="C16" s="97"/>
      <c r="D16" s="293">
        <v>702</v>
      </c>
      <c r="E16" s="293">
        <v>1085</v>
      </c>
      <c r="F16" s="293">
        <v>967</v>
      </c>
      <c r="G16" s="278"/>
    </row>
    <row r="17" spans="2:8" s="277" customFormat="1" ht="17.25" customHeight="1" x14ac:dyDescent="0.2">
      <c r="B17" s="97" t="s">
        <v>200</v>
      </c>
      <c r="C17" s="97"/>
      <c r="D17" s="293">
        <v>209</v>
      </c>
      <c r="E17" s="293">
        <v>143</v>
      </c>
      <c r="F17" s="293">
        <v>171</v>
      </c>
      <c r="G17" s="278"/>
    </row>
    <row r="18" spans="2:8" s="277" customFormat="1" ht="17.25" customHeight="1" x14ac:dyDescent="0.2">
      <c r="B18" s="97" t="s">
        <v>201</v>
      </c>
      <c r="C18" s="97"/>
      <c r="D18" s="293">
        <v>174</v>
      </c>
      <c r="E18" s="293">
        <v>149</v>
      </c>
      <c r="F18" s="293">
        <v>162</v>
      </c>
      <c r="G18" s="278"/>
    </row>
    <row r="19" spans="2:8" s="277" customFormat="1" ht="17.25" customHeight="1" x14ac:dyDescent="0.2">
      <c r="B19" s="97" t="s">
        <v>202</v>
      </c>
      <c r="C19" s="97"/>
      <c r="D19" s="293">
        <v>35</v>
      </c>
      <c r="E19" s="293">
        <v>40</v>
      </c>
      <c r="F19" s="293">
        <v>41</v>
      </c>
      <c r="G19" s="278"/>
    </row>
    <row r="20" spans="2:8" s="277" customFormat="1" ht="17.25" customHeight="1" x14ac:dyDescent="0.2">
      <c r="B20" s="97" t="s">
        <v>203</v>
      </c>
      <c r="C20" s="97"/>
      <c r="D20" s="293">
        <v>91</v>
      </c>
      <c r="E20" s="293">
        <v>158</v>
      </c>
      <c r="F20" s="293">
        <v>134</v>
      </c>
      <c r="G20" s="278"/>
    </row>
    <row r="21" spans="2:8" s="277" customFormat="1" ht="17.25" customHeight="1" x14ac:dyDescent="0.2">
      <c r="B21" s="97" t="s">
        <v>204</v>
      </c>
      <c r="C21" s="97"/>
      <c r="D21" s="293">
        <v>164</v>
      </c>
      <c r="E21" s="293">
        <v>167</v>
      </c>
      <c r="F21" s="293">
        <v>183</v>
      </c>
      <c r="G21" s="278"/>
    </row>
    <row r="22" spans="2:8" s="277" customFormat="1" ht="17.25" customHeight="1" x14ac:dyDescent="0.2">
      <c r="B22" s="97" t="s">
        <v>205</v>
      </c>
      <c r="C22" s="97"/>
      <c r="D22" s="293">
        <v>210</v>
      </c>
      <c r="E22" s="293">
        <v>179</v>
      </c>
      <c r="F22" s="293">
        <v>205</v>
      </c>
      <c r="G22" s="278"/>
    </row>
    <row r="23" spans="2:8" s="277" customFormat="1" ht="17.25" customHeight="1" x14ac:dyDescent="0.2">
      <c r="B23" s="97" t="s">
        <v>206</v>
      </c>
      <c r="C23" s="97"/>
      <c r="D23" s="293">
        <v>233</v>
      </c>
      <c r="E23" s="293">
        <v>202</v>
      </c>
      <c r="F23" s="293">
        <v>295</v>
      </c>
      <c r="G23" s="278"/>
    </row>
    <row r="24" spans="2:8" s="277" customFormat="1" ht="5.25" customHeight="1" x14ac:dyDescent="0.2">
      <c r="B24" s="279"/>
      <c r="C24" s="279"/>
      <c r="D24" s="280"/>
      <c r="E24" s="280"/>
      <c r="F24" s="294"/>
      <c r="G24" s="278"/>
    </row>
    <row r="25" spans="2:8" s="96" customFormat="1" ht="35.1" customHeight="1" x14ac:dyDescent="0.25">
      <c r="B25" s="93" t="s">
        <v>26</v>
      </c>
      <c r="C25" s="98"/>
      <c r="D25" s="282">
        <f>SUM(D26:D36)</f>
        <v>2655</v>
      </c>
      <c r="E25" s="282">
        <f t="shared" ref="E25:F25" si="1">SUM(E26:E36)</f>
        <v>2693</v>
      </c>
      <c r="F25" s="282">
        <f t="shared" si="1"/>
        <v>3582</v>
      </c>
    </row>
    <row r="26" spans="2:8" s="283" customFormat="1" ht="17.25" customHeight="1" x14ac:dyDescent="0.2">
      <c r="B26" s="279" t="s">
        <v>207</v>
      </c>
      <c r="D26" s="285">
        <v>212</v>
      </c>
      <c r="E26" s="285">
        <v>193</v>
      </c>
      <c r="F26" s="285">
        <v>213</v>
      </c>
      <c r="H26" s="284"/>
    </row>
    <row r="27" spans="2:8" s="283" customFormat="1" ht="17.25" customHeight="1" x14ac:dyDescent="0.2">
      <c r="B27" s="279" t="s">
        <v>208</v>
      </c>
      <c r="D27" s="285">
        <v>100</v>
      </c>
      <c r="E27" s="285">
        <v>84</v>
      </c>
      <c r="F27" s="285">
        <v>126</v>
      </c>
      <c r="H27" s="284"/>
    </row>
    <row r="28" spans="2:8" s="283" customFormat="1" ht="17.25" customHeight="1" x14ac:dyDescent="0.2">
      <c r="B28" s="279" t="s">
        <v>209</v>
      </c>
      <c r="D28" s="285">
        <v>534</v>
      </c>
      <c r="E28" s="285">
        <v>550</v>
      </c>
      <c r="F28" s="285">
        <v>1302</v>
      </c>
      <c r="H28" s="284"/>
    </row>
    <row r="29" spans="2:8" s="283" customFormat="1" ht="17.25" customHeight="1" x14ac:dyDescent="0.2">
      <c r="B29" s="279" t="s">
        <v>210</v>
      </c>
      <c r="D29" s="285">
        <v>254</v>
      </c>
      <c r="E29" s="285">
        <v>376</v>
      </c>
      <c r="F29" s="285">
        <v>631</v>
      </c>
      <c r="H29" s="284"/>
    </row>
    <row r="30" spans="2:8" s="283" customFormat="1" ht="17.25" customHeight="1" x14ac:dyDescent="0.2">
      <c r="B30" s="279" t="s">
        <v>211</v>
      </c>
      <c r="D30" s="285">
        <v>705</v>
      </c>
      <c r="E30" s="285">
        <v>408</v>
      </c>
      <c r="F30" s="285">
        <v>303</v>
      </c>
      <c r="H30" s="284"/>
    </row>
    <row r="31" spans="2:8" s="283" customFormat="1" ht="17.25" customHeight="1" x14ac:dyDescent="0.2">
      <c r="B31" s="279" t="s">
        <v>212</v>
      </c>
      <c r="D31" s="285">
        <v>175</v>
      </c>
      <c r="E31" s="285">
        <v>164</v>
      </c>
      <c r="F31" s="285">
        <v>143</v>
      </c>
      <c r="H31" s="284"/>
    </row>
    <row r="32" spans="2:8" s="283" customFormat="1" ht="17.25" customHeight="1" x14ac:dyDescent="0.2">
      <c r="B32" s="279" t="s">
        <v>213</v>
      </c>
      <c r="D32" s="285">
        <v>282</v>
      </c>
      <c r="E32" s="285">
        <v>345</v>
      </c>
      <c r="F32" s="285">
        <v>325</v>
      </c>
      <c r="H32" s="284"/>
    </row>
    <row r="33" spans="2:8" s="283" customFormat="1" ht="17.25" customHeight="1" x14ac:dyDescent="0.2">
      <c r="B33" s="279" t="s">
        <v>214</v>
      </c>
      <c r="D33" s="285">
        <v>73</v>
      </c>
      <c r="E33" s="285">
        <v>68</v>
      </c>
      <c r="F33" s="285">
        <v>68</v>
      </c>
      <c r="H33" s="284"/>
    </row>
    <row r="34" spans="2:8" s="283" customFormat="1" ht="17.25" customHeight="1" x14ac:dyDescent="0.2">
      <c r="B34" s="279" t="s">
        <v>215</v>
      </c>
      <c r="D34" s="285">
        <v>101</v>
      </c>
      <c r="E34" s="285">
        <v>263</v>
      </c>
      <c r="F34" s="285">
        <v>258</v>
      </c>
      <c r="H34" s="284"/>
    </row>
    <row r="35" spans="2:8" s="283" customFormat="1" ht="17.25" customHeight="1" x14ac:dyDescent="0.2">
      <c r="B35" s="279" t="s">
        <v>216</v>
      </c>
      <c r="D35" s="285">
        <v>164</v>
      </c>
      <c r="E35" s="285">
        <v>136</v>
      </c>
      <c r="F35" s="285">
        <v>111</v>
      </c>
      <c r="H35" s="284"/>
    </row>
    <row r="36" spans="2:8" s="283" customFormat="1" ht="17.25" customHeight="1" x14ac:dyDescent="0.2">
      <c r="B36" s="279" t="s">
        <v>217</v>
      </c>
      <c r="D36" s="285">
        <v>55</v>
      </c>
      <c r="E36" s="285">
        <v>106</v>
      </c>
      <c r="F36" s="285">
        <v>102</v>
      </c>
      <c r="H36" s="284"/>
    </row>
    <row r="37" spans="2:8" s="277" customFormat="1" ht="5.25" customHeight="1" x14ac:dyDescent="0.2">
      <c r="B37" s="279"/>
      <c r="C37" s="279"/>
      <c r="D37" s="280"/>
      <c r="E37" s="280"/>
      <c r="F37" s="294"/>
      <c r="G37" s="278"/>
    </row>
    <row r="38" spans="2:8" s="96" customFormat="1" ht="35.1" customHeight="1" x14ac:dyDescent="0.25">
      <c r="B38" s="93" t="s">
        <v>27</v>
      </c>
      <c r="C38" s="98"/>
      <c r="D38" s="282">
        <f>SUM(D39:D48)</f>
        <v>3700</v>
      </c>
      <c r="E38" s="282">
        <f t="shared" ref="E38:F38" si="2">SUM(E39:E48)</f>
        <v>4153</v>
      </c>
      <c r="F38" s="282">
        <f t="shared" si="2"/>
        <v>2998</v>
      </c>
    </row>
    <row r="39" spans="2:8" s="283" customFormat="1" ht="17.25" customHeight="1" x14ac:dyDescent="0.2">
      <c r="B39" s="279" t="s">
        <v>218</v>
      </c>
      <c r="D39" s="285">
        <v>393</v>
      </c>
      <c r="E39" s="285">
        <v>400</v>
      </c>
      <c r="F39" s="285">
        <v>259</v>
      </c>
      <c r="H39" s="284"/>
    </row>
    <row r="40" spans="2:8" s="283" customFormat="1" ht="17.25" customHeight="1" x14ac:dyDescent="0.2">
      <c r="B40" s="279" t="s">
        <v>219</v>
      </c>
      <c r="D40" s="285">
        <v>227</v>
      </c>
      <c r="E40" s="285">
        <v>417</v>
      </c>
      <c r="F40" s="285">
        <v>300</v>
      </c>
      <c r="H40" s="284"/>
    </row>
    <row r="41" spans="2:8" s="283" customFormat="1" ht="17.25" customHeight="1" x14ac:dyDescent="0.2">
      <c r="B41" s="279" t="s">
        <v>220</v>
      </c>
      <c r="D41" s="285">
        <v>76</v>
      </c>
      <c r="E41" s="285">
        <v>118</v>
      </c>
      <c r="F41" s="285">
        <v>60</v>
      </c>
      <c r="H41" s="284"/>
    </row>
    <row r="42" spans="2:8" s="283" customFormat="1" ht="17.25" customHeight="1" x14ac:dyDescent="0.2">
      <c r="B42" s="279" t="s">
        <v>221</v>
      </c>
      <c r="D42" s="285">
        <v>953</v>
      </c>
      <c r="E42" s="285">
        <v>743</v>
      </c>
      <c r="F42" s="285">
        <v>546</v>
      </c>
      <c r="H42" s="284"/>
    </row>
    <row r="43" spans="2:8" s="283" customFormat="1" ht="17.25" customHeight="1" x14ac:dyDescent="0.2">
      <c r="B43" s="279" t="s">
        <v>222</v>
      </c>
      <c r="D43" s="285">
        <v>248</v>
      </c>
      <c r="E43" s="285">
        <v>234</v>
      </c>
      <c r="F43" s="285">
        <v>217</v>
      </c>
      <c r="H43" s="284"/>
    </row>
    <row r="44" spans="2:8" s="283" customFormat="1" ht="17.25" customHeight="1" x14ac:dyDescent="0.2">
      <c r="B44" s="279" t="s">
        <v>223</v>
      </c>
      <c r="D44" s="285">
        <v>423</v>
      </c>
      <c r="E44" s="285">
        <v>433</v>
      </c>
      <c r="F44" s="285">
        <v>386</v>
      </c>
      <c r="H44" s="284"/>
    </row>
    <row r="45" spans="2:8" s="283" customFormat="1" ht="17.25" customHeight="1" x14ac:dyDescent="0.2">
      <c r="B45" s="279" t="s">
        <v>224</v>
      </c>
      <c r="D45" s="285">
        <v>331</v>
      </c>
      <c r="E45" s="285">
        <v>737</v>
      </c>
      <c r="F45" s="285">
        <v>272</v>
      </c>
      <c r="H45" s="284"/>
    </row>
    <row r="46" spans="2:8" s="283" customFormat="1" ht="17.25" customHeight="1" x14ac:dyDescent="0.2">
      <c r="B46" s="279" t="s">
        <v>225</v>
      </c>
      <c r="D46" s="285">
        <v>271</v>
      </c>
      <c r="E46" s="285">
        <v>313</v>
      </c>
      <c r="F46" s="285">
        <v>134</v>
      </c>
      <c r="H46" s="284"/>
    </row>
    <row r="47" spans="2:8" s="283" customFormat="1" ht="17.25" customHeight="1" x14ac:dyDescent="0.2">
      <c r="B47" s="279" t="s">
        <v>226</v>
      </c>
      <c r="D47" s="285">
        <v>330</v>
      </c>
      <c r="E47" s="285">
        <v>210</v>
      </c>
      <c r="F47" s="285">
        <v>257</v>
      </c>
      <c r="H47" s="284"/>
    </row>
    <row r="48" spans="2:8" s="283" customFormat="1" ht="17.25" customHeight="1" x14ac:dyDescent="0.2">
      <c r="B48" s="279" t="s">
        <v>227</v>
      </c>
      <c r="D48" s="285">
        <v>448</v>
      </c>
      <c r="E48" s="285">
        <v>548</v>
      </c>
      <c r="F48" s="285">
        <v>567</v>
      </c>
      <c r="H48" s="284"/>
    </row>
    <row r="49" spans="1:8" s="277" customFormat="1" ht="5.25" customHeight="1" x14ac:dyDescent="0.2">
      <c r="B49" s="279"/>
      <c r="C49" s="279"/>
      <c r="D49" s="280"/>
      <c r="E49" s="280"/>
      <c r="F49" s="294"/>
      <c r="G49" s="278"/>
    </row>
    <row r="50" spans="1:8" s="96" customFormat="1" ht="35.1" customHeight="1" x14ac:dyDescent="0.25">
      <c r="B50" s="93" t="s">
        <v>28</v>
      </c>
      <c r="C50" s="98"/>
      <c r="D50" s="282">
        <f>SUM(D51:D53)</f>
        <v>613</v>
      </c>
      <c r="E50" s="282">
        <f t="shared" ref="E50:F50" si="3">SUM(E51:E53)</f>
        <v>736</v>
      </c>
      <c r="F50" s="282">
        <f t="shared" si="3"/>
        <v>819</v>
      </c>
    </row>
    <row r="51" spans="1:8" s="283" customFormat="1" ht="17.25" customHeight="1" x14ac:dyDescent="0.2">
      <c r="B51" s="279" t="s">
        <v>228</v>
      </c>
      <c r="D51" s="285">
        <v>287</v>
      </c>
      <c r="E51" s="285">
        <v>296</v>
      </c>
      <c r="F51" s="285">
        <v>428</v>
      </c>
      <c r="H51" s="284"/>
    </row>
    <row r="52" spans="1:8" s="283" customFormat="1" ht="17.25" customHeight="1" x14ac:dyDescent="0.2">
      <c r="B52" s="279" t="s">
        <v>229</v>
      </c>
      <c r="D52" s="285">
        <v>116</v>
      </c>
      <c r="E52" s="285">
        <v>136</v>
      </c>
      <c r="F52" s="285">
        <v>154</v>
      </c>
      <c r="H52" s="284"/>
    </row>
    <row r="53" spans="1:8" s="283" customFormat="1" ht="17.25" customHeight="1" x14ac:dyDescent="0.2">
      <c r="B53" s="279" t="s">
        <v>230</v>
      </c>
      <c r="D53" s="285">
        <v>210</v>
      </c>
      <c r="E53" s="285">
        <v>304</v>
      </c>
      <c r="F53" s="285">
        <v>237</v>
      </c>
      <c r="H53" s="284"/>
    </row>
    <row r="54" spans="1:8" s="283" customFormat="1" ht="17.25" customHeight="1" thickBot="1" x14ac:dyDescent="0.25">
      <c r="A54" s="286"/>
      <c r="B54" s="286"/>
      <c r="C54" s="286"/>
      <c r="D54" s="287"/>
      <c r="E54" s="287"/>
      <c r="F54" s="287"/>
      <c r="G54" s="286"/>
      <c r="H54" s="284"/>
    </row>
    <row r="55" spans="1:8" x14ac:dyDescent="0.2">
      <c r="E55" s="85"/>
      <c r="F55" s="85"/>
      <c r="G55" s="276" t="s">
        <v>158</v>
      </c>
    </row>
    <row r="56" spans="1:8" x14ac:dyDescent="0.2">
      <c r="E56" s="85"/>
      <c r="F56" s="85"/>
      <c r="G56" s="78" t="s">
        <v>159</v>
      </c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80" orientation="portrait" r:id="rId1"/>
  <headerFooter alignWithMargins="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view="pageBreakPreview" topLeftCell="A4" zoomScaleNormal="80" zoomScaleSheetLayoutView="100" workbookViewId="0">
      <selection activeCell="C15" sqref="C15"/>
    </sheetView>
  </sheetViews>
  <sheetFormatPr defaultColWidth="9.140625" defaultRowHeight="12.75" x14ac:dyDescent="0.2"/>
  <cols>
    <col min="1" max="1" width="1.7109375" style="85" customWidth="1"/>
    <col min="2" max="2" width="10.5703125" style="85" customWidth="1"/>
    <col min="3" max="3" width="19.140625" style="85" customWidth="1"/>
    <col min="4" max="6" width="25.7109375" style="147" customWidth="1"/>
    <col min="7" max="7" width="1.7109375" style="85" customWidth="1"/>
    <col min="8" max="16384" width="9.140625" style="85"/>
  </cols>
  <sheetData>
    <row r="1" spans="1:7" s="79" customFormat="1" x14ac:dyDescent="0.2">
      <c r="D1" s="148"/>
      <c r="E1" s="148"/>
      <c r="F1" s="274" t="s">
        <v>125</v>
      </c>
    </row>
    <row r="2" spans="1:7" s="79" customFormat="1" x14ac:dyDescent="0.2">
      <c r="D2" s="148"/>
      <c r="E2" s="148"/>
      <c r="F2" s="275" t="s">
        <v>126</v>
      </c>
    </row>
    <row r="3" spans="1:7" s="79" customFormat="1" x14ac:dyDescent="0.2">
      <c r="D3" s="148"/>
      <c r="E3" s="148"/>
      <c r="F3" s="148"/>
    </row>
    <row r="4" spans="1:7" s="79" customFormat="1" x14ac:dyDescent="0.2">
      <c r="D4" s="148"/>
      <c r="E4" s="148"/>
      <c r="F4" s="148"/>
    </row>
    <row r="5" spans="1:7" s="79" customFormat="1" x14ac:dyDescent="0.2">
      <c r="D5" s="148"/>
      <c r="E5" s="148"/>
      <c r="F5" s="148"/>
    </row>
    <row r="6" spans="1:7" s="79" customFormat="1" x14ac:dyDescent="0.2">
      <c r="D6" s="148"/>
      <c r="E6" s="148"/>
      <c r="F6" s="148"/>
    </row>
    <row r="7" spans="1:7" x14ac:dyDescent="0.2">
      <c r="B7" s="83" t="s">
        <v>19</v>
      </c>
      <c r="C7" s="84" t="s">
        <v>231</v>
      </c>
    </row>
    <row r="8" spans="1:7" x14ac:dyDescent="0.2">
      <c r="B8" s="86" t="s">
        <v>20</v>
      </c>
      <c r="C8" s="87" t="s">
        <v>232</v>
      </c>
    </row>
    <row r="9" spans="1:7" ht="8.1" customHeight="1" thickBot="1" x14ac:dyDescent="0.25"/>
    <row r="10" spans="1:7" ht="8.1" customHeight="1" thickTop="1" x14ac:dyDescent="0.2">
      <c r="A10" s="269"/>
      <c r="B10" s="269"/>
      <c r="C10" s="269"/>
      <c r="D10" s="270"/>
      <c r="E10" s="270"/>
      <c r="F10" s="270"/>
      <c r="G10" s="269"/>
    </row>
    <row r="11" spans="1:7" s="89" customFormat="1" ht="27" customHeight="1" x14ac:dyDescent="0.2">
      <c r="A11" s="273"/>
      <c r="B11" s="271" t="s">
        <v>190</v>
      </c>
      <c r="C11" s="246"/>
      <c r="D11" s="288">
        <v>2017</v>
      </c>
      <c r="E11" s="289">
        <v>2018</v>
      </c>
      <c r="F11" s="288">
        <v>2019</v>
      </c>
      <c r="G11" s="249"/>
    </row>
    <row r="12" spans="1:7" s="89" customFormat="1" ht="23.25" customHeight="1" x14ac:dyDescent="0.25">
      <c r="A12" s="256"/>
      <c r="B12" s="272" t="s">
        <v>191</v>
      </c>
      <c r="C12" s="250"/>
      <c r="D12" s="254"/>
      <c r="E12" s="255"/>
      <c r="F12" s="254"/>
      <c r="G12" s="256"/>
    </row>
    <row r="13" spans="1:7" s="89" customFormat="1" ht="5.0999999999999996" customHeight="1" x14ac:dyDescent="0.25">
      <c r="B13" s="90"/>
      <c r="C13" s="90"/>
      <c r="D13" s="147"/>
      <c r="E13" s="147"/>
      <c r="F13" s="147"/>
    </row>
    <row r="14" spans="1:7" s="96" customFormat="1" ht="35.1" customHeight="1" x14ac:dyDescent="0.25">
      <c r="B14" s="93" t="s">
        <v>29</v>
      </c>
      <c r="C14" s="98"/>
      <c r="D14" s="282">
        <f>SUM(D15:D21)</f>
        <v>1012</v>
      </c>
      <c r="E14" s="282">
        <f>SUM(E15:E21)</f>
        <v>1374</v>
      </c>
      <c r="F14" s="282">
        <f>SUM(F15:F21)</f>
        <v>1244</v>
      </c>
    </row>
    <row r="15" spans="1:7" s="277" customFormat="1" ht="17.25" customHeight="1" x14ac:dyDescent="0.2">
      <c r="B15" s="279" t="s">
        <v>233</v>
      </c>
      <c r="C15" s="97"/>
      <c r="D15" s="281">
        <v>95</v>
      </c>
      <c r="E15" s="281">
        <v>78</v>
      </c>
      <c r="F15" s="281">
        <v>84</v>
      </c>
      <c r="G15" s="278"/>
    </row>
    <row r="16" spans="1:7" s="277" customFormat="1" ht="17.25" customHeight="1" x14ac:dyDescent="0.2">
      <c r="B16" s="279" t="s">
        <v>234</v>
      </c>
      <c r="C16" s="97"/>
      <c r="D16" s="281">
        <v>111</v>
      </c>
      <c r="E16" s="281">
        <v>112</v>
      </c>
      <c r="F16" s="281">
        <v>214</v>
      </c>
      <c r="G16" s="278"/>
    </row>
    <row r="17" spans="2:8" s="277" customFormat="1" ht="17.25" customHeight="1" x14ac:dyDescent="0.2">
      <c r="B17" s="279" t="s">
        <v>235</v>
      </c>
      <c r="C17" s="97"/>
      <c r="D17" s="281">
        <v>87</v>
      </c>
      <c r="E17" s="281">
        <v>101</v>
      </c>
      <c r="F17" s="281">
        <v>78</v>
      </c>
      <c r="G17" s="278"/>
    </row>
    <row r="18" spans="2:8" s="277" customFormat="1" ht="17.25" customHeight="1" x14ac:dyDescent="0.2">
      <c r="B18" s="279" t="s">
        <v>236</v>
      </c>
      <c r="C18" s="97"/>
      <c r="D18" s="281">
        <v>119</v>
      </c>
      <c r="E18" s="281">
        <v>100</v>
      </c>
      <c r="F18" s="281">
        <v>176</v>
      </c>
      <c r="G18" s="278"/>
    </row>
    <row r="19" spans="2:8" s="277" customFormat="1" ht="17.25" customHeight="1" x14ac:dyDescent="0.2">
      <c r="B19" s="279" t="s">
        <v>237</v>
      </c>
      <c r="C19" s="97"/>
      <c r="D19" s="281">
        <v>177</v>
      </c>
      <c r="E19" s="281">
        <v>160</v>
      </c>
      <c r="F19" s="281">
        <v>130</v>
      </c>
      <c r="G19" s="278"/>
    </row>
    <row r="20" spans="2:8" s="277" customFormat="1" ht="17.25" customHeight="1" x14ac:dyDescent="0.2">
      <c r="B20" s="279" t="s">
        <v>238</v>
      </c>
      <c r="C20" s="97"/>
      <c r="D20" s="281">
        <v>231</v>
      </c>
      <c r="E20" s="281">
        <v>626</v>
      </c>
      <c r="F20" s="281">
        <v>380</v>
      </c>
      <c r="G20" s="278"/>
    </row>
    <row r="21" spans="2:8" s="277" customFormat="1" ht="17.25" customHeight="1" x14ac:dyDescent="0.2">
      <c r="B21" s="279" t="s">
        <v>239</v>
      </c>
      <c r="C21" s="97"/>
      <c r="D21" s="281">
        <v>192</v>
      </c>
      <c r="E21" s="281">
        <v>197</v>
      </c>
      <c r="F21" s="281">
        <v>182</v>
      </c>
      <c r="G21" s="278"/>
    </row>
    <row r="22" spans="2:8" s="277" customFormat="1" ht="5.25" customHeight="1" x14ac:dyDescent="0.2">
      <c r="B22" s="279"/>
      <c r="C22" s="279"/>
      <c r="D22" s="280"/>
      <c r="E22" s="280"/>
      <c r="F22" s="279"/>
      <c r="G22" s="278"/>
    </row>
    <row r="23" spans="2:8" s="96" customFormat="1" ht="35.1" customHeight="1" x14ac:dyDescent="0.25">
      <c r="B23" s="93" t="s">
        <v>30</v>
      </c>
      <c r="C23" s="98"/>
      <c r="D23" s="282">
        <f>SUM(D24:D34)</f>
        <v>2088</v>
      </c>
      <c r="E23" s="282">
        <f t="shared" ref="E23:F23" si="0">SUM(E24:E34)</f>
        <v>1749</v>
      </c>
      <c r="F23" s="282">
        <f t="shared" si="0"/>
        <v>1672</v>
      </c>
    </row>
    <row r="24" spans="2:8" s="283" customFormat="1" ht="17.25" customHeight="1" x14ac:dyDescent="0.2">
      <c r="B24" s="279" t="s">
        <v>240</v>
      </c>
      <c r="D24" s="285">
        <v>62</v>
      </c>
      <c r="E24" s="285">
        <v>152</v>
      </c>
      <c r="F24" s="285">
        <v>109</v>
      </c>
      <c r="H24" s="284"/>
    </row>
    <row r="25" spans="2:8" s="283" customFormat="1" ht="17.25" customHeight="1" x14ac:dyDescent="0.2">
      <c r="B25" s="279" t="s">
        <v>241</v>
      </c>
      <c r="D25" s="285">
        <v>90</v>
      </c>
      <c r="E25" s="285">
        <v>67</v>
      </c>
      <c r="F25" s="285">
        <v>83</v>
      </c>
      <c r="H25" s="284"/>
    </row>
    <row r="26" spans="2:8" s="283" customFormat="1" ht="17.25" customHeight="1" x14ac:dyDescent="0.2">
      <c r="B26" s="279" t="s">
        <v>242</v>
      </c>
      <c r="D26" s="285">
        <v>2</v>
      </c>
      <c r="E26" s="285">
        <v>1</v>
      </c>
      <c r="F26" s="285">
        <v>1</v>
      </c>
      <c r="H26" s="284"/>
    </row>
    <row r="27" spans="2:8" s="283" customFormat="1" ht="17.25" customHeight="1" x14ac:dyDescent="0.2">
      <c r="B27" s="279" t="s">
        <v>243</v>
      </c>
      <c r="D27" s="285">
        <v>163</v>
      </c>
      <c r="E27" s="285">
        <v>125</v>
      </c>
      <c r="F27" s="285">
        <v>150</v>
      </c>
      <c r="H27" s="284"/>
    </row>
    <row r="28" spans="2:8" s="283" customFormat="1" ht="17.25" customHeight="1" x14ac:dyDescent="0.2">
      <c r="B28" s="279" t="s">
        <v>244</v>
      </c>
      <c r="D28" s="285">
        <v>137</v>
      </c>
      <c r="E28" s="285">
        <v>137</v>
      </c>
      <c r="F28" s="285">
        <v>134</v>
      </c>
      <c r="H28" s="284"/>
    </row>
    <row r="29" spans="2:8" s="283" customFormat="1" ht="17.25" customHeight="1" x14ac:dyDescent="0.2">
      <c r="B29" s="279" t="s">
        <v>245</v>
      </c>
      <c r="D29" s="285">
        <v>405</v>
      </c>
      <c r="E29" s="285">
        <v>355</v>
      </c>
      <c r="F29" s="285">
        <v>286</v>
      </c>
      <c r="H29" s="284"/>
    </row>
    <row r="30" spans="2:8" s="283" customFormat="1" ht="17.25" customHeight="1" x14ac:dyDescent="0.2">
      <c r="B30" s="279" t="s">
        <v>246</v>
      </c>
      <c r="D30" s="285">
        <v>231</v>
      </c>
      <c r="E30" s="285">
        <v>133</v>
      </c>
      <c r="F30" s="285">
        <v>136</v>
      </c>
      <c r="H30" s="284"/>
    </row>
    <row r="31" spans="2:8" s="283" customFormat="1" ht="17.25" customHeight="1" x14ac:dyDescent="0.2">
      <c r="B31" s="279" t="s">
        <v>247</v>
      </c>
      <c r="D31" s="285">
        <v>158</v>
      </c>
      <c r="E31" s="285">
        <v>195</v>
      </c>
      <c r="F31" s="285">
        <v>217</v>
      </c>
      <c r="H31" s="284"/>
    </row>
    <row r="32" spans="2:8" s="283" customFormat="1" ht="17.25" customHeight="1" x14ac:dyDescent="0.2">
      <c r="B32" s="279" t="s">
        <v>248</v>
      </c>
      <c r="D32" s="285">
        <v>249</v>
      </c>
      <c r="E32" s="285">
        <v>175</v>
      </c>
      <c r="F32" s="285">
        <v>235</v>
      </c>
      <c r="H32" s="284"/>
    </row>
    <row r="33" spans="2:8" s="283" customFormat="1" ht="17.25" customHeight="1" x14ac:dyDescent="0.2">
      <c r="B33" s="279" t="s">
        <v>249</v>
      </c>
      <c r="D33" s="285">
        <v>97</v>
      </c>
      <c r="E33" s="285">
        <v>115</v>
      </c>
      <c r="F33" s="285">
        <v>174</v>
      </c>
      <c r="H33" s="284"/>
    </row>
    <row r="34" spans="2:8" s="283" customFormat="1" ht="17.25" customHeight="1" x14ac:dyDescent="0.2">
      <c r="B34" s="279" t="s">
        <v>250</v>
      </c>
      <c r="D34" s="285">
        <v>494</v>
      </c>
      <c r="E34" s="285">
        <v>294</v>
      </c>
      <c r="F34" s="285">
        <v>147</v>
      </c>
      <c r="H34" s="284"/>
    </row>
    <row r="35" spans="2:8" s="277" customFormat="1" ht="5.25" customHeight="1" x14ac:dyDescent="0.2">
      <c r="B35" s="279"/>
      <c r="C35" s="279"/>
      <c r="D35" s="280"/>
      <c r="E35" s="280"/>
      <c r="F35" s="279"/>
      <c r="G35" s="278"/>
    </row>
    <row r="36" spans="2:8" s="96" customFormat="1" ht="35.1" customHeight="1" x14ac:dyDescent="0.25">
      <c r="B36" s="93" t="s">
        <v>33</v>
      </c>
      <c r="C36" s="98"/>
      <c r="D36" s="282">
        <f>SUM(D37:D41)</f>
        <v>3844</v>
      </c>
      <c r="E36" s="282">
        <f t="shared" ref="E36:F36" si="1">SUM(E37:E41)</f>
        <v>2303</v>
      </c>
      <c r="F36" s="282">
        <f t="shared" si="1"/>
        <v>2893</v>
      </c>
    </row>
    <row r="37" spans="2:8" s="283" customFormat="1" ht="17.25" customHeight="1" x14ac:dyDescent="0.2">
      <c r="B37" s="279" t="s">
        <v>261</v>
      </c>
      <c r="D37" s="285">
        <v>893</v>
      </c>
      <c r="E37" s="285">
        <v>526</v>
      </c>
      <c r="F37" s="285">
        <v>821</v>
      </c>
      <c r="H37" s="284"/>
    </row>
    <row r="38" spans="2:8" s="283" customFormat="1" ht="17.25" customHeight="1" x14ac:dyDescent="0.2">
      <c r="B38" s="279" t="s">
        <v>262</v>
      </c>
      <c r="D38" s="285">
        <v>178</v>
      </c>
      <c r="E38" s="285">
        <v>186</v>
      </c>
      <c r="F38" s="285">
        <v>300</v>
      </c>
      <c r="H38" s="284"/>
    </row>
    <row r="39" spans="2:8" s="283" customFormat="1" ht="17.25" customHeight="1" x14ac:dyDescent="0.2">
      <c r="B39" s="279" t="s">
        <v>263</v>
      </c>
      <c r="D39" s="285">
        <v>704</v>
      </c>
      <c r="E39" s="285">
        <v>366</v>
      </c>
      <c r="F39" s="285">
        <v>486</v>
      </c>
      <c r="H39" s="284"/>
    </row>
    <row r="40" spans="2:8" s="283" customFormat="1" ht="17.25" customHeight="1" x14ac:dyDescent="0.2">
      <c r="B40" s="279" t="s">
        <v>264</v>
      </c>
      <c r="D40" s="285">
        <v>771</v>
      </c>
      <c r="E40" s="285">
        <v>395</v>
      </c>
      <c r="F40" s="285">
        <v>453</v>
      </c>
      <c r="H40" s="284"/>
    </row>
    <row r="41" spans="2:8" s="283" customFormat="1" ht="17.25" customHeight="1" x14ac:dyDescent="0.2">
      <c r="B41" s="279" t="s">
        <v>265</v>
      </c>
      <c r="D41" s="285">
        <v>1298</v>
      </c>
      <c r="E41" s="285">
        <v>830</v>
      </c>
      <c r="F41" s="285">
        <v>833</v>
      </c>
      <c r="H41" s="284"/>
    </row>
    <row r="42" spans="2:8" s="277" customFormat="1" ht="5.25" customHeight="1" x14ac:dyDescent="0.2">
      <c r="B42" s="279"/>
      <c r="C42" s="279"/>
      <c r="D42" s="280"/>
      <c r="E42" s="280"/>
      <c r="F42" s="279"/>
      <c r="G42" s="278"/>
    </row>
    <row r="43" spans="2:8" s="96" customFormat="1" ht="35.1" customHeight="1" x14ac:dyDescent="0.25">
      <c r="B43" s="93" t="s">
        <v>31</v>
      </c>
      <c r="C43" s="98"/>
      <c r="D43" s="282">
        <f>SUM(D44:D55)</f>
        <v>1557</v>
      </c>
      <c r="E43" s="282">
        <f>SUM(E44:E55)</f>
        <v>1820</v>
      </c>
      <c r="F43" s="282">
        <f>SUM(F44:F55)</f>
        <v>2046</v>
      </c>
    </row>
    <row r="44" spans="2:8" s="283" customFormat="1" ht="17.25" customHeight="1" x14ac:dyDescent="0.2">
      <c r="B44" s="279" t="s">
        <v>251</v>
      </c>
      <c r="D44" s="285">
        <v>111</v>
      </c>
      <c r="E44" s="285">
        <v>137</v>
      </c>
      <c r="F44" s="285">
        <v>119</v>
      </c>
      <c r="H44" s="284"/>
    </row>
    <row r="45" spans="2:8" s="283" customFormat="1" ht="17.25" customHeight="1" x14ac:dyDescent="0.2">
      <c r="B45" s="279" t="s">
        <v>252</v>
      </c>
      <c r="D45" s="285">
        <v>282</v>
      </c>
      <c r="E45" s="285">
        <v>160</v>
      </c>
      <c r="F45" s="285">
        <v>148</v>
      </c>
      <c r="H45" s="284"/>
    </row>
    <row r="46" spans="2:8" s="283" customFormat="1" ht="17.25" customHeight="1" x14ac:dyDescent="0.2">
      <c r="B46" s="279" t="s">
        <v>253</v>
      </c>
      <c r="D46" s="285">
        <v>51</v>
      </c>
      <c r="E46" s="285">
        <v>62</v>
      </c>
      <c r="F46" s="285">
        <v>210</v>
      </c>
      <c r="H46" s="284"/>
    </row>
    <row r="47" spans="2:8" s="283" customFormat="1" ht="17.25" customHeight="1" x14ac:dyDescent="0.2">
      <c r="B47" s="279" t="s">
        <v>254</v>
      </c>
      <c r="D47" s="285">
        <v>56</v>
      </c>
      <c r="E47" s="285">
        <v>55</v>
      </c>
      <c r="F47" s="285">
        <v>81</v>
      </c>
      <c r="H47" s="284"/>
    </row>
    <row r="48" spans="2:8" s="283" customFormat="1" ht="17.25" customHeight="1" x14ac:dyDescent="0.2">
      <c r="B48" s="279" t="s">
        <v>255</v>
      </c>
      <c r="D48" s="285">
        <v>149</v>
      </c>
      <c r="E48" s="285">
        <v>154</v>
      </c>
      <c r="F48" s="285">
        <v>180</v>
      </c>
      <c r="H48" s="284"/>
    </row>
    <row r="49" spans="1:8" s="283" customFormat="1" ht="17.25" customHeight="1" x14ac:dyDescent="0.2">
      <c r="B49" s="279" t="s">
        <v>256</v>
      </c>
      <c r="D49" s="285">
        <v>236</v>
      </c>
      <c r="E49" s="285">
        <v>434</v>
      </c>
      <c r="F49" s="285">
        <v>373</v>
      </c>
      <c r="H49" s="284"/>
    </row>
    <row r="50" spans="1:8" s="283" customFormat="1" ht="17.25" customHeight="1" x14ac:dyDescent="0.2">
      <c r="B50" s="279" t="s">
        <v>257</v>
      </c>
      <c r="D50" s="285">
        <v>177</v>
      </c>
      <c r="E50" s="285">
        <v>179</v>
      </c>
      <c r="F50" s="285">
        <v>251</v>
      </c>
      <c r="H50" s="284"/>
    </row>
    <row r="51" spans="1:8" s="283" customFormat="1" ht="17.25" customHeight="1" x14ac:dyDescent="0.2">
      <c r="B51" s="279" t="s">
        <v>258</v>
      </c>
      <c r="D51" s="285">
        <v>194</v>
      </c>
      <c r="E51" s="285">
        <v>263</v>
      </c>
      <c r="F51" s="285">
        <v>335</v>
      </c>
      <c r="H51" s="284"/>
    </row>
    <row r="52" spans="1:8" s="283" customFormat="1" ht="17.25" customHeight="1" x14ac:dyDescent="0.2">
      <c r="B52" s="279" t="s">
        <v>259</v>
      </c>
      <c r="D52" s="285">
        <v>98</v>
      </c>
      <c r="E52" s="285">
        <v>125</v>
      </c>
      <c r="F52" s="285">
        <v>173</v>
      </c>
      <c r="H52" s="284"/>
    </row>
    <row r="53" spans="1:8" s="283" customFormat="1" ht="17.25" customHeight="1" x14ac:dyDescent="0.2">
      <c r="B53" s="279" t="s">
        <v>260</v>
      </c>
      <c r="D53" s="285">
        <v>203</v>
      </c>
      <c r="E53" s="285">
        <v>251</v>
      </c>
      <c r="F53" s="285">
        <v>176</v>
      </c>
      <c r="H53" s="284"/>
    </row>
    <row r="54" spans="1:8" s="283" customFormat="1" ht="17.25" customHeight="1" thickBot="1" x14ac:dyDescent="0.25">
      <c r="A54" s="286"/>
      <c r="B54" s="286"/>
      <c r="C54" s="286"/>
      <c r="D54" s="287"/>
      <c r="E54" s="287"/>
      <c r="F54" s="287"/>
      <c r="G54" s="286"/>
      <c r="H54" s="284"/>
    </row>
    <row r="55" spans="1:8" x14ac:dyDescent="0.2">
      <c r="E55" s="85"/>
      <c r="F55" s="85"/>
      <c r="G55" s="276" t="s">
        <v>158</v>
      </c>
    </row>
    <row r="56" spans="1:8" x14ac:dyDescent="0.2">
      <c r="E56" s="85"/>
      <c r="F56" s="85"/>
      <c r="G56" s="78" t="s">
        <v>159</v>
      </c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80" orientation="portrait" r:id="rId1"/>
  <headerFooter alignWithMargins="0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view="pageBreakPreview" topLeftCell="A2" zoomScaleNormal="80" zoomScaleSheetLayoutView="100" workbookViewId="0">
      <selection activeCell="D22" sqref="D22"/>
    </sheetView>
  </sheetViews>
  <sheetFormatPr defaultColWidth="9.140625" defaultRowHeight="12.75" x14ac:dyDescent="0.2"/>
  <cols>
    <col min="1" max="1" width="1.7109375" style="85" customWidth="1"/>
    <col min="2" max="2" width="10.5703125" style="85" customWidth="1"/>
    <col min="3" max="3" width="19.140625" style="85" customWidth="1"/>
    <col min="4" max="6" width="25.7109375" style="147" customWidth="1"/>
    <col min="7" max="7" width="1.7109375" style="85" customWidth="1"/>
    <col min="8" max="16384" width="9.140625" style="85"/>
  </cols>
  <sheetData>
    <row r="1" spans="1:7" s="79" customFormat="1" x14ac:dyDescent="0.2">
      <c r="D1" s="148"/>
      <c r="E1" s="148"/>
      <c r="F1" s="274" t="s">
        <v>125</v>
      </c>
    </row>
    <row r="2" spans="1:7" s="79" customFormat="1" x14ac:dyDescent="0.2">
      <c r="D2" s="148"/>
      <c r="E2" s="148"/>
      <c r="F2" s="275" t="s">
        <v>126</v>
      </c>
    </row>
    <row r="3" spans="1:7" s="79" customFormat="1" x14ac:dyDescent="0.2">
      <c r="D3" s="148"/>
      <c r="E3" s="148"/>
      <c r="F3" s="148"/>
    </row>
    <row r="4" spans="1:7" s="79" customFormat="1" x14ac:dyDescent="0.2">
      <c r="D4" s="148"/>
      <c r="E4" s="148"/>
      <c r="F4" s="148"/>
    </row>
    <row r="5" spans="1:7" s="79" customFormat="1" x14ac:dyDescent="0.2">
      <c r="D5" s="148"/>
      <c r="E5" s="148"/>
      <c r="F5" s="148"/>
    </row>
    <row r="6" spans="1:7" s="79" customFormat="1" x14ac:dyDescent="0.2">
      <c r="D6" s="148"/>
      <c r="E6" s="148"/>
      <c r="F6" s="148"/>
    </row>
    <row r="7" spans="1:7" x14ac:dyDescent="0.2">
      <c r="B7" s="83" t="s">
        <v>19</v>
      </c>
      <c r="C7" s="84" t="s">
        <v>231</v>
      </c>
    </row>
    <row r="8" spans="1:7" x14ac:dyDescent="0.2">
      <c r="B8" s="86" t="s">
        <v>20</v>
      </c>
      <c r="C8" s="87" t="s">
        <v>232</v>
      </c>
    </row>
    <row r="9" spans="1:7" ht="8.1" customHeight="1" thickBot="1" x14ac:dyDescent="0.25"/>
    <row r="10" spans="1:7" ht="8.1" customHeight="1" thickTop="1" x14ac:dyDescent="0.2">
      <c r="A10" s="269"/>
      <c r="B10" s="269"/>
      <c r="C10" s="269"/>
      <c r="D10" s="270"/>
      <c r="E10" s="270"/>
      <c r="F10" s="270"/>
      <c r="G10" s="269"/>
    </row>
    <row r="11" spans="1:7" s="89" customFormat="1" ht="27" customHeight="1" x14ac:dyDescent="0.2">
      <c r="A11" s="273"/>
      <c r="B11" s="271" t="s">
        <v>190</v>
      </c>
      <c r="C11" s="246"/>
      <c r="D11" s="288">
        <v>2017</v>
      </c>
      <c r="E11" s="289">
        <v>2018</v>
      </c>
      <c r="F11" s="288">
        <v>2019</v>
      </c>
      <c r="G11" s="249"/>
    </row>
    <row r="12" spans="1:7" s="89" customFormat="1" ht="23.25" customHeight="1" x14ac:dyDescent="0.25">
      <c r="A12" s="256"/>
      <c r="B12" s="272" t="s">
        <v>191</v>
      </c>
      <c r="C12" s="250"/>
      <c r="D12" s="254"/>
      <c r="E12" s="255"/>
      <c r="F12" s="254"/>
      <c r="G12" s="256"/>
    </row>
    <row r="13" spans="1:7" s="89" customFormat="1" ht="5.0999999999999996" customHeight="1" x14ac:dyDescent="0.25">
      <c r="B13" s="90"/>
      <c r="C13" s="90"/>
      <c r="D13" s="147"/>
      <c r="E13" s="147"/>
      <c r="F13" s="147"/>
    </row>
    <row r="14" spans="1:7" s="96" customFormat="1" ht="35.1" customHeight="1" x14ac:dyDescent="0.25">
      <c r="B14" s="93" t="s">
        <v>32</v>
      </c>
      <c r="C14" s="98"/>
      <c r="D14" s="282">
        <f>SUM(D15:D16)</f>
        <v>654</v>
      </c>
      <c r="E14" s="282">
        <f>SUM(E15:E16)</f>
        <v>582</v>
      </c>
      <c r="F14" s="282">
        <f>SUM(F15:F16)</f>
        <v>316</v>
      </c>
    </row>
    <row r="15" spans="1:7" s="277" customFormat="1" ht="17.25" customHeight="1" x14ac:dyDescent="0.2">
      <c r="B15" s="279" t="s">
        <v>266</v>
      </c>
      <c r="C15" s="97"/>
      <c r="D15" s="281">
        <v>465</v>
      </c>
      <c r="E15" s="281">
        <v>429</v>
      </c>
      <c r="F15" s="281">
        <v>234</v>
      </c>
      <c r="G15" s="278"/>
    </row>
    <row r="16" spans="1:7" s="277" customFormat="1" ht="17.25" customHeight="1" x14ac:dyDescent="0.2">
      <c r="B16" s="279" t="s">
        <v>267</v>
      </c>
      <c r="C16" s="97"/>
      <c r="D16" s="281">
        <v>189</v>
      </c>
      <c r="E16" s="281">
        <v>153</v>
      </c>
      <c r="F16" s="281">
        <v>82</v>
      </c>
      <c r="G16" s="278"/>
    </row>
    <row r="17" spans="2:8" s="277" customFormat="1" ht="5.25" customHeight="1" x14ac:dyDescent="0.2">
      <c r="B17" s="279"/>
      <c r="C17" s="279"/>
      <c r="D17" s="280"/>
      <c r="E17" s="280"/>
      <c r="F17" s="279"/>
      <c r="G17" s="278"/>
    </row>
    <row r="18" spans="2:8" s="96" customFormat="1" ht="35.1" customHeight="1" x14ac:dyDescent="0.25">
      <c r="B18" s="93" t="s">
        <v>36</v>
      </c>
      <c r="C18" s="98"/>
      <c r="D18" s="282">
        <f>SUM(D19:D28)</f>
        <v>2375</v>
      </c>
      <c r="E18" s="282">
        <f>SUM(E19:E28)</f>
        <v>2228</v>
      </c>
      <c r="F18" s="282">
        <f>SUM(F19:F28)</f>
        <v>2385</v>
      </c>
    </row>
    <row r="19" spans="2:8" s="283" customFormat="1" ht="17.25" customHeight="1" x14ac:dyDescent="0.2">
      <c r="B19" s="279" t="s">
        <v>268</v>
      </c>
      <c r="D19" s="285">
        <v>319</v>
      </c>
      <c r="E19" s="285">
        <v>259</v>
      </c>
      <c r="F19" s="285">
        <v>256</v>
      </c>
      <c r="H19" s="284"/>
    </row>
    <row r="20" spans="2:8" s="283" customFormat="1" ht="17.25" customHeight="1" x14ac:dyDescent="0.2">
      <c r="B20" s="279" t="s">
        <v>269</v>
      </c>
      <c r="D20" s="285">
        <v>186</v>
      </c>
      <c r="E20" s="285">
        <v>187</v>
      </c>
      <c r="F20" s="285">
        <v>249</v>
      </c>
      <c r="H20" s="284"/>
    </row>
    <row r="21" spans="2:8" s="283" customFormat="1" ht="17.25" customHeight="1" x14ac:dyDescent="0.2">
      <c r="B21" s="279" t="s">
        <v>270</v>
      </c>
      <c r="D21" s="285">
        <v>412</v>
      </c>
      <c r="E21" s="285">
        <v>428</v>
      </c>
      <c r="F21" s="285">
        <v>351</v>
      </c>
      <c r="H21" s="284"/>
    </row>
    <row r="22" spans="2:8" s="283" customFormat="1" ht="17.25" customHeight="1" x14ac:dyDescent="0.2">
      <c r="B22" s="279" t="s">
        <v>271</v>
      </c>
      <c r="D22" s="285">
        <v>103</v>
      </c>
      <c r="E22" s="285">
        <v>71</v>
      </c>
      <c r="F22" s="285">
        <v>119</v>
      </c>
      <c r="H22" s="284"/>
    </row>
    <row r="23" spans="2:8" s="283" customFormat="1" ht="17.25" customHeight="1" x14ac:dyDescent="0.2">
      <c r="B23" s="279" t="s">
        <v>272</v>
      </c>
      <c r="D23" s="285">
        <v>322</v>
      </c>
      <c r="E23" s="285">
        <v>333</v>
      </c>
      <c r="F23" s="285">
        <v>350</v>
      </c>
      <c r="H23" s="284"/>
    </row>
    <row r="24" spans="2:8" s="283" customFormat="1" ht="17.25" customHeight="1" x14ac:dyDescent="0.2">
      <c r="B24" s="279" t="s">
        <v>273</v>
      </c>
      <c r="D24" s="285">
        <v>170</v>
      </c>
      <c r="E24" s="285">
        <v>155</v>
      </c>
      <c r="F24" s="285">
        <v>206</v>
      </c>
      <c r="H24" s="284"/>
    </row>
    <row r="25" spans="2:8" s="283" customFormat="1" ht="17.25" customHeight="1" x14ac:dyDescent="0.2">
      <c r="B25" s="279" t="s">
        <v>274</v>
      </c>
      <c r="D25" s="285">
        <v>108</v>
      </c>
      <c r="E25" s="285">
        <v>114</v>
      </c>
      <c r="F25" s="285">
        <v>115</v>
      </c>
      <c r="H25" s="284"/>
    </row>
    <row r="26" spans="2:8" s="283" customFormat="1" ht="17.25" customHeight="1" x14ac:dyDescent="0.2">
      <c r="B26" s="279" t="s">
        <v>275</v>
      </c>
      <c r="D26" s="285">
        <v>570</v>
      </c>
      <c r="E26" s="285">
        <v>498</v>
      </c>
      <c r="F26" s="285">
        <v>467</v>
      </c>
      <c r="H26" s="284"/>
    </row>
    <row r="27" spans="2:8" s="283" customFormat="1" ht="17.25" customHeight="1" x14ac:dyDescent="0.2">
      <c r="B27" s="279" t="s">
        <v>276</v>
      </c>
      <c r="D27" s="285">
        <v>84</v>
      </c>
      <c r="E27" s="285">
        <v>76</v>
      </c>
      <c r="F27" s="285">
        <v>165</v>
      </c>
      <c r="H27" s="284"/>
    </row>
    <row r="28" spans="2:8" s="283" customFormat="1" ht="17.25" customHeight="1" x14ac:dyDescent="0.2">
      <c r="B28" s="279" t="s">
        <v>277</v>
      </c>
      <c r="D28" s="285">
        <v>101</v>
      </c>
      <c r="E28" s="285">
        <v>107</v>
      </c>
      <c r="F28" s="285">
        <v>107</v>
      </c>
      <c r="H28" s="284"/>
    </row>
    <row r="29" spans="2:8" s="277" customFormat="1" ht="5.25" customHeight="1" x14ac:dyDescent="0.2">
      <c r="B29" s="279"/>
      <c r="C29" s="279"/>
      <c r="D29" s="280"/>
      <c r="E29" s="280"/>
      <c r="F29" s="279"/>
      <c r="G29" s="278"/>
    </row>
    <row r="30" spans="2:8" s="96" customFormat="1" ht="35.1" customHeight="1" x14ac:dyDescent="0.25">
      <c r="B30" s="93" t="s">
        <v>37</v>
      </c>
      <c r="C30" s="98"/>
      <c r="D30" s="282">
        <f>SUM(D31:D37)</f>
        <v>2044</v>
      </c>
      <c r="E30" s="282">
        <f t="shared" ref="E30:F30" si="0">SUM(E31:E37)</f>
        <v>2057</v>
      </c>
      <c r="F30" s="282">
        <f t="shared" si="0"/>
        <v>2123</v>
      </c>
    </row>
    <row r="31" spans="2:8" s="283" customFormat="1" ht="17.25" customHeight="1" x14ac:dyDescent="0.2">
      <c r="B31" s="279" t="s">
        <v>278</v>
      </c>
      <c r="D31" s="285">
        <v>415</v>
      </c>
      <c r="E31" s="285">
        <v>354</v>
      </c>
      <c r="F31" s="285">
        <v>308</v>
      </c>
      <c r="H31" s="284"/>
    </row>
    <row r="32" spans="2:8" s="283" customFormat="1" ht="17.25" customHeight="1" x14ac:dyDescent="0.2">
      <c r="B32" s="279" t="s">
        <v>279</v>
      </c>
      <c r="D32" s="285">
        <v>240</v>
      </c>
      <c r="E32" s="285">
        <v>198</v>
      </c>
      <c r="F32" s="285">
        <v>367</v>
      </c>
      <c r="H32" s="284"/>
    </row>
    <row r="33" spans="1:8" s="283" customFormat="1" ht="17.25" customHeight="1" x14ac:dyDescent="0.2">
      <c r="B33" s="279" t="s">
        <v>280</v>
      </c>
      <c r="D33" s="285">
        <v>217</v>
      </c>
      <c r="E33" s="285">
        <v>282</v>
      </c>
      <c r="F33" s="285">
        <v>187</v>
      </c>
      <c r="H33" s="284"/>
    </row>
    <row r="34" spans="1:8" s="283" customFormat="1" ht="17.25" customHeight="1" x14ac:dyDescent="0.2">
      <c r="B34" s="279" t="s">
        <v>281</v>
      </c>
      <c r="D34" s="285">
        <v>454</v>
      </c>
      <c r="E34" s="285">
        <v>362</v>
      </c>
      <c r="F34" s="285">
        <v>358</v>
      </c>
      <c r="H34" s="284"/>
    </row>
    <row r="35" spans="1:8" s="283" customFormat="1" ht="17.25" customHeight="1" x14ac:dyDescent="0.2">
      <c r="B35" s="279" t="s">
        <v>282</v>
      </c>
      <c r="D35" s="285">
        <v>333</v>
      </c>
      <c r="E35" s="285">
        <v>377</v>
      </c>
      <c r="F35" s="285">
        <v>374</v>
      </c>
      <c r="H35" s="284"/>
    </row>
    <row r="36" spans="1:8" s="283" customFormat="1" ht="17.25" customHeight="1" x14ac:dyDescent="0.2">
      <c r="B36" s="279" t="s">
        <v>283</v>
      </c>
      <c r="D36" s="285">
        <v>232</v>
      </c>
      <c r="E36" s="285">
        <v>319</v>
      </c>
      <c r="F36" s="285">
        <v>303</v>
      </c>
      <c r="H36" s="284"/>
    </row>
    <row r="37" spans="1:8" s="283" customFormat="1" ht="17.25" customHeight="1" x14ac:dyDescent="0.2">
      <c r="B37" s="279" t="s">
        <v>284</v>
      </c>
      <c r="D37" s="285">
        <v>153</v>
      </c>
      <c r="E37" s="285">
        <v>165</v>
      </c>
      <c r="F37" s="285">
        <v>226</v>
      </c>
      <c r="H37" s="284"/>
    </row>
    <row r="38" spans="1:8" s="277" customFormat="1" ht="5.25" customHeight="1" x14ac:dyDescent="0.2">
      <c r="B38" s="279"/>
      <c r="C38" s="279"/>
      <c r="D38" s="280"/>
      <c r="E38" s="280"/>
      <c r="F38" s="279"/>
      <c r="G38" s="278"/>
    </row>
    <row r="39" spans="1:8" s="96" customFormat="1" ht="35.1" customHeight="1" x14ac:dyDescent="0.25">
      <c r="B39" s="93" t="s">
        <v>34</v>
      </c>
      <c r="C39" s="98"/>
      <c r="D39" s="282">
        <f>SUM(D40:D49)</f>
        <v>1047</v>
      </c>
      <c r="E39" s="282">
        <f>SUM(E40:E49)</f>
        <v>1200</v>
      </c>
      <c r="F39" s="282">
        <f>SUM(F40:F49)</f>
        <v>1574</v>
      </c>
    </row>
    <row r="40" spans="1:8" s="283" customFormat="1" ht="17.25" customHeight="1" x14ac:dyDescent="0.2">
      <c r="B40" s="279" t="s">
        <v>285</v>
      </c>
      <c r="D40" s="285">
        <v>66</v>
      </c>
      <c r="E40" s="285">
        <v>120</v>
      </c>
      <c r="F40" s="285">
        <v>113</v>
      </c>
      <c r="H40" s="284"/>
    </row>
    <row r="41" spans="1:8" s="283" customFormat="1" ht="17.25" customHeight="1" x14ac:dyDescent="0.2">
      <c r="B41" s="279" t="s">
        <v>286</v>
      </c>
      <c r="D41" s="285">
        <v>87</v>
      </c>
      <c r="E41" s="285">
        <v>139</v>
      </c>
      <c r="F41" s="285">
        <v>217</v>
      </c>
      <c r="H41" s="284"/>
    </row>
    <row r="42" spans="1:8" s="283" customFormat="1" ht="17.25" customHeight="1" x14ac:dyDescent="0.2">
      <c r="B42" s="279" t="s">
        <v>287</v>
      </c>
      <c r="D42" s="285">
        <v>326</v>
      </c>
      <c r="E42" s="285">
        <v>321</v>
      </c>
      <c r="F42" s="285">
        <v>455</v>
      </c>
      <c r="H42" s="284"/>
    </row>
    <row r="43" spans="1:8" s="283" customFormat="1" ht="17.25" customHeight="1" x14ac:dyDescent="0.2">
      <c r="B43" s="279" t="s">
        <v>288</v>
      </c>
      <c r="D43" s="285">
        <v>40</v>
      </c>
      <c r="E43" s="285">
        <v>31</v>
      </c>
      <c r="F43" s="285">
        <v>79</v>
      </c>
      <c r="H43" s="284"/>
    </row>
    <row r="44" spans="1:8" s="283" customFormat="1" ht="17.25" customHeight="1" x14ac:dyDescent="0.2">
      <c r="B44" s="279" t="s">
        <v>289</v>
      </c>
      <c r="D44" s="285">
        <v>36</v>
      </c>
      <c r="E44" s="285">
        <v>70</v>
      </c>
      <c r="F44" s="285">
        <v>48</v>
      </c>
      <c r="H44" s="284"/>
    </row>
    <row r="45" spans="1:8" s="283" customFormat="1" ht="17.25" customHeight="1" x14ac:dyDescent="0.2">
      <c r="B45" s="279" t="s">
        <v>290</v>
      </c>
      <c r="D45" s="285">
        <v>122</v>
      </c>
      <c r="E45" s="285">
        <v>101</v>
      </c>
      <c r="F45" s="285">
        <v>133</v>
      </c>
      <c r="H45" s="284"/>
    </row>
    <row r="46" spans="1:8" s="283" customFormat="1" ht="17.25" customHeight="1" x14ac:dyDescent="0.2">
      <c r="B46" s="279" t="s">
        <v>291</v>
      </c>
      <c r="D46" s="285">
        <v>240</v>
      </c>
      <c r="E46" s="285">
        <v>319</v>
      </c>
      <c r="F46" s="285">
        <v>374</v>
      </c>
      <c r="H46" s="284"/>
    </row>
    <row r="47" spans="1:8" s="283" customFormat="1" ht="17.25" customHeight="1" x14ac:dyDescent="0.2">
      <c r="B47" s="279" t="s">
        <v>292</v>
      </c>
      <c r="D47" s="285">
        <v>130</v>
      </c>
      <c r="E47" s="285">
        <v>99</v>
      </c>
      <c r="F47" s="285">
        <v>155</v>
      </c>
      <c r="H47" s="284"/>
    </row>
    <row r="48" spans="1:8" s="283" customFormat="1" ht="17.25" customHeight="1" thickBot="1" x14ac:dyDescent="0.25">
      <c r="A48" s="286"/>
      <c r="B48" s="286"/>
      <c r="C48" s="286"/>
      <c r="D48" s="287"/>
      <c r="E48" s="287"/>
      <c r="F48" s="287"/>
      <c r="G48" s="286"/>
      <c r="H48" s="284"/>
    </row>
    <row r="49" spans="5:7" x14ac:dyDescent="0.2">
      <c r="E49" s="85"/>
      <c r="F49" s="85"/>
      <c r="G49" s="276" t="s">
        <v>158</v>
      </c>
    </row>
    <row r="50" spans="5:7" x14ac:dyDescent="0.2">
      <c r="E50" s="85"/>
      <c r="F50" s="85"/>
      <c r="G50" s="78" t="s">
        <v>159</v>
      </c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80" orientation="portrait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view="pageBreakPreview" topLeftCell="A4" zoomScaleNormal="80" zoomScaleSheetLayoutView="100" workbookViewId="0">
      <selection activeCell="B29" sqref="B29"/>
    </sheetView>
  </sheetViews>
  <sheetFormatPr defaultColWidth="9.140625" defaultRowHeight="12.75" x14ac:dyDescent="0.2"/>
  <cols>
    <col min="1" max="1" width="1.7109375" style="85" customWidth="1"/>
    <col min="2" max="2" width="10.5703125" style="85" customWidth="1"/>
    <col min="3" max="3" width="19.140625" style="85" customWidth="1"/>
    <col min="4" max="6" width="25.7109375" style="147" customWidth="1"/>
    <col min="7" max="7" width="1.7109375" style="85" customWidth="1"/>
    <col min="8" max="16384" width="9.140625" style="85"/>
  </cols>
  <sheetData>
    <row r="1" spans="1:8" s="79" customFormat="1" x14ac:dyDescent="0.2">
      <c r="D1" s="148"/>
      <c r="E1" s="148"/>
      <c r="F1" s="274" t="s">
        <v>125</v>
      </c>
    </row>
    <row r="2" spans="1:8" s="79" customFormat="1" x14ac:dyDescent="0.2">
      <c r="D2" s="148"/>
      <c r="E2" s="148"/>
      <c r="F2" s="275" t="s">
        <v>126</v>
      </c>
    </row>
    <row r="3" spans="1:8" s="79" customFormat="1" x14ac:dyDescent="0.2">
      <c r="D3" s="148"/>
      <c r="E3" s="148"/>
      <c r="F3" s="148"/>
    </row>
    <row r="4" spans="1:8" s="79" customFormat="1" x14ac:dyDescent="0.2">
      <c r="D4" s="148"/>
      <c r="E4" s="148"/>
      <c r="F4" s="148"/>
    </row>
    <row r="5" spans="1:8" s="79" customFormat="1" x14ac:dyDescent="0.2">
      <c r="D5" s="148"/>
      <c r="E5" s="148"/>
      <c r="F5" s="148"/>
    </row>
    <row r="6" spans="1:8" s="79" customFormat="1" x14ac:dyDescent="0.2">
      <c r="D6" s="148"/>
      <c r="E6" s="148"/>
      <c r="F6" s="148"/>
    </row>
    <row r="7" spans="1:8" x14ac:dyDescent="0.2">
      <c r="B7" s="83" t="s">
        <v>19</v>
      </c>
      <c r="C7" s="84" t="s">
        <v>231</v>
      </c>
    </row>
    <row r="8" spans="1:8" x14ac:dyDescent="0.2">
      <c r="B8" s="86" t="s">
        <v>20</v>
      </c>
      <c r="C8" s="87" t="s">
        <v>232</v>
      </c>
    </row>
    <row r="9" spans="1:8" ht="8.1" customHeight="1" thickBot="1" x14ac:dyDescent="0.25"/>
    <row r="10" spans="1:8" ht="8.1" customHeight="1" thickTop="1" x14ac:dyDescent="0.2">
      <c r="A10" s="269"/>
      <c r="B10" s="269"/>
      <c r="C10" s="269"/>
      <c r="D10" s="270"/>
      <c r="E10" s="270"/>
      <c r="F10" s="270"/>
      <c r="G10" s="269"/>
    </row>
    <row r="11" spans="1:8" s="89" customFormat="1" ht="27" customHeight="1" x14ac:dyDescent="0.2">
      <c r="A11" s="273"/>
      <c r="B11" s="271" t="s">
        <v>190</v>
      </c>
      <c r="C11" s="246"/>
      <c r="D11" s="288">
        <v>2017</v>
      </c>
      <c r="E11" s="289">
        <v>2018</v>
      </c>
      <c r="F11" s="288">
        <v>2019</v>
      </c>
      <c r="G11" s="249"/>
    </row>
    <row r="12" spans="1:8" s="89" customFormat="1" ht="23.25" customHeight="1" x14ac:dyDescent="0.25">
      <c r="A12" s="256"/>
      <c r="B12" s="272" t="s">
        <v>191</v>
      </c>
      <c r="C12" s="250"/>
      <c r="D12" s="254"/>
      <c r="E12" s="255"/>
      <c r="F12" s="254"/>
      <c r="G12" s="256"/>
    </row>
    <row r="13" spans="1:8" s="89" customFormat="1" ht="5.0999999999999996" customHeight="1" x14ac:dyDescent="0.25">
      <c r="B13" s="90"/>
      <c r="C13" s="90"/>
      <c r="D13" s="147"/>
      <c r="E13" s="147"/>
      <c r="F13" s="147"/>
    </row>
    <row r="14" spans="1:8" s="96" customFormat="1" ht="35.1" customHeight="1" x14ac:dyDescent="0.25">
      <c r="B14" s="93" t="s">
        <v>35</v>
      </c>
      <c r="C14" s="98"/>
      <c r="D14" s="282">
        <f>SUM(D15:D25)</f>
        <v>440</v>
      </c>
      <c r="E14" s="282">
        <f t="shared" ref="E14:F14" si="0">SUM(E15:E25)</f>
        <v>693</v>
      </c>
      <c r="F14" s="282">
        <f t="shared" si="0"/>
        <v>852</v>
      </c>
    </row>
    <row r="15" spans="1:8" s="283" customFormat="1" ht="17.25" customHeight="1" x14ac:dyDescent="0.2">
      <c r="B15" s="279" t="s">
        <v>293</v>
      </c>
      <c r="D15" s="285">
        <v>49</v>
      </c>
      <c r="E15" s="285">
        <v>52</v>
      </c>
      <c r="F15" s="285">
        <v>72</v>
      </c>
      <c r="H15" s="284"/>
    </row>
    <row r="16" spans="1:8" s="283" customFormat="1" ht="17.25" customHeight="1" x14ac:dyDescent="0.2">
      <c r="B16" s="279" t="s">
        <v>294</v>
      </c>
      <c r="D16" s="285">
        <v>297</v>
      </c>
      <c r="E16" s="285">
        <v>335</v>
      </c>
      <c r="F16" s="285">
        <v>367</v>
      </c>
      <c r="H16" s="284"/>
    </row>
    <row r="17" spans="2:8" s="283" customFormat="1" ht="17.25" customHeight="1" x14ac:dyDescent="0.2">
      <c r="B17" s="279" t="s">
        <v>295</v>
      </c>
      <c r="D17" s="285">
        <v>26</v>
      </c>
      <c r="E17" s="285">
        <v>1</v>
      </c>
      <c r="F17" s="285">
        <v>40</v>
      </c>
      <c r="H17" s="284"/>
    </row>
    <row r="18" spans="2:8" s="283" customFormat="1" ht="17.25" customHeight="1" x14ac:dyDescent="0.2">
      <c r="B18" s="279" t="s">
        <v>296</v>
      </c>
      <c r="D18" s="285">
        <v>57</v>
      </c>
      <c r="E18" s="285">
        <v>64</v>
      </c>
      <c r="F18" s="285">
        <v>88</v>
      </c>
      <c r="H18" s="284"/>
    </row>
    <row r="19" spans="2:8" s="283" customFormat="1" ht="17.25" customHeight="1" x14ac:dyDescent="0.2">
      <c r="B19" s="279" t="s">
        <v>297</v>
      </c>
      <c r="D19" s="285">
        <v>1</v>
      </c>
      <c r="E19" s="285">
        <v>5</v>
      </c>
      <c r="F19" s="285">
        <v>17</v>
      </c>
      <c r="H19" s="284"/>
    </row>
    <row r="20" spans="2:8" s="283" customFormat="1" ht="17.25" customHeight="1" x14ac:dyDescent="0.2">
      <c r="B20" s="279" t="s">
        <v>298</v>
      </c>
      <c r="D20" s="285">
        <v>3</v>
      </c>
      <c r="E20" s="285">
        <v>2</v>
      </c>
      <c r="F20" s="285">
        <v>21</v>
      </c>
      <c r="H20" s="284"/>
    </row>
    <row r="21" spans="2:8" s="283" customFormat="1" ht="17.25" customHeight="1" x14ac:dyDescent="0.2">
      <c r="B21" s="279" t="s">
        <v>299</v>
      </c>
      <c r="D21" s="285">
        <v>7</v>
      </c>
      <c r="E21" s="285">
        <v>23</v>
      </c>
      <c r="F21" s="285">
        <v>18</v>
      </c>
      <c r="H21" s="284"/>
    </row>
    <row r="22" spans="2:8" s="283" customFormat="1" ht="17.25" customHeight="1" x14ac:dyDescent="0.2">
      <c r="B22" s="279" t="s">
        <v>300</v>
      </c>
      <c r="D22" s="295" t="s">
        <v>44</v>
      </c>
      <c r="E22" s="285">
        <v>12</v>
      </c>
      <c r="F22" s="285">
        <v>22</v>
      </c>
      <c r="H22" s="284"/>
    </row>
    <row r="23" spans="2:8" s="283" customFormat="1" ht="17.25" customHeight="1" x14ac:dyDescent="0.2">
      <c r="B23" s="279" t="s">
        <v>301</v>
      </c>
      <c r="D23" s="295" t="s">
        <v>44</v>
      </c>
      <c r="E23" s="285">
        <v>111</v>
      </c>
      <c r="F23" s="285">
        <v>98</v>
      </c>
      <c r="H23" s="284"/>
    </row>
    <row r="24" spans="2:8" s="283" customFormat="1" ht="17.25" customHeight="1" x14ac:dyDescent="0.2">
      <c r="B24" s="279" t="s">
        <v>302</v>
      </c>
      <c r="D24" s="295" t="s">
        <v>44</v>
      </c>
      <c r="E24" s="285">
        <v>88</v>
      </c>
      <c r="F24" s="285">
        <v>98</v>
      </c>
      <c r="H24" s="284"/>
    </row>
    <row r="25" spans="2:8" s="283" customFormat="1" ht="17.25" customHeight="1" x14ac:dyDescent="0.2">
      <c r="B25" s="279" t="s">
        <v>303</v>
      </c>
      <c r="D25" s="295" t="s">
        <v>44</v>
      </c>
      <c r="E25" s="295" t="s">
        <v>44</v>
      </c>
      <c r="F25" s="285">
        <v>11</v>
      </c>
      <c r="H25" s="284"/>
    </row>
    <row r="26" spans="2:8" s="277" customFormat="1" ht="5.25" customHeight="1" x14ac:dyDescent="0.2">
      <c r="B26" s="279"/>
      <c r="C26" s="279"/>
      <c r="D26" s="280"/>
      <c r="E26" s="280"/>
      <c r="F26" s="279"/>
      <c r="G26" s="278"/>
    </row>
    <row r="27" spans="2:8" s="96" customFormat="1" ht="35.1" customHeight="1" x14ac:dyDescent="0.25">
      <c r="B27" s="93" t="s">
        <v>38</v>
      </c>
      <c r="C27" s="98"/>
      <c r="D27" s="282">
        <f>SUM(D28:D31)</f>
        <v>1655</v>
      </c>
      <c r="E27" s="282">
        <f>SUM(E28:E31)</f>
        <v>1223</v>
      </c>
      <c r="F27" s="282">
        <f>SUM(F28:F31)</f>
        <v>1023</v>
      </c>
    </row>
    <row r="28" spans="2:8" s="283" customFormat="1" ht="17.25" customHeight="1" x14ac:dyDescent="0.2">
      <c r="B28" s="279" t="s">
        <v>304</v>
      </c>
      <c r="D28" s="285">
        <v>282</v>
      </c>
      <c r="E28" s="285">
        <v>247</v>
      </c>
      <c r="F28" s="285">
        <v>252</v>
      </c>
      <c r="H28" s="284"/>
    </row>
    <row r="29" spans="2:8" s="283" customFormat="1" ht="17.25" customHeight="1" x14ac:dyDescent="0.2">
      <c r="B29" s="279" t="s">
        <v>305</v>
      </c>
      <c r="D29" s="285">
        <v>361</v>
      </c>
      <c r="E29" s="285">
        <v>257</v>
      </c>
      <c r="F29" s="285">
        <v>269</v>
      </c>
      <c r="H29" s="284"/>
    </row>
    <row r="30" spans="2:8" s="283" customFormat="1" ht="17.25" customHeight="1" x14ac:dyDescent="0.2">
      <c r="B30" s="279" t="s">
        <v>306</v>
      </c>
      <c r="D30" s="285">
        <v>282</v>
      </c>
      <c r="E30" s="285">
        <v>143</v>
      </c>
      <c r="F30" s="285">
        <v>121</v>
      </c>
      <c r="H30" s="284"/>
    </row>
    <row r="31" spans="2:8" s="283" customFormat="1" ht="17.25" customHeight="1" x14ac:dyDescent="0.2">
      <c r="B31" s="279" t="s">
        <v>307</v>
      </c>
      <c r="D31" s="285">
        <v>730</v>
      </c>
      <c r="E31" s="285">
        <v>576</v>
      </c>
      <c r="F31" s="285">
        <v>381</v>
      </c>
      <c r="H31" s="284"/>
    </row>
    <row r="32" spans="2:8" s="277" customFormat="1" ht="5.25" customHeight="1" x14ac:dyDescent="0.2">
      <c r="B32" s="279"/>
      <c r="C32" s="279"/>
      <c r="D32" s="280"/>
      <c r="E32" s="280"/>
      <c r="F32" s="279"/>
      <c r="G32" s="278"/>
    </row>
    <row r="33" spans="1:8" s="96" customFormat="1" ht="35.1" customHeight="1" x14ac:dyDescent="0.25">
      <c r="B33" s="93" t="s">
        <v>39</v>
      </c>
      <c r="C33" s="98"/>
      <c r="D33" s="282">
        <v>92</v>
      </c>
      <c r="E33" s="282">
        <v>72</v>
      </c>
      <c r="F33" s="282">
        <v>139</v>
      </c>
    </row>
    <row r="34" spans="1:8" s="277" customFormat="1" ht="5.25" customHeight="1" x14ac:dyDescent="0.2">
      <c r="B34" s="279"/>
      <c r="C34" s="279"/>
      <c r="D34" s="280"/>
      <c r="E34" s="280"/>
      <c r="F34" s="279"/>
      <c r="G34" s="278"/>
    </row>
    <row r="35" spans="1:8" s="96" customFormat="1" ht="35.1" customHeight="1" x14ac:dyDescent="0.25">
      <c r="B35" s="93" t="s">
        <v>40</v>
      </c>
      <c r="C35" s="98"/>
      <c r="D35" s="282">
        <v>38</v>
      </c>
      <c r="E35" s="282">
        <v>32</v>
      </c>
      <c r="F35" s="282">
        <v>43</v>
      </c>
    </row>
    <row r="36" spans="1:8" s="283" customFormat="1" ht="17.25" customHeight="1" thickBot="1" x14ac:dyDescent="0.25">
      <c r="A36" s="286"/>
      <c r="B36" s="286"/>
      <c r="C36" s="286"/>
      <c r="D36" s="287"/>
      <c r="E36" s="287"/>
      <c r="F36" s="287"/>
      <c r="G36" s="286"/>
      <c r="H36" s="284"/>
    </row>
    <row r="37" spans="1:8" x14ac:dyDescent="0.2">
      <c r="E37" s="85"/>
      <c r="F37" s="85"/>
      <c r="G37" s="276" t="s">
        <v>158</v>
      </c>
    </row>
    <row r="38" spans="1:8" x14ac:dyDescent="0.2">
      <c r="E38" s="85"/>
      <c r="F38" s="85"/>
      <c r="G38" s="78" t="s">
        <v>159</v>
      </c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80" orientation="portrait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5"/>
  <sheetViews>
    <sheetView showGridLines="0" zoomScaleSheetLayoutView="100" workbookViewId="0">
      <selection activeCell="H11" sqref="H11"/>
    </sheetView>
  </sheetViews>
  <sheetFormatPr defaultColWidth="8.42578125" defaultRowHeight="12.75" x14ac:dyDescent="0.2"/>
  <cols>
    <col min="1" max="1" width="1.5703125" style="46" customWidth="1"/>
    <col min="2" max="2" width="11" style="46" customWidth="1"/>
    <col min="3" max="3" width="15" style="46" customWidth="1"/>
    <col min="4" max="6" width="20.7109375" style="51" hidden="1" customWidth="1"/>
    <col min="7" max="9" width="20.7109375" style="51" customWidth="1"/>
    <col min="10" max="10" width="2.7109375" style="46" customWidth="1"/>
    <col min="11" max="11" width="8.42578125" style="46"/>
    <col min="12" max="12" width="12.7109375" style="142" customWidth="1"/>
    <col min="13" max="13" width="16.85546875" style="46" customWidth="1"/>
    <col min="14" max="16384" width="8.42578125" style="46"/>
  </cols>
  <sheetData>
    <row r="1" spans="1:12" x14ac:dyDescent="0.2">
      <c r="D1" s="46"/>
      <c r="E1" s="46"/>
      <c r="F1" s="44" t="s">
        <v>125</v>
      </c>
      <c r="G1" s="44"/>
      <c r="H1" s="44"/>
      <c r="I1" s="44" t="s">
        <v>125</v>
      </c>
      <c r="J1" s="47"/>
      <c r="K1" s="47"/>
    </row>
    <row r="2" spans="1:12" x14ac:dyDescent="0.2">
      <c r="D2" s="46"/>
      <c r="E2" s="46"/>
      <c r="F2" s="45" t="s">
        <v>126</v>
      </c>
      <c r="G2" s="45"/>
      <c r="H2" s="45"/>
      <c r="I2" s="45" t="s">
        <v>126</v>
      </c>
      <c r="J2" s="48"/>
      <c r="K2" s="48"/>
    </row>
    <row r="3" spans="1:12" x14ac:dyDescent="0.2">
      <c r="D3" s="46"/>
      <c r="E3" s="46"/>
      <c r="F3" s="46"/>
      <c r="G3" s="46"/>
      <c r="H3" s="46"/>
      <c r="J3" s="48"/>
      <c r="K3" s="48"/>
      <c r="L3" s="143"/>
    </row>
    <row r="4" spans="1:12" x14ac:dyDescent="0.2">
      <c r="D4" s="46"/>
      <c r="E4" s="46"/>
      <c r="F4" s="46"/>
      <c r="G4" s="46"/>
      <c r="H4" s="46"/>
      <c r="J4" s="48"/>
      <c r="K4" s="48"/>
      <c r="L4" s="143"/>
    </row>
    <row r="5" spans="1:12" x14ac:dyDescent="0.2">
      <c r="D5" s="46"/>
      <c r="E5" s="46"/>
      <c r="F5" s="46"/>
      <c r="G5" s="46"/>
      <c r="H5" s="46"/>
      <c r="J5" s="48"/>
      <c r="K5" s="48"/>
      <c r="L5" s="143"/>
    </row>
    <row r="6" spans="1:12" x14ac:dyDescent="0.2">
      <c r="D6" s="46"/>
      <c r="E6" s="46"/>
      <c r="F6" s="46"/>
      <c r="G6" s="46"/>
      <c r="H6" s="46"/>
    </row>
    <row r="7" spans="1:12" s="63" customFormat="1" ht="15" customHeight="1" x14ac:dyDescent="0.2">
      <c r="B7" s="182" t="s">
        <v>41</v>
      </c>
      <c r="C7" s="156" t="s">
        <v>184</v>
      </c>
      <c r="D7" s="156"/>
      <c r="E7" s="156"/>
      <c r="F7" s="156"/>
      <c r="G7" s="156"/>
      <c r="H7" s="156"/>
      <c r="I7" s="156"/>
    </row>
    <row r="8" spans="1:12" s="63" customFormat="1" x14ac:dyDescent="0.2">
      <c r="B8" s="53" t="s">
        <v>42</v>
      </c>
      <c r="C8" s="157" t="s">
        <v>185</v>
      </c>
      <c r="D8" s="157"/>
    </row>
    <row r="9" spans="1:12" ht="8.1" customHeight="1" thickBot="1" x14ac:dyDescent="0.25">
      <c r="B9" s="106"/>
      <c r="C9" s="106"/>
      <c r="D9" s="107"/>
    </row>
    <row r="10" spans="1:12" ht="39.950000000000003" customHeight="1" thickTop="1" x14ac:dyDescent="0.2">
      <c r="A10" s="309" t="s">
        <v>113</v>
      </c>
      <c r="B10" s="309"/>
      <c r="C10" s="309"/>
      <c r="D10" s="257">
        <v>2015</v>
      </c>
      <c r="E10" s="258">
        <v>2016</v>
      </c>
      <c r="F10" s="258">
        <v>2017</v>
      </c>
      <c r="G10" s="258">
        <v>2017</v>
      </c>
      <c r="H10" s="258">
        <v>2018</v>
      </c>
      <c r="I10" s="259">
        <v>2019</v>
      </c>
      <c r="J10" s="260"/>
    </row>
    <row r="11" spans="1:12" ht="39.950000000000003" customHeight="1" x14ac:dyDescent="0.2">
      <c r="A11" s="155"/>
      <c r="B11" s="155" t="s">
        <v>114</v>
      </c>
      <c r="C11" s="155"/>
      <c r="D11" s="108">
        <f>SUM(D13:D20)</f>
        <v>26668</v>
      </c>
      <c r="E11" s="108">
        <f>SUM(E13:E20)</f>
        <v>30844</v>
      </c>
      <c r="F11" s="108">
        <v>25922</v>
      </c>
      <c r="G11" s="108">
        <f>SUM(G13:G20)</f>
        <v>25922</v>
      </c>
      <c r="H11" s="218">
        <f t="shared" ref="H11:I11" si="0">SUM(H13:H20)</f>
        <v>25267</v>
      </c>
      <c r="I11" s="218">
        <f t="shared" si="0"/>
        <v>26080</v>
      </c>
      <c r="J11" s="149"/>
      <c r="K11" s="268"/>
    </row>
    <row r="12" spans="1:12" ht="24.95" customHeight="1" x14ac:dyDescent="0.2">
      <c r="B12" s="149"/>
      <c r="C12" s="138"/>
      <c r="D12" s="108"/>
      <c r="E12" s="108"/>
      <c r="F12" s="108"/>
      <c r="G12" s="108"/>
      <c r="H12" s="152"/>
    </row>
    <row r="13" spans="1:12" ht="35.1" customHeight="1" x14ac:dyDescent="0.2">
      <c r="B13" s="308" t="s">
        <v>43</v>
      </c>
      <c r="C13" s="308"/>
      <c r="D13" s="109" t="s">
        <v>44</v>
      </c>
      <c r="E13" s="109" t="s">
        <v>44</v>
      </c>
      <c r="F13" s="109" t="s">
        <v>44</v>
      </c>
      <c r="G13" s="109" t="s">
        <v>44</v>
      </c>
      <c r="H13" s="150" t="s">
        <v>44</v>
      </c>
      <c r="I13" s="150" t="s">
        <v>44</v>
      </c>
    </row>
    <row r="14" spans="1:12" ht="35.1" customHeight="1" x14ac:dyDescent="0.2">
      <c r="B14" s="308" t="s">
        <v>45</v>
      </c>
      <c r="C14" s="308"/>
      <c r="D14" s="109">
        <v>45</v>
      </c>
      <c r="E14" s="109">
        <v>85</v>
      </c>
      <c r="F14" s="109">
        <v>72</v>
      </c>
      <c r="G14" s="109">
        <v>72</v>
      </c>
      <c r="H14" s="150">
        <v>42</v>
      </c>
      <c r="I14" s="150">
        <v>26</v>
      </c>
    </row>
    <row r="15" spans="1:12" ht="35.1" customHeight="1" x14ac:dyDescent="0.2">
      <c r="B15" s="308" t="s">
        <v>46</v>
      </c>
      <c r="C15" s="308"/>
      <c r="D15" s="109">
        <v>1375</v>
      </c>
      <c r="E15" s="109">
        <v>1595</v>
      </c>
      <c r="F15" s="109">
        <v>1300</v>
      </c>
      <c r="G15" s="109">
        <v>1300</v>
      </c>
      <c r="H15" s="150">
        <v>1093</v>
      </c>
      <c r="I15" s="150">
        <v>975</v>
      </c>
    </row>
    <row r="16" spans="1:12" ht="35.1" customHeight="1" x14ac:dyDescent="0.2">
      <c r="B16" s="308" t="s">
        <v>47</v>
      </c>
      <c r="C16" s="308"/>
      <c r="D16" s="110">
        <v>4986</v>
      </c>
      <c r="E16" s="110">
        <v>5572</v>
      </c>
      <c r="F16" s="110">
        <v>4706</v>
      </c>
      <c r="G16" s="110">
        <v>4706</v>
      </c>
      <c r="H16" s="153">
        <v>4435</v>
      </c>
      <c r="I16" s="153">
        <v>4449</v>
      </c>
    </row>
    <row r="17" spans="1:10" ht="35.1" customHeight="1" x14ac:dyDescent="0.2">
      <c r="B17" s="308" t="s">
        <v>48</v>
      </c>
      <c r="C17" s="308"/>
      <c r="D17" s="109">
        <v>4977</v>
      </c>
      <c r="E17" s="109">
        <v>5719</v>
      </c>
      <c r="F17" s="109">
        <v>4735</v>
      </c>
      <c r="G17" s="109">
        <v>4735</v>
      </c>
      <c r="H17" s="153">
        <v>4621</v>
      </c>
      <c r="I17" s="153">
        <v>4895</v>
      </c>
    </row>
    <row r="18" spans="1:10" ht="35.1" customHeight="1" x14ac:dyDescent="0.2">
      <c r="B18" s="308" t="s">
        <v>49</v>
      </c>
      <c r="C18" s="308"/>
      <c r="D18" s="109">
        <v>4936</v>
      </c>
      <c r="E18" s="109">
        <v>5849</v>
      </c>
      <c r="F18" s="109">
        <v>4820</v>
      </c>
      <c r="G18" s="109">
        <v>4820</v>
      </c>
      <c r="H18" s="153">
        <v>4871</v>
      </c>
      <c r="I18" s="153">
        <v>4710</v>
      </c>
    </row>
    <row r="19" spans="1:10" ht="35.1" customHeight="1" x14ac:dyDescent="0.2">
      <c r="B19" s="308" t="s">
        <v>50</v>
      </c>
      <c r="C19" s="308"/>
      <c r="D19" s="109">
        <v>3976</v>
      </c>
      <c r="E19" s="109">
        <v>4715</v>
      </c>
      <c r="F19" s="109">
        <v>3884</v>
      </c>
      <c r="G19" s="109">
        <v>3884</v>
      </c>
      <c r="H19" s="153">
        <v>3905</v>
      </c>
      <c r="I19" s="153">
        <v>4368</v>
      </c>
    </row>
    <row r="20" spans="1:10" ht="30" customHeight="1" x14ac:dyDescent="0.2">
      <c r="B20" s="308" t="s">
        <v>51</v>
      </c>
      <c r="C20" s="308"/>
      <c r="D20" s="109">
        <v>6373</v>
      </c>
      <c r="E20" s="109">
        <v>7309</v>
      </c>
      <c r="F20" s="109">
        <v>6405</v>
      </c>
      <c r="G20" s="109">
        <v>6405</v>
      </c>
      <c r="H20" s="153">
        <v>6300</v>
      </c>
      <c r="I20" s="153">
        <v>6657</v>
      </c>
    </row>
    <row r="21" spans="1:10" ht="13.5" thickBot="1" x14ac:dyDescent="0.25">
      <c r="A21" s="74"/>
      <c r="B21" s="154"/>
      <c r="C21" s="111"/>
      <c r="D21" s="112"/>
      <c r="E21" s="113"/>
      <c r="F21" s="113"/>
      <c r="G21" s="113"/>
      <c r="H21" s="113"/>
      <c r="I21" s="113"/>
      <c r="J21" s="74"/>
    </row>
    <row r="22" spans="1:10" x14ac:dyDescent="0.2">
      <c r="B22" s="106"/>
      <c r="C22" s="106"/>
      <c r="D22" s="107"/>
      <c r="E22" s="37"/>
      <c r="F22" s="6" t="s">
        <v>1</v>
      </c>
      <c r="G22" s="85"/>
      <c r="H22" s="85"/>
      <c r="I22" s="85"/>
      <c r="J22" s="76" t="s">
        <v>158</v>
      </c>
    </row>
    <row r="23" spans="1:10" x14ac:dyDescent="0.2">
      <c r="B23" s="106"/>
      <c r="C23" s="106"/>
      <c r="D23" s="107"/>
      <c r="E23" s="38"/>
      <c r="F23" s="3" t="s">
        <v>0</v>
      </c>
      <c r="G23" s="85"/>
      <c r="H23" s="85"/>
      <c r="I23" s="85"/>
      <c r="J23" s="3" t="s">
        <v>159</v>
      </c>
    </row>
    <row r="55" spans="6:11" x14ac:dyDescent="0.2">
      <c r="F55" s="136"/>
      <c r="G55" s="136"/>
      <c r="H55" s="136"/>
      <c r="I55" s="136"/>
      <c r="J55" s="137"/>
      <c r="K55" s="137"/>
    </row>
  </sheetData>
  <mergeCells count="9">
    <mergeCell ref="B17:C17"/>
    <mergeCell ref="B18:C18"/>
    <mergeCell ref="B19:C19"/>
    <mergeCell ref="B20:C20"/>
    <mergeCell ref="A10:C10"/>
    <mergeCell ref="B13:C13"/>
    <mergeCell ref="B14:C14"/>
    <mergeCell ref="B15:C15"/>
    <mergeCell ref="B16:C16"/>
  </mergeCells>
  <printOptions horizontalCentered="1"/>
  <pageMargins left="0.39370078740157483" right="0.39370078740157483" top="0.59055118110236227" bottom="0.78740157480314965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Q43"/>
  <sheetViews>
    <sheetView showGridLines="0" topLeftCell="A16" workbookViewId="0">
      <selection activeCell="J16" sqref="J16"/>
    </sheetView>
  </sheetViews>
  <sheetFormatPr defaultColWidth="9.140625" defaultRowHeight="12.75" x14ac:dyDescent="0.2"/>
  <cols>
    <col min="1" max="1" width="1.7109375" style="36" customWidth="1"/>
    <col min="2" max="2" width="11" style="36" customWidth="1"/>
    <col min="3" max="3" width="26.85546875" style="36" customWidth="1"/>
    <col min="4" max="5" width="17.5703125" style="36" customWidth="1"/>
    <col min="6" max="6" width="17.140625" style="36" customWidth="1"/>
    <col min="7" max="7" width="2.7109375" style="36" customWidth="1"/>
    <col min="8" max="8" width="3.140625" style="36" customWidth="1"/>
    <col min="9" max="9" width="30.28515625" style="145" customWidth="1"/>
    <col min="10" max="10" width="21.7109375" style="159" customWidth="1"/>
    <col min="11" max="16384" width="9.140625" style="36"/>
  </cols>
  <sheetData>
    <row r="1" spans="1:10" s="46" customFormat="1" x14ac:dyDescent="0.2">
      <c r="E1" s="47"/>
      <c r="F1" s="44" t="s">
        <v>125</v>
      </c>
      <c r="I1" s="144"/>
      <c r="J1" s="158"/>
    </row>
    <row r="2" spans="1:10" s="46" customFormat="1" x14ac:dyDescent="0.2">
      <c r="E2" s="48"/>
      <c r="F2" s="45" t="s">
        <v>126</v>
      </c>
      <c r="I2" s="144"/>
      <c r="J2" s="158"/>
    </row>
    <row r="3" spans="1:10" s="46" customFormat="1" x14ac:dyDescent="0.2">
      <c r="E3" s="48"/>
      <c r="F3" s="48"/>
      <c r="G3" s="49"/>
      <c r="I3" s="144"/>
      <c r="J3" s="158"/>
    </row>
    <row r="4" spans="1:10" s="46" customFormat="1" x14ac:dyDescent="0.2">
      <c r="E4" s="48"/>
      <c r="F4" s="48"/>
      <c r="G4" s="49"/>
      <c r="I4" s="144"/>
      <c r="J4" s="158"/>
    </row>
    <row r="5" spans="1:10" s="46" customFormat="1" x14ac:dyDescent="0.2">
      <c r="E5" s="48"/>
      <c r="F5" s="48"/>
      <c r="G5" s="49"/>
      <c r="I5" s="144"/>
      <c r="J5" s="158"/>
    </row>
    <row r="6" spans="1:10" s="46" customFormat="1" x14ac:dyDescent="0.2">
      <c r="I6" s="144"/>
      <c r="J6" s="158"/>
    </row>
    <row r="7" spans="1:10" ht="15" customHeight="1" x14ac:dyDescent="0.2">
      <c r="B7" s="114" t="s">
        <v>127</v>
      </c>
      <c r="C7" s="115" t="s">
        <v>182</v>
      </c>
      <c r="D7" s="115"/>
      <c r="E7" s="115"/>
      <c r="F7" s="115"/>
    </row>
    <row r="8" spans="1:10" s="118" customFormat="1" ht="17.100000000000001" customHeight="1" x14ac:dyDescent="0.25">
      <c r="B8" s="179" t="s">
        <v>128</v>
      </c>
      <c r="C8" s="180" t="s">
        <v>183</v>
      </c>
      <c r="D8" s="181"/>
      <c r="E8" s="181"/>
      <c r="F8" s="181"/>
      <c r="I8" s="146"/>
      <c r="J8" s="160"/>
    </row>
    <row r="9" spans="1:10" ht="9.9499999999999993" customHeight="1" thickBot="1" x14ac:dyDescent="0.25"/>
    <row r="10" spans="1:10" s="116" customFormat="1" ht="45" customHeight="1" thickTop="1" x14ac:dyDescent="0.25">
      <c r="A10" s="261"/>
      <c r="B10" s="310" t="s">
        <v>115</v>
      </c>
      <c r="C10" s="311"/>
      <c r="D10" s="259">
        <v>2017</v>
      </c>
      <c r="E10" s="259">
        <v>2018</v>
      </c>
      <c r="F10" s="259">
        <v>2019</v>
      </c>
      <c r="G10" s="261"/>
      <c r="I10" s="146"/>
      <c r="J10" s="160"/>
    </row>
    <row r="11" spans="1:10" s="116" customFormat="1" ht="18" customHeight="1" x14ac:dyDescent="0.25">
      <c r="B11" s="166"/>
      <c r="C11" s="166"/>
      <c r="D11" s="117"/>
      <c r="E11" s="117"/>
      <c r="F11" s="117"/>
      <c r="I11" s="146"/>
      <c r="J11" s="160"/>
    </row>
    <row r="12" spans="1:10" s="118" customFormat="1" ht="38.1" customHeight="1" x14ac:dyDescent="0.25">
      <c r="B12" s="167" t="s">
        <v>114</v>
      </c>
      <c r="C12" s="168"/>
      <c r="D12" s="119">
        <f t="shared" ref="D12:E12" si="0">SUM(D13:D20)</f>
        <v>26791</v>
      </c>
      <c r="E12" s="119">
        <f t="shared" si="0"/>
        <v>26449</v>
      </c>
      <c r="F12" s="119">
        <f>SUM(F13:F20)</f>
        <v>27811</v>
      </c>
      <c r="I12" s="146"/>
      <c r="J12" s="160"/>
    </row>
    <row r="13" spans="1:10" s="118" customFormat="1" ht="38.1" customHeight="1" x14ac:dyDescent="0.25">
      <c r="B13" s="167" t="s">
        <v>116</v>
      </c>
      <c r="C13" s="168"/>
      <c r="D13" s="120">
        <v>10154</v>
      </c>
      <c r="E13" s="120">
        <v>7746</v>
      </c>
      <c r="F13" s="120">
        <v>7938</v>
      </c>
      <c r="G13" s="121"/>
      <c r="I13" s="146"/>
      <c r="J13" s="160"/>
    </row>
    <row r="14" spans="1:10" s="118" customFormat="1" ht="38.1" customHeight="1" x14ac:dyDescent="0.25">
      <c r="B14" s="312" t="s">
        <v>117</v>
      </c>
      <c r="C14" s="313"/>
      <c r="D14" s="120">
        <v>10419</v>
      </c>
      <c r="E14" s="120">
        <v>11531</v>
      </c>
      <c r="F14" s="120">
        <v>13768</v>
      </c>
      <c r="G14" s="121"/>
      <c r="I14" s="146"/>
      <c r="J14" s="160"/>
    </row>
    <row r="15" spans="1:10" s="118" customFormat="1" ht="38.1" customHeight="1" x14ac:dyDescent="0.25">
      <c r="B15" s="312" t="s">
        <v>123</v>
      </c>
      <c r="C15" s="313"/>
      <c r="D15" s="120">
        <v>4366</v>
      </c>
      <c r="E15" s="120">
        <v>4853</v>
      </c>
      <c r="F15" s="120">
        <v>2386</v>
      </c>
      <c r="G15" s="121"/>
      <c r="I15" s="146"/>
      <c r="J15" s="160"/>
    </row>
    <row r="16" spans="1:10" s="118" customFormat="1" ht="38.1" customHeight="1" x14ac:dyDescent="0.25">
      <c r="B16" s="167" t="s">
        <v>118</v>
      </c>
      <c r="C16" s="168"/>
      <c r="D16" s="120">
        <v>1066</v>
      </c>
      <c r="E16" s="120">
        <v>1122</v>
      </c>
      <c r="F16" s="120">
        <v>755</v>
      </c>
      <c r="G16" s="121"/>
      <c r="I16" s="146"/>
      <c r="J16" s="160"/>
    </row>
    <row r="17" spans="1:251" s="118" customFormat="1" ht="38.1" customHeight="1" x14ac:dyDescent="0.25">
      <c r="B17" s="167" t="s">
        <v>119</v>
      </c>
      <c r="C17" s="168"/>
      <c r="D17" s="122" t="s">
        <v>44</v>
      </c>
      <c r="E17" s="122" t="s">
        <v>44</v>
      </c>
      <c r="F17" s="122" t="s">
        <v>44</v>
      </c>
      <c r="G17" s="121"/>
      <c r="I17" s="146"/>
      <c r="J17" s="160"/>
    </row>
    <row r="18" spans="1:251" s="118" customFormat="1" ht="38.1" customHeight="1" x14ac:dyDescent="0.25">
      <c r="B18" s="312" t="s">
        <v>120</v>
      </c>
      <c r="C18" s="313"/>
      <c r="D18" s="120">
        <v>764</v>
      </c>
      <c r="E18" s="120">
        <v>1152</v>
      </c>
      <c r="F18" s="120">
        <v>2872</v>
      </c>
      <c r="G18" s="121"/>
      <c r="I18" s="146"/>
      <c r="J18" s="160"/>
    </row>
    <row r="19" spans="1:251" s="118" customFormat="1" ht="38.1" customHeight="1" x14ac:dyDescent="0.2">
      <c r="B19" s="312" t="s">
        <v>121</v>
      </c>
      <c r="C19" s="313"/>
      <c r="D19" s="120">
        <v>9</v>
      </c>
      <c r="E19" s="120">
        <v>26</v>
      </c>
      <c r="F19" s="120">
        <v>14</v>
      </c>
      <c r="G19" s="123"/>
      <c r="I19" s="145"/>
      <c r="J19" s="159"/>
    </row>
    <row r="20" spans="1:251" s="118" customFormat="1" ht="35.25" customHeight="1" x14ac:dyDescent="0.25">
      <c r="B20" s="167" t="s">
        <v>122</v>
      </c>
      <c r="C20" s="168"/>
      <c r="D20" s="120">
        <v>13</v>
      </c>
      <c r="E20" s="120">
        <v>19</v>
      </c>
      <c r="F20" s="120">
        <v>78</v>
      </c>
      <c r="G20" s="123"/>
      <c r="I20" s="146"/>
      <c r="J20" s="160"/>
    </row>
    <row r="21" spans="1:251" s="118" customFormat="1" ht="5.0999999999999996" customHeight="1" thickBot="1" x14ac:dyDescent="0.3">
      <c r="A21" s="124"/>
      <c r="B21" s="169"/>
      <c r="C21" s="170"/>
      <c r="D21" s="125"/>
      <c r="E21" s="125"/>
      <c r="F21" s="125"/>
      <c r="G21" s="161"/>
      <c r="I21" s="146"/>
      <c r="J21" s="160"/>
    </row>
    <row r="22" spans="1:251" x14ac:dyDescent="0.2">
      <c r="B22" s="171"/>
      <c r="C22" s="171"/>
      <c r="D22" s="37"/>
      <c r="E22" s="37"/>
      <c r="F22" s="76" t="s">
        <v>158</v>
      </c>
    </row>
    <row r="23" spans="1:251" x14ac:dyDescent="0.2">
      <c r="A23" s="130" t="s">
        <v>160</v>
      </c>
      <c r="B23" s="171"/>
      <c r="C23" s="171"/>
      <c r="D23" s="38"/>
      <c r="E23" s="38"/>
      <c r="F23" s="3" t="s">
        <v>159</v>
      </c>
    </row>
    <row r="24" spans="1:251" s="130" customFormat="1" ht="12" x14ac:dyDescent="0.2">
      <c r="A24" s="127" t="s">
        <v>52</v>
      </c>
      <c r="B24" s="172" t="s">
        <v>77</v>
      </c>
      <c r="C24" s="172"/>
      <c r="D24" s="129"/>
      <c r="E24" s="129"/>
      <c r="F24" s="129"/>
      <c r="G24" s="128"/>
      <c r="H24" s="128"/>
      <c r="I24" s="27"/>
      <c r="J24" s="25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  <c r="EK24" s="128"/>
      <c r="EL24" s="128"/>
      <c r="EM24" s="128"/>
      <c r="EN24" s="128"/>
      <c r="EO24" s="128"/>
      <c r="EP24" s="128"/>
      <c r="EQ24" s="128"/>
      <c r="ER24" s="128"/>
      <c r="ES24" s="128"/>
      <c r="ET24" s="128"/>
      <c r="EU24" s="128"/>
      <c r="EV24" s="128"/>
      <c r="EW24" s="128"/>
      <c r="EX24" s="128"/>
      <c r="EY24" s="128"/>
      <c r="EZ24" s="128"/>
      <c r="FA24" s="128"/>
      <c r="FB24" s="128"/>
      <c r="FC24" s="128"/>
      <c r="FD24" s="128"/>
      <c r="FE24" s="128"/>
      <c r="FF24" s="128"/>
      <c r="FG24" s="128"/>
      <c r="FH24" s="128"/>
      <c r="FI24" s="128"/>
      <c r="FJ24" s="128"/>
      <c r="FK24" s="128"/>
      <c r="FL24" s="128"/>
      <c r="FM24" s="128"/>
      <c r="FN24" s="128"/>
      <c r="FO24" s="128"/>
      <c r="FP24" s="128"/>
      <c r="FQ24" s="128"/>
      <c r="FR24" s="128"/>
      <c r="FS24" s="128"/>
      <c r="FT24" s="128"/>
      <c r="FU24" s="128"/>
      <c r="FV24" s="128"/>
      <c r="FW24" s="128"/>
      <c r="FX24" s="128"/>
      <c r="FY24" s="128"/>
      <c r="FZ24" s="128"/>
      <c r="GA24" s="128"/>
      <c r="GB24" s="128"/>
      <c r="GC24" s="128"/>
      <c r="GD24" s="128"/>
      <c r="GE24" s="128"/>
      <c r="GF24" s="128"/>
      <c r="GG24" s="128"/>
      <c r="GH24" s="128"/>
      <c r="GI24" s="128"/>
      <c r="GJ24" s="128"/>
      <c r="GK24" s="128"/>
      <c r="GL24" s="128"/>
      <c r="GM24" s="128"/>
      <c r="GN24" s="128"/>
      <c r="GO24" s="128"/>
      <c r="GP24" s="128"/>
      <c r="GQ24" s="128"/>
      <c r="GR24" s="128"/>
      <c r="GS24" s="128"/>
      <c r="GT24" s="128"/>
      <c r="GU24" s="128"/>
      <c r="GV24" s="128"/>
      <c r="GW24" s="128"/>
      <c r="GX24" s="128"/>
      <c r="GY24" s="128"/>
      <c r="GZ24" s="128"/>
      <c r="HA24" s="128"/>
      <c r="HB24" s="128"/>
      <c r="HC24" s="128"/>
      <c r="HD24" s="128"/>
      <c r="HE24" s="128"/>
      <c r="HF24" s="128"/>
      <c r="HG24" s="128"/>
      <c r="HH24" s="128"/>
      <c r="HI24" s="128"/>
      <c r="HJ24" s="128"/>
      <c r="HK24" s="128"/>
      <c r="HL24" s="128"/>
      <c r="HM24" s="128"/>
      <c r="HN24" s="128"/>
      <c r="HO24" s="128"/>
      <c r="HP24" s="128"/>
      <c r="HQ24" s="128"/>
      <c r="HR24" s="128"/>
      <c r="HS24" s="128"/>
      <c r="HT24" s="128"/>
      <c r="HU24" s="128"/>
      <c r="HV24" s="128"/>
      <c r="HW24" s="128"/>
      <c r="HX24" s="128"/>
      <c r="HY24" s="128"/>
      <c r="HZ24" s="128"/>
      <c r="IA24" s="128"/>
      <c r="IB24" s="128"/>
      <c r="IC24" s="128"/>
      <c r="ID24" s="128"/>
      <c r="IE24" s="128"/>
      <c r="IF24" s="128"/>
      <c r="IG24" s="128"/>
      <c r="IH24" s="128"/>
      <c r="II24" s="128"/>
      <c r="IJ24" s="128"/>
      <c r="IK24" s="128"/>
      <c r="IL24" s="128"/>
      <c r="IM24" s="128"/>
      <c r="IN24" s="128"/>
      <c r="IO24" s="128"/>
      <c r="IP24" s="128"/>
      <c r="IQ24" s="128"/>
    </row>
    <row r="25" spans="1:251" s="130" customFormat="1" ht="12" x14ac:dyDescent="0.2">
      <c r="B25" s="173" t="s">
        <v>78</v>
      </c>
      <c r="C25" s="173"/>
      <c r="D25" s="131"/>
      <c r="E25" s="131"/>
      <c r="F25" s="131"/>
      <c r="I25" s="145"/>
      <c r="J25" s="159"/>
    </row>
    <row r="26" spans="1:251" s="130" customFormat="1" ht="12" x14ac:dyDescent="0.2">
      <c r="A26" s="127" t="s">
        <v>53</v>
      </c>
      <c r="B26" s="172" t="s">
        <v>54</v>
      </c>
      <c r="C26" s="172"/>
      <c r="D26" s="131"/>
      <c r="E26" s="131"/>
      <c r="F26" s="131"/>
      <c r="I26" s="145"/>
      <c r="J26" s="159"/>
    </row>
    <row r="27" spans="1:251" s="130" customFormat="1" ht="12" x14ac:dyDescent="0.2">
      <c r="A27" s="132"/>
      <c r="B27" s="173" t="s">
        <v>55</v>
      </c>
      <c r="C27" s="173"/>
      <c r="D27" s="129"/>
      <c r="E27" s="129"/>
      <c r="F27" s="129"/>
      <c r="G27" s="128"/>
      <c r="H27" s="128"/>
      <c r="I27" s="27"/>
      <c r="J27" s="25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  <c r="DG27" s="128"/>
      <c r="DH27" s="128"/>
      <c r="DI27" s="128"/>
      <c r="DJ27" s="128"/>
      <c r="DK27" s="128"/>
      <c r="DL27" s="128"/>
      <c r="DM27" s="128"/>
      <c r="DN27" s="128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8"/>
      <c r="EF27" s="128"/>
      <c r="EG27" s="128"/>
      <c r="EH27" s="128"/>
      <c r="EI27" s="128"/>
      <c r="EJ27" s="128"/>
      <c r="EK27" s="128"/>
      <c r="EL27" s="128"/>
      <c r="EM27" s="128"/>
      <c r="EN27" s="128"/>
      <c r="EO27" s="128"/>
      <c r="EP27" s="128"/>
      <c r="EQ27" s="128"/>
      <c r="ER27" s="128"/>
      <c r="ES27" s="128"/>
      <c r="ET27" s="128"/>
      <c r="EU27" s="128"/>
      <c r="EV27" s="128"/>
      <c r="EW27" s="128"/>
      <c r="EX27" s="128"/>
      <c r="EY27" s="128"/>
      <c r="EZ27" s="128"/>
      <c r="FA27" s="128"/>
      <c r="FB27" s="128"/>
      <c r="FC27" s="128"/>
      <c r="FD27" s="128"/>
      <c r="FE27" s="128"/>
      <c r="FF27" s="128"/>
      <c r="FG27" s="128"/>
      <c r="FH27" s="128"/>
      <c r="FI27" s="128"/>
      <c r="FJ27" s="128"/>
      <c r="FK27" s="128"/>
      <c r="FL27" s="128"/>
      <c r="FM27" s="128"/>
      <c r="FN27" s="128"/>
      <c r="FO27" s="128"/>
      <c r="FP27" s="128"/>
      <c r="FQ27" s="128"/>
      <c r="FR27" s="128"/>
      <c r="FS27" s="128"/>
      <c r="FT27" s="128"/>
      <c r="FU27" s="128"/>
      <c r="FV27" s="128"/>
      <c r="FW27" s="128"/>
      <c r="FX27" s="128"/>
      <c r="FY27" s="128"/>
      <c r="FZ27" s="128"/>
      <c r="GA27" s="128"/>
      <c r="GB27" s="128"/>
      <c r="GC27" s="128"/>
      <c r="GD27" s="128"/>
      <c r="GE27" s="128"/>
      <c r="GF27" s="128"/>
      <c r="GG27" s="128"/>
      <c r="GH27" s="128"/>
      <c r="GI27" s="128"/>
      <c r="GJ27" s="128"/>
      <c r="GK27" s="128"/>
      <c r="GL27" s="128"/>
      <c r="GM27" s="128"/>
      <c r="GN27" s="128"/>
      <c r="GO27" s="128"/>
      <c r="GP27" s="128"/>
      <c r="GQ27" s="128"/>
      <c r="GR27" s="128"/>
      <c r="GS27" s="128"/>
      <c r="GT27" s="128"/>
      <c r="GU27" s="128"/>
      <c r="GV27" s="128"/>
      <c r="GW27" s="128"/>
      <c r="GX27" s="128"/>
      <c r="GY27" s="128"/>
      <c r="GZ27" s="128"/>
      <c r="HA27" s="128"/>
      <c r="HB27" s="128"/>
      <c r="HC27" s="128"/>
      <c r="HD27" s="128"/>
      <c r="HE27" s="128"/>
      <c r="HF27" s="128"/>
      <c r="HG27" s="128"/>
      <c r="HH27" s="128"/>
      <c r="HI27" s="128"/>
      <c r="HJ27" s="128"/>
      <c r="HK27" s="128"/>
      <c r="HL27" s="128"/>
      <c r="HM27" s="128"/>
      <c r="HN27" s="128"/>
      <c r="HO27" s="128"/>
      <c r="HP27" s="128"/>
      <c r="HQ27" s="128"/>
      <c r="HR27" s="128"/>
      <c r="HS27" s="128"/>
      <c r="HT27" s="128"/>
      <c r="HU27" s="128"/>
      <c r="HV27" s="128"/>
      <c r="HW27" s="128"/>
      <c r="HX27" s="128"/>
      <c r="HY27" s="128"/>
      <c r="HZ27" s="128"/>
      <c r="IA27" s="128"/>
      <c r="IB27" s="128"/>
      <c r="IC27" s="128"/>
      <c r="ID27" s="128"/>
      <c r="IE27" s="128"/>
      <c r="IF27" s="128"/>
      <c r="IG27" s="128"/>
      <c r="IH27" s="128"/>
      <c r="II27" s="128"/>
      <c r="IJ27" s="128"/>
      <c r="IK27" s="128"/>
      <c r="IL27" s="128"/>
      <c r="IM27" s="128"/>
      <c r="IN27" s="128"/>
      <c r="IO27" s="128"/>
      <c r="IP27" s="128"/>
      <c r="IQ27" s="128"/>
    </row>
    <row r="28" spans="1:251" s="130" customFormat="1" ht="12" x14ac:dyDescent="0.2">
      <c r="A28" s="127" t="s">
        <v>56</v>
      </c>
      <c r="B28" s="172" t="s">
        <v>57</v>
      </c>
      <c r="C28" s="172"/>
      <c r="D28" s="131"/>
      <c r="E28" s="131"/>
      <c r="F28" s="131"/>
      <c r="G28" s="132"/>
      <c r="H28" s="132"/>
      <c r="I28" s="28"/>
      <c r="J28" s="26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</row>
    <row r="29" spans="1:251" s="130" customFormat="1" ht="12" x14ac:dyDescent="0.2">
      <c r="A29" s="132"/>
      <c r="B29" s="173" t="s">
        <v>58</v>
      </c>
      <c r="C29" s="173"/>
      <c r="D29" s="131"/>
      <c r="E29" s="131"/>
      <c r="F29" s="131"/>
      <c r="G29" s="132"/>
      <c r="H29" s="132"/>
      <c r="I29" s="28"/>
      <c r="J29" s="26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</row>
    <row r="30" spans="1:251" s="130" customFormat="1" ht="12" x14ac:dyDescent="0.2">
      <c r="A30" s="127" t="s">
        <v>59</v>
      </c>
      <c r="B30" s="172" t="s">
        <v>60</v>
      </c>
      <c r="C30" s="172"/>
      <c r="D30" s="129"/>
      <c r="E30" s="129"/>
      <c r="F30" s="129"/>
      <c r="G30" s="128"/>
      <c r="H30" s="128"/>
      <c r="I30" s="27"/>
      <c r="J30" s="25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  <c r="CS30" s="128"/>
      <c r="CT30" s="128"/>
      <c r="CU30" s="128"/>
      <c r="CV30" s="128"/>
      <c r="CW30" s="128"/>
      <c r="CX30" s="128"/>
      <c r="CY30" s="128"/>
      <c r="CZ30" s="128"/>
      <c r="DA30" s="128"/>
      <c r="DB30" s="128"/>
      <c r="DC30" s="128"/>
      <c r="DD30" s="128"/>
      <c r="DE30" s="128"/>
      <c r="DF30" s="128"/>
      <c r="DG30" s="128"/>
      <c r="DH30" s="128"/>
      <c r="DI30" s="128"/>
      <c r="DJ30" s="128"/>
      <c r="DK30" s="128"/>
      <c r="DL30" s="128"/>
      <c r="DM30" s="128"/>
      <c r="DN30" s="128"/>
      <c r="DO30" s="128"/>
      <c r="DP30" s="128"/>
      <c r="DQ30" s="128"/>
      <c r="DR30" s="128"/>
      <c r="DS30" s="128"/>
      <c r="DT30" s="128"/>
      <c r="DU30" s="128"/>
      <c r="DV30" s="128"/>
      <c r="DW30" s="128"/>
      <c r="DX30" s="128"/>
      <c r="DY30" s="128"/>
      <c r="DZ30" s="128"/>
      <c r="EA30" s="128"/>
      <c r="EB30" s="128"/>
      <c r="EC30" s="128"/>
      <c r="ED30" s="128"/>
      <c r="EE30" s="128"/>
      <c r="EF30" s="128"/>
      <c r="EG30" s="128"/>
      <c r="EH30" s="128"/>
      <c r="EI30" s="128"/>
      <c r="EJ30" s="128"/>
      <c r="EK30" s="128"/>
      <c r="EL30" s="128"/>
      <c r="EM30" s="128"/>
      <c r="EN30" s="128"/>
      <c r="EO30" s="128"/>
      <c r="EP30" s="128"/>
      <c r="EQ30" s="128"/>
      <c r="ER30" s="128"/>
      <c r="ES30" s="128"/>
      <c r="ET30" s="128"/>
      <c r="EU30" s="128"/>
      <c r="EV30" s="128"/>
      <c r="EW30" s="128"/>
      <c r="EX30" s="128"/>
      <c r="EY30" s="128"/>
      <c r="EZ30" s="128"/>
      <c r="FA30" s="128"/>
      <c r="FB30" s="128"/>
      <c r="FC30" s="128"/>
      <c r="FD30" s="128"/>
      <c r="FE30" s="128"/>
      <c r="FF30" s="128"/>
      <c r="FG30" s="128"/>
      <c r="FH30" s="128"/>
      <c r="FI30" s="128"/>
      <c r="FJ30" s="128"/>
      <c r="FK30" s="128"/>
      <c r="FL30" s="128"/>
      <c r="FM30" s="128"/>
      <c r="FN30" s="128"/>
      <c r="FO30" s="128"/>
      <c r="FP30" s="128"/>
      <c r="FQ30" s="128"/>
      <c r="FR30" s="128"/>
      <c r="FS30" s="128"/>
      <c r="FT30" s="128"/>
      <c r="FU30" s="128"/>
      <c r="FV30" s="128"/>
      <c r="FW30" s="128"/>
      <c r="FX30" s="128"/>
      <c r="FY30" s="128"/>
      <c r="FZ30" s="128"/>
      <c r="GA30" s="128"/>
      <c r="GB30" s="128"/>
      <c r="GC30" s="128"/>
      <c r="GD30" s="128"/>
      <c r="GE30" s="128"/>
      <c r="GF30" s="128"/>
      <c r="GG30" s="128"/>
      <c r="GH30" s="128"/>
      <c r="GI30" s="128"/>
      <c r="GJ30" s="128"/>
      <c r="GK30" s="128"/>
      <c r="GL30" s="128"/>
      <c r="GM30" s="128"/>
      <c r="GN30" s="128"/>
      <c r="GO30" s="128"/>
      <c r="GP30" s="128"/>
      <c r="GQ30" s="128"/>
      <c r="GR30" s="128"/>
      <c r="GS30" s="128"/>
      <c r="GT30" s="128"/>
      <c r="GU30" s="128"/>
      <c r="GV30" s="128"/>
      <c r="GW30" s="128"/>
      <c r="GX30" s="128"/>
      <c r="GY30" s="128"/>
      <c r="GZ30" s="128"/>
      <c r="HA30" s="128"/>
      <c r="HB30" s="128"/>
      <c r="HC30" s="128"/>
      <c r="HD30" s="128"/>
      <c r="HE30" s="128"/>
      <c r="HF30" s="128"/>
      <c r="HG30" s="128"/>
      <c r="HH30" s="128"/>
      <c r="HI30" s="128"/>
      <c r="HJ30" s="128"/>
      <c r="HK30" s="128"/>
      <c r="HL30" s="128"/>
      <c r="HM30" s="128"/>
      <c r="HN30" s="128"/>
      <c r="HO30" s="128"/>
      <c r="HP30" s="128"/>
      <c r="HQ30" s="128"/>
      <c r="HR30" s="128"/>
      <c r="HS30" s="128"/>
      <c r="HT30" s="128"/>
      <c r="HU30" s="128"/>
      <c r="HV30" s="128"/>
      <c r="HW30" s="128"/>
      <c r="HX30" s="128"/>
      <c r="HY30" s="128"/>
      <c r="HZ30" s="128"/>
      <c r="IA30" s="128"/>
      <c r="IB30" s="128"/>
      <c r="IC30" s="128"/>
      <c r="ID30" s="128"/>
      <c r="IE30" s="128"/>
      <c r="IF30" s="128"/>
      <c r="IG30" s="128"/>
      <c r="IH30" s="128"/>
      <c r="II30" s="128"/>
      <c r="IJ30" s="128"/>
      <c r="IK30" s="128"/>
      <c r="IL30" s="128"/>
      <c r="IM30" s="128"/>
      <c r="IN30" s="128"/>
      <c r="IO30" s="128"/>
      <c r="IP30" s="128"/>
      <c r="IQ30" s="128"/>
    </row>
    <row r="31" spans="1:251" s="130" customFormat="1" ht="12" x14ac:dyDescent="0.2">
      <c r="A31" s="132"/>
      <c r="B31" s="173" t="s">
        <v>61</v>
      </c>
      <c r="C31" s="173"/>
      <c r="D31" s="131"/>
      <c r="E31" s="131"/>
      <c r="F31" s="131"/>
      <c r="G31" s="132"/>
      <c r="H31" s="132"/>
      <c r="I31" s="28"/>
      <c r="J31" s="26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</row>
    <row r="32" spans="1:251" s="130" customFormat="1" ht="12" x14ac:dyDescent="0.2">
      <c r="A32" s="127" t="s">
        <v>62</v>
      </c>
      <c r="B32" s="172" t="s">
        <v>63</v>
      </c>
      <c r="C32" s="172"/>
      <c r="D32" s="131"/>
      <c r="E32" s="131"/>
      <c r="F32" s="131"/>
      <c r="G32" s="132"/>
      <c r="H32" s="132"/>
      <c r="I32" s="28"/>
      <c r="J32" s="26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</row>
    <row r="33" spans="1:251" s="130" customFormat="1" ht="12" x14ac:dyDescent="0.2">
      <c r="A33" s="132"/>
      <c r="B33" s="173" t="s">
        <v>64</v>
      </c>
      <c r="C33" s="173"/>
      <c r="D33" s="131"/>
      <c r="E33" s="131"/>
      <c r="F33" s="131"/>
      <c r="I33" s="145"/>
      <c r="J33" s="159"/>
    </row>
    <row r="34" spans="1:251" s="130" customFormat="1" ht="12" x14ac:dyDescent="0.2">
      <c r="A34" s="127" t="s">
        <v>65</v>
      </c>
      <c r="B34" s="172" t="s">
        <v>79</v>
      </c>
      <c r="C34" s="172"/>
      <c r="D34" s="129"/>
      <c r="E34" s="129"/>
      <c r="F34" s="129"/>
      <c r="G34" s="128"/>
      <c r="H34" s="128"/>
      <c r="I34" s="27"/>
      <c r="J34" s="25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  <c r="CS34" s="128"/>
      <c r="CT34" s="128"/>
      <c r="CU34" s="128"/>
      <c r="CV34" s="128"/>
      <c r="CW34" s="128"/>
      <c r="CX34" s="128"/>
      <c r="CY34" s="128"/>
      <c r="CZ34" s="128"/>
      <c r="DA34" s="128"/>
      <c r="DB34" s="128"/>
      <c r="DC34" s="128"/>
      <c r="DD34" s="128"/>
      <c r="DE34" s="128"/>
      <c r="DF34" s="128"/>
      <c r="DG34" s="128"/>
      <c r="DH34" s="128"/>
      <c r="DI34" s="128"/>
      <c r="DJ34" s="128"/>
      <c r="DK34" s="128"/>
      <c r="DL34" s="128"/>
      <c r="DM34" s="128"/>
      <c r="DN34" s="128"/>
      <c r="DO34" s="128"/>
      <c r="DP34" s="128"/>
      <c r="DQ34" s="128"/>
      <c r="DR34" s="128"/>
      <c r="DS34" s="128"/>
      <c r="DT34" s="128"/>
      <c r="DU34" s="128"/>
      <c r="DV34" s="128"/>
      <c r="DW34" s="128"/>
      <c r="DX34" s="128"/>
      <c r="DY34" s="128"/>
      <c r="DZ34" s="128"/>
      <c r="EA34" s="128"/>
      <c r="EB34" s="128"/>
      <c r="EC34" s="128"/>
      <c r="ED34" s="128"/>
      <c r="EE34" s="128"/>
      <c r="EF34" s="128"/>
      <c r="EG34" s="128"/>
      <c r="EH34" s="128"/>
      <c r="EI34" s="128"/>
      <c r="EJ34" s="128"/>
      <c r="EK34" s="128"/>
      <c r="EL34" s="128"/>
      <c r="EM34" s="128"/>
      <c r="EN34" s="128"/>
      <c r="EO34" s="128"/>
      <c r="EP34" s="128"/>
      <c r="EQ34" s="128"/>
      <c r="ER34" s="128"/>
      <c r="ES34" s="128"/>
      <c r="ET34" s="128"/>
      <c r="EU34" s="128"/>
      <c r="EV34" s="128"/>
      <c r="EW34" s="128"/>
      <c r="EX34" s="128"/>
      <c r="EY34" s="128"/>
      <c r="EZ34" s="128"/>
      <c r="FA34" s="128"/>
      <c r="FB34" s="128"/>
      <c r="FC34" s="128"/>
      <c r="FD34" s="128"/>
      <c r="FE34" s="128"/>
      <c r="FF34" s="128"/>
      <c r="FG34" s="128"/>
      <c r="FH34" s="128"/>
      <c r="FI34" s="128"/>
      <c r="FJ34" s="128"/>
      <c r="FK34" s="128"/>
      <c r="FL34" s="128"/>
      <c r="FM34" s="128"/>
      <c r="FN34" s="128"/>
      <c r="FO34" s="128"/>
      <c r="FP34" s="128"/>
      <c r="FQ34" s="128"/>
      <c r="FR34" s="128"/>
      <c r="FS34" s="128"/>
      <c r="FT34" s="128"/>
      <c r="FU34" s="128"/>
      <c r="FV34" s="128"/>
      <c r="FW34" s="128"/>
      <c r="FX34" s="128"/>
      <c r="FY34" s="128"/>
      <c r="FZ34" s="128"/>
      <c r="GA34" s="128"/>
      <c r="GB34" s="128"/>
      <c r="GC34" s="128"/>
      <c r="GD34" s="128"/>
      <c r="GE34" s="128"/>
      <c r="GF34" s="128"/>
      <c r="GG34" s="128"/>
      <c r="GH34" s="128"/>
      <c r="GI34" s="128"/>
      <c r="GJ34" s="128"/>
      <c r="GK34" s="128"/>
      <c r="GL34" s="128"/>
      <c r="GM34" s="128"/>
      <c r="GN34" s="128"/>
      <c r="GO34" s="128"/>
      <c r="GP34" s="128"/>
      <c r="GQ34" s="128"/>
      <c r="GR34" s="128"/>
      <c r="GS34" s="128"/>
      <c r="GT34" s="128"/>
      <c r="GU34" s="128"/>
      <c r="GV34" s="128"/>
      <c r="GW34" s="128"/>
      <c r="GX34" s="128"/>
      <c r="GY34" s="128"/>
      <c r="GZ34" s="128"/>
      <c r="HA34" s="128"/>
      <c r="HB34" s="128"/>
      <c r="HC34" s="128"/>
      <c r="HD34" s="128"/>
      <c r="HE34" s="128"/>
      <c r="HF34" s="128"/>
      <c r="HG34" s="128"/>
      <c r="HH34" s="128"/>
      <c r="HI34" s="128"/>
      <c r="HJ34" s="128"/>
      <c r="HK34" s="128"/>
      <c r="HL34" s="128"/>
      <c r="HM34" s="128"/>
      <c r="HN34" s="128"/>
      <c r="HO34" s="128"/>
      <c r="HP34" s="128"/>
      <c r="HQ34" s="128"/>
      <c r="HR34" s="128"/>
      <c r="HS34" s="128"/>
      <c r="HT34" s="128"/>
      <c r="HU34" s="128"/>
      <c r="HV34" s="128"/>
      <c r="HW34" s="128"/>
      <c r="HX34" s="128"/>
      <c r="HY34" s="128"/>
      <c r="HZ34" s="128"/>
      <c r="IA34" s="128"/>
      <c r="IB34" s="128"/>
      <c r="IC34" s="128"/>
      <c r="ID34" s="128"/>
      <c r="IE34" s="128"/>
      <c r="IF34" s="128"/>
      <c r="IG34" s="128"/>
      <c r="IH34" s="128"/>
      <c r="II34" s="128"/>
      <c r="IJ34" s="128"/>
      <c r="IK34" s="128"/>
      <c r="IL34" s="128"/>
      <c r="IM34" s="128"/>
      <c r="IN34" s="128"/>
      <c r="IO34" s="128"/>
      <c r="IP34" s="128"/>
      <c r="IQ34" s="128"/>
    </row>
    <row r="35" spans="1:251" s="130" customFormat="1" ht="12" x14ac:dyDescent="0.2">
      <c r="A35" s="132"/>
      <c r="B35" s="173" t="s">
        <v>80</v>
      </c>
      <c r="C35" s="173"/>
      <c r="D35" s="129"/>
      <c r="E35" s="129"/>
      <c r="F35" s="129"/>
      <c r="G35" s="128"/>
      <c r="H35" s="128"/>
      <c r="I35" s="27"/>
      <c r="J35" s="25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  <c r="CS35" s="128"/>
      <c r="CT35" s="128"/>
      <c r="CU35" s="128"/>
      <c r="CV35" s="128"/>
      <c r="CW35" s="128"/>
      <c r="CX35" s="128"/>
      <c r="CY35" s="128"/>
      <c r="CZ35" s="128"/>
      <c r="DA35" s="128"/>
      <c r="DB35" s="128"/>
      <c r="DC35" s="128"/>
      <c r="DD35" s="128"/>
      <c r="DE35" s="128"/>
      <c r="DF35" s="128"/>
      <c r="DG35" s="128"/>
      <c r="DH35" s="128"/>
      <c r="DI35" s="128"/>
      <c r="DJ35" s="128"/>
      <c r="DK35" s="128"/>
      <c r="DL35" s="128"/>
      <c r="DM35" s="128"/>
      <c r="DN35" s="128"/>
      <c r="DO35" s="128"/>
      <c r="DP35" s="128"/>
      <c r="DQ35" s="128"/>
      <c r="DR35" s="128"/>
      <c r="DS35" s="128"/>
      <c r="DT35" s="128"/>
      <c r="DU35" s="128"/>
      <c r="DV35" s="128"/>
      <c r="DW35" s="128"/>
      <c r="DX35" s="128"/>
      <c r="DY35" s="128"/>
      <c r="DZ35" s="128"/>
      <c r="EA35" s="128"/>
      <c r="EB35" s="128"/>
      <c r="EC35" s="128"/>
      <c r="ED35" s="128"/>
      <c r="EE35" s="128"/>
      <c r="EF35" s="128"/>
      <c r="EG35" s="128"/>
      <c r="EH35" s="128"/>
      <c r="EI35" s="128"/>
      <c r="EJ35" s="128"/>
      <c r="EK35" s="128"/>
      <c r="EL35" s="128"/>
      <c r="EM35" s="128"/>
      <c r="EN35" s="128"/>
      <c r="EO35" s="128"/>
      <c r="EP35" s="128"/>
      <c r="EQ35" s="128"/>
      <c r="ER35" s="128"/>
      <c r="ES35" s="128"/>
      <c r="ET35" s="128"/>
      <c r="EU35" s="128"/>
      <c r="EV35" s="128"/>
      <c r="EW35" s="128"/>
      <c r="EX35" s="128"/>
      <c r="EY35" s="128"/>
      <c r="EZ35" s="128"/>
      <c r="FA35" s="128"/>
      <c r="FB35" s="128"/>
      <c r="FC35" s="128"/>
      <c r="FD35" s="128"/>
      <c r="FE35" s="128"/>
      <c r="FF35" s="128"/>
      <c r="FG35" s="128"/>
      <c r="FH35" s="128"/>
      <c r="FI35" s="128"/>
      <c r="FJ35" s="128"/>
      <c r="FK35" s="128"/>
      <c r="FL35" s="128"/>
      <c r="FM35" s="128"/>
      <c r="FN35" s="128"/>
      <c r="FO35" s="128"/>
      <c r="FP35" s="128"/>
      <c r="FQ35" s="128"/>
      <c r="FR35" s="128"/>
      <c r="FS35" s="128"/>
      <c r="FT35" s="128"/>
      <c r="FU35" s="128"/>
      <c r="FV35" s="128"/>
      <c r="FW35" s="128"/>
      <c r="FX35" s="128"/>
      <c r="FY35" s="128"/>
      <c r="FZ35" s="128"/>
      <c r="GA35" s="128"/>
      <c r="GB35" s="128"/>
      <c r="GC35" s="128"/>
      <c r="GD35" s="128"/>
      <c r="GE35" s="128"/>
      <c r="GF35" s="128"/>
      <c r="GG35" s="128"/>
      <c r="GH35" s="128"/>
      <c r="GI35" s="128"/>
      <c r="GJ35" s="128"/>
      <c r="GK35" s="128"/>
      <c r="GL35" s="128"/>
      <c r="GM35" s="128"/>
      <c r="GN35" s="128"/>
      <c r="GO35" s="128"/>
      <c r="GP35" s="128"/>
      <c r="GQ35" s="128"/>
      <c r="GR35" s="128"/>
      <c r="GS35" s="128"/>
      <c r="GT35" s="128"/>
      <c r="GU35" s="128"/>
      <c r="GV35" s="128"/>
      <c r="GW35" s="128"/>
      <c r="GX35" s="128"/>
      <c r="GY35" s="128"/>
      <c r="GZ35" s="128"/>
      <c r="HA35" s="128"/>
      <c r="HB35" s="128"/>
      <c r="HC35" s="128"/>
      <c r="HD35" s="128"/>
      <c r="HE35" s="128"/>
      <c r="HF35" s="128"/>
      <c r="HG35" s="128"/>
      <c r="HH35" s="128"/>
      <c r="HI35" s="128"/>
      <c r="HJ35" s="128"/>
      <c r="HK35" s="128"/>
      <c r="HL35" s="128"/>
      <c r="HM35" s="128"/>
      <c r="HN35" s="128"/>
      <c r="HO35" s="128"/>
      <c r="HP35" s="128"/>
      <c r="HQ35" s="128"/>
      <c r="HR35" s="128"/>
      <c r="HS35" s="128"/>
      <c r="HT35" s="128"/>
      <c r="HU35" s="128"/>
      <c r="HV35" s="128"/>
      <c r="HW35" s="128"/>
      <c r="HX35" s="128"/>
      <c r="HY35" s="128"/>
      <c r="HZ35" s="128"/>
      <c r="IA35" s="128"/>
      <c r="IB35" s="128"/>
      <c r="IC35" s="128"/>
      <c r="ID35" s="128"/>
      <c r="IE35" s="128"/>
      <c r="IF35" s="128"/>
      <c r="IG35" s="128"/>
      <c r="IH35" s="128"/>
      <c r="II35" s="128"/>
      <c r="IJ35" s="128"/>
      <c r="IK35" s="128"/>
      <c r="IL35" s="128"/>
      <c r="IM35" s="128"/>
      <c r="IN35" s="128"/>
      <c r="IO35" s="128"/>
      <c r="IP35" s="128"/>
      <c r="IQ35" s="128"/>
    </row>
    <row r="36" spans="1:251" s="130" customFormat="1" ht="12" x14ac:dyDescent="0.2">
      <c r="A36" s="127" t="s">
        <v>66</v>
      </c>
      <c r="B36" s="172" t="s">
        <v>67</v>
      </c>
      <c r="C36" s="172"/>
      <c r="D36" s="132"/>
      <c r="E36" s="132"/>
      <c r="F36" s="132"/>
      <c r="G36" s="132"/>
      <c r="H36" s="132"/>
      <c r="I36" s="28"/>
      <c r="J36" s="26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</row>
    <row r="37" spans="1:251" s="130" customFormat="1" ht="12" x14ac:dyDescent="0.2">
      <c r="A37" s="132"/>
      <c r="B37" s="173" t="s">
        <v>68</v>
      </c>
      <c r="C37" s="173"/>
      <c r="D37" s="132"/>
      <c r="E37" s="132"/>
      <c r="F37" s="132"/>
      <c r="G37" s="132"/>
      <c r="H37" s="132"/>
      <c r="I37" s="28"/>
      <c r="J37" s="26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</row>
    <row r="38" spans="1:251" s="130" customFormat="1" ht="17.25" customHeight="1" x14ac:dyDescent="0.2">
      <c r="A38" s="128"/>
      <c r="B38" s="172" t="s">
        <v>124</v>
      </c>
      <c r="C38" s="172"/>
      <c r="D38" s="132"/>
      <c r="E38" s="132"/>
      <c r="F38" s="132"/>
      <c r="G38" s="132"/>
      <c r="H38" s="132"/>
      <c r="I38" s="28"/>
      <c r="J38" s="26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</row>
    <row r="39" spans="1:251" s="130" customFormat="1" ht="12" x14ac:dyDescent="0.2">
      <c r="A39" s="128"/>
      <c r="B39" s="174" t="s">
        <v>196</v>
      </c>
      <c r="C39" s="174"/>
      <c r="D39" s="128"/>
      <c r="E39" s="128"/>
      <c r="F39" s="128"/>
      <c r="G39" s="128"/>
      <c r="H39" s="128"/>
      <c r="I39" s="27"/>
      <c r="J39" s="25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  <c r="EK39" s="128"/>
      <c r="EL39" s="128"/>
      <c r="EM39" s="128"/>
      <c r="EN39" s="128"/>
      <c r="EO39" s="128"/>
      <c r="EP39" s="128"/>
      <c r="EQ39" s="128"/>
      <c r="ER39" s="128"/>
      <c r="ES39" s="128"/>
      <c r="ET39" s="128"/>
      <c r="EU39" s="128"/>
      <c r="EV39" s="128"/>
      <c r="EW39" s="128"/>
      <c r="EX39" s="128"/>
      <c r="EY39" s="128"/>
      <c r="EZ39" s="128"/>
      <c r="FA39" s="128"/>
      <c r="FB39" s="128"/>
      <c r="FC39" s="128"/>
      <c r="FD39" s="128"/>
      <c r="FE39" s="128"/>
      <c r="FF39" s="128"/>
      <c r="FG39" s="128"/>
      <c r="FH39" s="128"/>
      <c r="FI39" s="128"/>
      <c r="FJ39" s="128"/>
      <c r="FK39" s="128"/>
      <c r="FL39" s="128"/>
      <c r="FM39" s="128"/>
      <c r="FN39" s="128"/>
      <c r="FO39" s="128"/>
      <c r="FP39" s="128"/>
      <c r="FQ39" s="128"/>
      <c r="FR39" s="128"/>
      <c r="FS39" s="128"/>
      <c r="FT39" s="128"/>
      <c r="FU39" s="128"/>
      <c r="FV39" s="128"/>
      <c r="FW39" s="128"/>
      <c r="FX39" s="128"/>
      <c r="FY39" s="128"/>
      <c r="FZ39" s="128"/>
      <c r="GA39" s="128"/>
      <c r="GB39" s="128"/>
      <c r="GC39" s="128"/>
      <c r="GD39" s="128"/>
      <c r="GE39" s="128"/>
      <c r="GF39" s="128"/>
      <c r="GG39" s="128"/>
      <c r="GH39" s="128"/>
      <c r="GI39" s="128"/>
      <c r="GJ39" s="128"/>
      <c r="GK39" s="128"/>
      <c r="GL39" s="128"/>
      <c r="GM39" s="128"/>
      <c r="GN39" s="128"/>
      <c r="GO39" s="128"/>
      <c r="GP39" s="128"/>
      <c r="GQ39" s="128"/>
      <c r="GR39" s="128"/>
      <c r="GS39" s="128"/>
      <c r="GT39" s="128"/>
      <c r="GU39" s="128"/>
      <c r="GV39" s="128"/>
      <c r="GW39" s="128"/>
      <c r="GX39" s="128"/>
      <c r="GY39" s="128"/>
      <c r="GZ39" s="128"/>
      <c r="HA39" s="128"/>
      <c r="HB39" s="128"/>
      <c r="HC39" s="128"/>
      <c r="HD39" s="128"/>
      <c r="HE39" s="128"/>
      <c r="HF39" s="128"/>
      <c r="HG39" s="128"/>
      <c r="HH39" s="128"/>
      <c r="HI39" s="128"/>
      <c r="HJ39" s="128"/>
      <c r="HK39" s="128"/>
      <c r="HL39" s="128"/>
      <c r="HM39" s="128"/>
      <c r="HN39" s="128"/>
      <c r="HO39" s="128"/>
      <c r="HP39" s="128"/>
      <c r="HQ39" s="128"/>
      <c r="HR39" s="128"/>
      <c r="HS39" s="128"/>
      <c r="HT39" s="128"/>
      <c r="HU39" s="128"/>
      <c r="HV39" s="128"/>
      <c r="HW39" s="128"/>
      <c r="HX39" s="128"/>
      <c r="HY39" s="128"/>
      <c r="HZ39" s="128"/>
      <c r="IA39" s="128"/>
      <c r="IB39" s="128"/>
      <c r="IC39" s="128"/>
      <c r="ID39" s="128"/>
      <c r="IE39" s="128"/>
      <c r="IF39" s="128"/>
      <c r="IG39" s="128"/>
      <c r="IH39" s="128"/>
      <c r="II39" s="128"/>
      <c r="IJ39" s="128"/>
      <c r="IK39" s="128"/>
      <c r="IL39" s="128"/>
      <c r="IM39" s="128"/>
      <c r="IN39" s="128"/>
      <c r="IO39" s="128"/>
      <c r="IP39" s="128"/>
      <c r="IQ39" s="128"/>
    </row>
    <row r="40" spans="1:251" s="130" customFormat="1" ht="12" x14ac:dyDescent="0.2">
      <c r="A40" s="133"/>
      <c r="B40" s="175" t="s">
        <v>197</v>
      </c>
      <c r="C40" s="175"/>
      <c r="D40" s="132"/>
      <c r="E40" s="132"/>
      <c r="F40" s="132"/>
      <c r="G40" s="132"/>
      <c r="H40" s="132"/>
      <c r="I40" s="28"/>
      <c r="J40" s="26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</row>
    <row r="41" spans="1:251" s="130" customFormat="1" ht="12" x14ac:dyDescent="0.2">
      <c r="A41" s="134"/>
      <c r="B41" s="173" t="s">
        <v>81</v>
      </c>
      <c r="C41" s="173"/>
      <c r="I41" s="145"/>
      <c r="J41" s="159"/>
    </row>
    <row r="42" spans="1:251" x14ac:dyDescent="0.2">
      <c r="B42" s="126"/>
      <c r="C42" s="126"/>
    </row>
    <row r="43" spans="1:251" x14ac:dyDescent="0.2">
      <c r="E43" s="116"/>
      <c r="F43" s="116"/>
      <c r="G43" s="116"/>
    </row>
  </sheetData>
  <mergeCells count="5">
    <mergeCell ref="B10:C10"/>
    <mergeCell ref="B14:C14"/>
    <mergeCell ref="B15:C15"/>
    <mergeCell ref="B18:C18"/>
    <mergeCell ref="B19:C19"/>
  </mergeCells>
  <printOptions horizontalCentered="1"/>
  <pageMargins left="0.39370078740157483" right="0.39370078740157483" top="0.59055118110236227" bottom="0.59055118110236227" header="0.31496062992125984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2.1</vt:lpstr>
      <vt:lpstr>2.1 &amp; 2.2</vt:lpstr>
      <vt:lpstr>2.2</vt:lpstr>
      <vt:lpstr>2.3 (Johor-Melaka)</vt:lpstr>
      <vt:lpstr>2.3 (N.Sembilan- Perak) </vt:lpstr>
      <vt:lpstr>2.3 (Perlis-Sabah)</vt:lpstr>
      <vt:lpstr>2.3 (Sarawak-WP) </vt:lpstr>
      <vt:lpstr>2.4</vt:lpstr>
      <vt:lpstr>2.5</vt:lpstr>
      <vt:lpstr>2.6</vt:lpstr>
      <vt:lpstr>2.7</vt:lpstr>
      <vt:lpstr>2.8</vt:lpstr>
      <vt:lpstr>'2.1'!Print_Area</vt:lpstr>
      <vt:lpstr>'2.2'!Print_Area</vt:lpstr>
      <vt:lpstr>'2.3 (Johor-Melaka)'!Print_Area</vt:lpstr>
      <vt:lpstr>'2.3 (N.Sembilan- Perak) '!Print_Area</vt:lpstr>
      <vt:lpstr>'2.3 (Perlis-Sabah)'!Print_Area</vt:lpstr>
      <vt:lpstr>'2.3 (Sarawak-WP) '!Print_Area</vt:lpstr>
      <vt:lpstr>'2.7'!Print_Area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</dc:creator>
  <cp:lastModifiedBy>Nizar Mazlan</cp:lastModifiedBy>
  <cp:lastPrinted>2020-10-31T17:36:26Z</cp:lastPrinted>
  <dcterms:created xsi:type="dcterms:W3CDTF">2017-10-30T10:28:54Z</dcterms:created>
  <dcterms:modified xsi:type="dcterms:W3CDTF">2021-05-22T16:20:58Z</dcterms:modified>
</cp:coreProperties>
</file>