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1_{9BD313A2-3BDC-4D0B-B26D-25263C3E0D27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Test!$B$1:$L$451</definedName>
  </definedNames>
  <calcPr calcId="191029"/>
  <pivotCaches>
    <pivotCache cacheId="0" r:id="rId7"/>
    <pivotCache cacheId="12" r:id="rId8"/>
  </pivotCaches>
</workbook>
</file>

<file path=xl/calcChain.xml><?xml version="1.0" encoding="utf-8"?>
<calcChain xmlns="http://schemas.openxmlformats.org/spreadsheetml/2006/main">
  <c r="C302" i="1" l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40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182" i="1"/>
  <c r="K183" i="1"/>
  <c r="J184" i="1"/>
  <c r="J186" i="1"/>
  <c r="K186" i="1"/>
  <c r="L186" i="1"/>
  <c r="L188" i="1"/>
  <c r="L189" i="1"/>
  <c r="L190" i="1"/>
  <c r="L191" i="1"/>
  <c r="L192" i="1"/>
  <c r="K194" i="1"/>
  <c r="K195" i="1"/>
  <c r="L195" i="1"/>
  <c r="L197" i="1"/>
  <c r="K198" i="1"/>
  <c r="K199" i="1"/>
  <c r="K200" i="1"/>
  <c r="K201" i="1"/>
  <c r="K203" i="1"/>
  <c r="L203" i="1"/>
  <c r="J204" i="1"/>
  <c r="J206" i="1"/>
  <c r="K207" i="1"/>
  <c r="J208" i="1"/>
  <c r="L208" i="1"/>
  <c r="J210" i="1"/>
  <c r="J212" i="1"/>
  <c r="K212" i="1"/>
  <c r="L212" i="1"/>
  <c r="L214" i="1"/>
  <c r="L215" i="1"/>
  <c r="L216" i="1"/>
  <c r="L217" i="1"/>
  <c r="K218" i="1"/>
  <c r="K220" i="1"/>
  <c r="L220" i="1"/>
  <c r="L221" i="1"/>
  <c r="J223" i="1"/>
  <c r="J224" i="1"/>
  <c r="L224" i="1"/>
  <c r="L225" i="1"/>
  <c r="K226" i="1"/>
  <c r="J228" i="1"/>
  <c r="K228" i="1"/>
  <c r="L228" i="1"/>
  <c r="K230" i="1"/>
  <c r="J231" i="1"/>
  <c r="J232" i="1"/>
  <c r="L232" i="1"/>
  <c r="L233" i="1"/>
  <c r="J235" i="1"/>
  <c r="L235" i="1"/>
  <c r="J236" i="1"/>
  <c r="L237" i="1"/>
  <c r="K238" i="1"/>
  <c r="J239" i="1"/>
  <c r="J240" i="1"/>
  <c r="L240" i="1"/>
  <c r="K242" i="1"/>
  <c r="L242" i="1"/>
  <c r="J243" i="1"/>
  <c r="L244" i="1"/>
  <c r="L245" i="1"/>
  <c r="K246" i="1"/>
  <c r="J247" i="1"/>
  <c r="J248" i="1"/>
  <c r="L249" i="1"/>
  <c r="J250" i="1"/>
  <c r="K250" i="1"/>
  <c r="J252" i="1"/>
  <c r="L252" i="1"/>
  <c r="L253" i="1"/>
  <c r="K254" i="1"/>
  <c r="J255" i="1"/>
  <c r="L256" i="1"/>
  <c r="J257" i="1"/>
  <c r="L257" i="1"/>
  <c r="J259" i="1"/>
  <c r="J260" i="1"/>
  <c r="L260" i="1"/>
  <c r="L261" i="1"/>
  <c r="K262" i="1"/>
  <c r="J264" i="1"/>
  <c r="K264" i="1"/>
  <c r="L264" i="1"/>
  <c r="K266" i="1"/>
  <c r="J267" i="1"/>
  <c r="J268" i="1"/>
  <c r="L268" i="1"/>
  <c r="L269" i="1"/>
  <c r="J271" i="1"/>
  <c r="L271" i="1"/>
  <c r="J272" i="1"/>
  <c r="L273" i="1"/>
  <c r="K274" i="1"/>
  <c r="J275" i="1"/>
  <c r="J276" i="1"/>
  <c r="L276" i="1"/>
  <c r="K278" i="1"/>
  <c r="L278" i="1"/>
  <c r="J279" i="1"/>
  <c r="L280" i="1"/>
  <c r="L281" i="1"/>
  <c r="K282" i="1"/>
  <c r="J283" i="1"/>
  <c r="J284" i="1"/>
  <c r="L284" i="1"/>
  <c r="J285" i="1"/>
  <c r="L285" i="1"/>
  <c r="K286" i="1"/>
  <c r="J287" i="1"/>
  <c r="L287" i="1"/>
  <c r="J288" i="1"/>
  <c r="L288" i="1"/>
  <c r="L289" i="1"/>
  <c r="J290" i="1"/>
  <c r="K290" i="1"/>
  <c r="J291" i="1"/>
  <c r="J292" i="1"/>
  <c r="K292" i="1"/>
  <c r="L292" i="1"/>
  <c r="L293" i="1"/>
  <c r="K294" i="1"/>
  <c r="L294" i="1"/>
  <c r="J295" i="1"/>
  <c r="J296" i="1"/>
  <c r="K296" i="1"/>
  <c r="L296" i="1"/>
  <c r="J297" i="1"/>
  <c r="L297" i="1"/>
  <c r="K298" i="1"/>
  <c r="L298" i="1"/>
  <c r="J299" i="1"/>
  <c r="L299" i="1"/>
  <c r="J300" i="1"/>
  <c r="L300" i="1"/>
  <c r="J301" i="1"/>
  <c r="L301" i="1"/>
  <c r="J3" i="1"/>
  <c r="K3" i="1"/>
  <c r="K2" i="1"/>
  <c r="J2" i="1"/>
  <c r="F8" i="7"/>
  <c r="F8" i="2"/>
  <c r="I10" i="6"/>
  <c r="N9" i="5"/>
  <c r="P10" i="6"/>
  <c r="G8" i="2"/>
  <c r="D10" i="6"/>
  <c r="B8" i="6"/>
  <c r="K9" i="4"/>
  <c r="G9" i="7"/>
  <c r="O8" i="7"/>
  <c r="B10" i="7"/>
  <c r="L8" i="4"/>
  <c r="C10" i="4"/>
  <c r="E10" i="7"/>
  <c r="E10" i="6"/>
  <c r="D9" i="5"/>
  <c r="L9" i="2"/>
  <c r="J9" i="2"/>
  <c r="M9" i="4"/>
  <c r="G8" i="7"/>
  <c r="N8" i="2"/>
  <c r="O8" i="6"/>
  <c r="H10" i="7"/>
  <c r="C8" i="6"/>
  <c r="C8" i="5"/>
  <c r="H9" i="5"/>
  <c r="H9" i="6"/>
  <c r="P9" i="7"/>
  <c r="B9" i="2"/>
  <c r="B8" i="7"/>
  <c r="C8" i="7"/>
  <c r="C10" i="6"/>
  <c r="O8" i="5"/>
  <c r="P10" i="7"/>
  <c r="B10" i="6"/>
  <c r="P8" i="4"/>
  <c r="D10" i="7"/>
  <c r="L10" i="4"/>
  <c r="J9" i="6"/>
  <c r="E10" i="4"/>
  <c r="P9" i="4"/>
  <c r="P9" i="6"/>
  <c r="E9" i="5"/>
  <c r="O10" i="6"/>
  <c r="F9" i="2"/>
  <c r="G8" i="5"/>
  <c r="M9" i="5"/>
  <c r="C9" i="7"/>
  <c r="J10" i="5"/>
  <c r="G10" i="2"/>
  <c r="L10" i="2"/>
  <c r="H9" i="4"/>
  <c r="M10" i="4"/>
  <c r="N10" i="6"/>
  <c r="K10" i="4"/>
  <c r="B8" i="5"/>
  <c r="G9" i="4"/>
  <c r="I10" i="5"/>
  <c r="N9" i="2"/>
  <c r="D10" i="2"/>
  <c r="F8" i="4"/>
  <c r="D10" i="5"/>
  <c r="H10" i="2"/>
  <c r="I8" i="6"/>
  <c r="J10" i="6"/>
  <c r="G9" i="5"/>
  <c r="J9" i="4"/>
  <c r="L8" i="6"/>
  <c r="K8" i="4"/>
  <c r="D10" i="4"/>
  <c r="N8" i="5"/>
  <c r="O9" i="6"/>
  <c r="M8" i="2"/>
  <c r="D9" i="4"/>
  <c r="J8" i="7"/>
  <c r="C9" i="2"/>
  <c r="O8" i="2"/>
  <c r="B9" i="5"/>
  <c r="I8" i="4"/>
  <c r="G8" i="4"/>
  <c r="P8" i="2"/>
  <c r="I9" i="7"/>
  <c r="M9" i="6"/>
  <c r="P9" i="2"/>
  <c r="F10" i="4"/>
  <c r="B9" i="6"/>
  <c r="J10" i="7"/>
  <c r="L10" i="6"/>
  <c r="H9" i="2"/>
  <c r="I9" i="5"/>
  <c r="C10" i="7"/>
  <c r="E10" i="2"/>
  <c r="K10" i="7"/>
  <c r="O10" i="7"/>
  <c r="E9" i="2"/>
  <c r="E8" i="4"/>
  <c r="B9" i="7"/>
  <c r="G8" i="6"/>
  <c r="I9" i="4"/>
  <c r="B9" i="4"/>
  <c r="L8" i="2"/>
  <c r="E8" i="5"/>
  <c r="F10" i="6"/>
  <c r="P10" i="5"/>
  <c r="N8" i="4"/>
  <c r="E8" i="7"/>
  <c r="N10" i="7"/>
  <c r="L10" i="7"/>
  <c r="M9" i="2"/>
  <c r="M10" i="5"/>
  <c r="J8" i="6"/>
  <c r="F8" i="6"/>
  <c r="M8" i="5"/>
  <c r="I10" i="2"/>
  <c r="K10" i="5"/>
  <c r="O9" i="7"/>
  <c r="B10" i="2"/>
  <c r="J10" i="2"/>
  <c r="N9" i="7"/>
  <c r="O8" i="4"/>
  <c r="D9" i="2"/>
  <c r="M8" i="4"/>
  <c r="L9" i="4"/>
  <c r="H8" i="4"/>
  <c r="I8" i="7"/>
  <c r="B8" i="4"/>
  <c r="H8" i="7"/>
  <c r="I8" i="5"/>
  <c r="K10" i="2"/>
  <c r="J9" i="5"/>
  <c r="F8" i="5"/>
  <c r="H9" i="7"/>
  <c r="O10" i="2"/>
  <c r="G9" i="6"/>
  <c r="E9" i="4"/>
  <c r="N10" i="5"/>
  <c r="J8" i="2"/>
  <c r="D8" i="7"/>
  <c r="C10" i="5"/>
  <c r="P8" i="7"/>
  <c r="J9" i="7"/>
  <c r="K9" i="5"/>
  <c r="N8" i="6"/>
  <c r="P8" i="6"/>
  <c r="E9" i="6"/>
  <c r="K10" i="6"/>
  <c r="L8" i="7"/>
  <c r="K9" i="6"/>
  <c r="N9" i="4"/>
  <c r="H8" i="2"/>
  <c r="H8" i="5"/>
  <c r="G10" i="6"/>
  <c r="H8" i="6"/>
  <c r="O9" i="4"/>
  <c r="M10" i="2"/>
  <c r="D8" i="2"/>
  <c r="C8" i="2"/>
  <c r="G10" i="5"/>
  <c r="L9" i="5"/>
  <c r="M10" i="7"/>
  <c r="M10" i="6"/>
  <c r="E9" i="7"/>
  <c r="H10" i="4"/>
  <c r="D8" i="4"/>
  <c r="H10" i="6"/>
  <c r="N10" i="2"/>
  <c r="F10" i="7"/>
  <c r="J10" i="4"/>
  <c r="P8" i="5"/>
  <c r="G10" i="4"/>
  <c r="K8" i="6"/>
  <c r="M8" i="6"/>
  <c r="F10" i="5"/>
  <c r="L8" i="5"/>
  <c r="J8" i="5"/>
  <c r="D8" i="5"/>
  <c r="E8" i="2"/>
  <c r="C8" i="4"/>
  <c r="O10" i="4"/>
  <c r="B8" i="2"/>
  <c r="N9" i="6"/>
  <c r="K8" i="2"/>
  <c r="I10" i="7"/>
  <c r="I8" i="2"/>
  <c r="N8" i="7"/>
  <c r="C9" i="5"/>
  <c r="O10" i="5"/>
  <c r="H10" i="5"/>
  <c r="K9" i="2"/>
  <c r="D9" i="7"/>
  <c r="F9" i="6"/>
  <c r="I9" i="2"/>
  <c r="M8" i="7"/>
  <c r="C10" i="2"/>
  <c r="O9" i="5"/>
  <c r="F10" i="2"/>
  <c r="K9" i="7"/>
  <c r="G9" i="2"/>
  <c r="C9" i="6"/>
  <c r="G10" i="7"/>
  <c r="F9" i="7"/>
  <c r="E8" i="6"/>
  <c r="P9" i="5"/>
  <c r="D9" i="6"/>
  <c r="P10" i="4"/>
  <c r="D8" i="6"/>
  <c r="L9" i="6"/>
  <c r="N10" i="4"/>
  <c r="F9" i="4"/>
  <c r="L9" i="7"/>
  <c r="K8" i="7"/>
  <c r="C9" i="4"/>
  <c r="J8" i="4"/>
  <c r="M9" i="7"/>
  <c r="O9" i="2"/>
  <c r="F9" i="5"/>
  <c r="K8" i="5"/>
  <c r="I10" i="4"/>
  <c r="I9" i="6"/>
  <c r="E10" i="5"/>
  <c r="B10" i="5"/>
  <c r="L10" i="5"/>
  <c r="P10" i="2"/>
  <c r="B10" i="4"/>
  <c r="L35" i="1" l="1"/>
  <c r="J28" i="1"/>
  <c r="L27" i="1"/>
  <c r="L23" i="1"/>
  <c r="J18" i="1"/>
  <c r="L11" i="1"/>
  <c r="J10" i="1"/>
  <c r="L45" i="1"/>
  <c r="J294" i="1"/>
  <c r="L291" i="1"/>
  <c r="J289" i="1"/>
  <c r="L286" i="1"/>
  <c r="K284" i="1"/>
  <c r="J281" i="1"/>
  <c r="L277" i="1"/>
  <c r="J274" i="1"/>
  <c r="K270" i="1"/>
  <c r="L266" i="1"/>
  <c r="J263" i="1"/>
  <c r="L259" i="1"/>
  <c r="J256" i="1"/>
  <c r="K252" i="1"/>
  <c r="L248" i="1"/>
  <c r="J245" i="1"/>
  <c r="L241" i="1"/>
  <c r="J238" i="1"/>
  <c r="K234" i="1"/>
  <c r="L230" i="1"/>
  <c r="J227" i="1"/>
  <c r="L223" i="1"/>
  <c r="L219" i="1"/>
  <c r="K215" i="1"/>
  <c r="L210" i="1"/>
  <c r="K206" i="1"/>
  <c r="K202" i="1"/>
  <c r="J198" i="1"/>
  <c r="L193" i="1"/>
  <c r="K189" i="1"/>
  <c r="L184" i="1"/>
  <c r="L180" i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K184" i="1"/>
  <c r="K187" i="1"/>
  <c r="K190" i="1"/>
  <c r="K193" i="1"/>
  <c r="J196" i="1"/>
  <c r="L198" i="1"/>
  <c r="L201" i="1"/>
  <c r="L204" i="1"/>
  <c r="L207" i="1"/>
  <c r="K210" i="1"/>
  <c r="K213" i="1"/>
  <c r="J216" i="1"/>
  <c r="K219" i="1"/>
  <c r="J222" i="1"/>
  <c r="K224" i="1"/>
  <c r="L226" i="1"/>
  <c r="J229" i="1"/>
  <c r="L231" i="1"/>
  <c r="J234" i="1"/>
  <c r="K236" i="1"/>
  <c r="L238" i="1"/>
  <c r="J241" i="1"/>
  <c r="L243" i="1"/>
  <c r="J246" i="1"/>
  <c r="K248" i="1"/>
  <c r="L250" i="1"/>
  <c r="J253" i="1"/>
  <c r="L255" i="1"/>
  <c r="J258" i="1"/>
  <c r="K260" i="1"/>
  <c r="L262" i="1"/>
  <c r="J265" i="1"/>
  <c r="L267" i="1"/>
  <c r="J270" i="1"/>
  <c r="K272" i="1"/>
  <c r="L274" i="1"/>
  <c r="J277" i="1"/>
  <c r="L279" i="1"/>
  <c r="J282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K182" i="1"/>
  <c r="L185" i="1"/>
  <c r="K188" i="1"/>
  <c r="K191" i="1"/>
  <c r="J194" i="1"/>
  <c r="L196" i="1"/>
  <c r="J200" i="1"/>
  <c r="L202" i="1"/>
  <c r="L205" i="1"/>
  <c r="K208" i="1"/>
  <c r="K211" i="1"/>
  <c r="K214" i="1"/>
  <c r="K217" i="1"/>
  <c r="J220" i="1"/>
  <c r="L222" i="1"/>
  <c r="J225" i="1"/>
  <c r="L227" i="1"/>
  <c r="J230" i="1"/>
  <c r="K232" i="1"/>
  <c r="L234" i="1"/>
  <c r="J237" i="1"/>
  <c r="L239" i="1"/>
  <c r="J242" i="1"/>
  <c r="K244" i="1"/>
  <c r="L246" i="1"/>
  <c r="J249" i="1"/>
  <c r="L251" i="1"/>
  <c r="J254" i="1"/>
  <c r="K256" i="1"/>
  <c r="L258" i="1"/>
  <c r="J261" i="1"/>
  <c r="L263" i="1"/>
  <c r="J266" i="1"/>
  <c r="K268" i="1"/>
  <c r="L270" i="1"/>
  <c r="J273" i="1"/>
  <c r="L275" i="1"/>
  <c r="J278" i="1"/>
  <c r="K280" i="1"/>
  <c r="L282" i="1"/>
  <c r="L9" i="1"/>
  <c r="L17" i="1"/>
  <c r="J26" i="1"/>
  <c r="J34" i="1"/>
  <c r="J42" i="1"/>
  <c r="J52" i="1"/>
  <c r="J60" i="1"/>
  <c r="L69" i="1"/>
  <c r="K76" i="1"/>
  <c r="K79" i="1"/>
  <c r="K82" i="1"/>
  <c r="L3" i="1"/>
  <c r="K300" i="1"/>
  <c r="J298" i="1"/>
  <c r="L295" i="1"/>
  <c r="J293" i="1"/>
  <c r="L290" i="1"/>
  <c r="K288" i="1"/>
  <c r="J286" i="1"/>
  <c r="L283" i="1"/>
  <c r="J280" i="1"/>
  <c r="K276" i="1"/>
  <c r="L272" i="1"/>
  <c r="J269" i="1"/>
  <c r="L265" i="1"/>
  <c r="J262" i="1"/>
  <c r="K258" i="1"/>
  <c r="L254" i="1"/>
  <c r="J251" i="1"/>
  <c r="L247" i="1"/>
  <c r="J244" i="1"/>
  <c r="K240" i="1"/>
  <c r="L236" i="1"/>
  <c r="J233" i="1"/>
  <c r="L229" i="1"/>
  <c r="J226" i="1"/>
  <c r="K222" i="1"/>
  <c r="J218" i="1"/>
  <c r="L213" i="1"/>
  <c r="L209" i="1"/>
  <c r="K205" i="1"/>
  <c r="L200" i="1"/>
  <c r="K196" i="1"/>
  <c r="J192" i="1"/>
  <c r="J188" i="1"/>
  <c r="L18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L2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L218" i="1"/>
  <c r="K216" i="1"/>
  <c r="J214" i="1"/>
  <c r="L211" i="1"/>
  <c r="K209" i="1"/>
  <c r="L206" i="1"/>
  <c r="K204" i="1"/>
  <c r="J202" i="1"/>
  <c r="L199" i="1"/>
  <c r="K197" i="1"/>
  <c r="L194" i="1"/>
  <c r="K192" i="1"/>
  <c r="J190" i="1"/>
  <c r="L187" i="1"/>
  <c r="K185" i="1"/>
  <c r="L18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<sst xmlns="http://schemas.openxmlformats.org/spreadsheetml/2006/main" count="768" uniqueCount="77">
  <si>
    <t>image</t>
  </si>
  <si>
    <t>angle (deg)</t>
  </si>
  <si>
    <t>longueur</t>
  </si>
  <si>
    <t>Err (inliers)</t>
  </si>
  <si>
    <t>Err (all)</t>
  </si>
  <si>
    <t>temps</t>
  </si>
  <si>
    <t>pc00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</si>
  <si>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</si>
  <si>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</si>
  <si>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</si>
  <si>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</si>
  <si>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</si>
  <si>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</si>
  <si>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</si>
  <si>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</si>
  <si>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</si>
  <si>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</si>
  <si>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</si>
  <si>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</si>
  <si>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</si>
  <si>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</si>
  <si>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</si>
  <si>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</si>
  <si>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</si>
  <si>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</si>
  <si>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</si>
  <si>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</si>
  <si>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</si>
  <si>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</si>
  <si>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</si>
  <si>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</si>
  <si>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</si>
  <si>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</si>
  <si>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</si>
  <si>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</si>
  <si>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</si>
  <si>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</si>
  <si>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</si>
  <si>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</si>
  <si>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</si>
  <si>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</si>
  <si>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</si>
  <si>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</si>
  <si>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</si>
  <si>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</si>
  <si>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</si>
  <si>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</si>
  <si>
    <t>DAta_1_joint/40deg\pc00</t>
  </si>
  <si>
    <t>DAta_1_joint/40deg\pc01</t>
  </si>
  <si>
    <t>DAta_1_joint/40deg\pc02</t>
  </si>
  <si>
    <t>DAta_1_joint/40deg\pc03</t>
  </si>
  <si>
    <t>DAta_1_joint/40deg\pc04</t>
  </si>
  <si>
    <t>DAta_1_joint/40deg\pc05</t>
  </si>
  <si>
    <t>DAta_1_joint/40deg\pc06</t>
  </si>
  <si>
    <t>DAta_1_joint/40deg\pc07</t>
  </si>
  <si>
    <t>DAta_1_joint/40deg\pc08</t>
  </si>
  <si>
    <t>DAta_1_joint/40deg\pc09</t>
  </si>
  <si>
    <t>DAta_1_joint/40deg\pc10</t>
  </si>
  <si>
    <t>DAta_1_joint/40deg\pc11</t>
  </si>
  <si>
    <t>DAta_1_joint/40deg\pc12</t>
  </si>
  <si>
    <t>DAta_1_joint/40deg\pc13</t>
  </si>
  <si>
    <t>DAta_1_joint/40deg\pc14</t>
  </si>
  <si>
    <t>(Tous)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</si>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</sst>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Test!$E$2:$E$451</c:f>
              <c:numCache>
                <c:formatCode>General</c:formatCode>
                <c:ptCount val="450"/>
                <c:pt idx="0">
                  <c:v>61.393026775915303</c:v>
                </c:pt>
                <c:pt idx="1">
                  <c:v>63.117793739022602</c:v>
                </c:pt>
                <c:pt idx="2">
                  <c:v>2.1790234829941002</c:v>
                </c:pt>
                <c:pt idx="3">
                  <c:v>56.8245014827977</c:v>
                </c:pt>
                <c:pt idx="4">
                  <c:v>83.022508674210798</c:v>
                </c:pt>
                <c:pt idx="5">
                  <c:v>57.429917829643301</c:v>
                </c:pt>
                <c:pt idx="6">
                  <c:v>89.162596535775606</c:v>
                </c:pt>
                <c:pt idx="7">
                  <c:v>79.504387575594805</c:v>
                </c:pt>
                <c:pt idx="8">
                  <c:v>85.185275889853102</c:v>
                </c:pt>
                <c:pt idx="9">
                  <c:v>46.106753374983803</c:v>
                </c:pt>
                <c:pt idx="10">
                  <c:v>49.754539496568299</c:v>
                </c:pt>
                <c:pt idx="11">
                  <c:v>68.354452697197203</c:v>
                </c:pt>
                <c:pt idx="12">
                  <c:v>51.036730590085199</c:v>
                </c:pt>
                <c:pt idx="13">
                  <c:v>60.319919360469299</c:v>
                </c:pt>
                <c:pt idx="14">
                  <c:v>47.444404874980499</c:v>
                </c:pt>
                <c:pt idx="15">
                  <c:v>71.141929739964198</c:v>
                </c:pt>
                <c:pt idx="16">
                  <c:v>56.924291230327199</c:v>
                </c:pt>
                <c:pt idx="17">
                  <c:v>47.5258203310498</c:v>
                </c:pt>
                <c:pt idx="18">
                  <c:v>46.212394713651598</c:v>
                </c:pt>
                <c:pt idx="19">
                  <c:v>59.038129355848902</c:v>
                </c:pt>
                <c:pt idx="20">
                  <c:v>85.180691214351995</c:v>
                </c:pt>
                <c:pt idx="21">
                  <c:v>83.506972247301107</c:v>
                </c:pt>
                <c:pt idx="22">
                  <c:v>62.767702180382202</c:v>
                </c:pt>
                <c:pt idx="23">
                  <c:v>58.366959889992401</c:v>
                </c:pt>
                <c:pt idx="24">
                  <c:v>29.603131735903801</c:v>
                </c:pt>
                <c:pt idx="25">
                  <c:v>58.093032086062202</c:v>
                </c:pt>
                <c:pt idx="26">
                  <c:v>68.097486959954693</c:v>
                </c:pt>
                <c:pt idx="27">
                  <c:v>84.180795774328004</c:v>
                </c:pt>
                <c:pt idx="28">
                  <c:v>48.167287794843404</c:v>
                </c:pt>
                <c:pt idx="29">
                  <c:v>26.454742128008501</c:v>
                </c:pt>
                <c:pt idx="30">
                  <c:v>66.039562631867298</c:v>
                </c:pt>
                <c:pt idx="31">
                  <c:v>44.368950703014598</c:v>
                </c:pt>
                <c:pt idx="32">
                  <c:v>65.751854421719599</c:v>
                </c:pt>
                <c:pt idx="33">
                  <c:v>65.811496787146496</c:v>
                </c:pt>
                <c:pt idx="34">
                  <c:v>67.345925228394094</c:v>
                </c:pt>
                <c:pt idx="35">
                  <c:v>56.942689114011301</c:v>
                </c:pt>
                <c:pt idx="36">
                  <c:v>73.438209429246797</c:v>
                </c:pt>
                <c:pt idx="37">
                  <c:v>75.530451025488503</c:v>
                </c:pt>
                <c:pt idx="38">
                  <c:v>53.269752005401003</c:v>
                </c:pt>
                <c:pt idx="39">
                  <c:v>59.403141301437202</c:v>
                </c:pt>
                <c:pt idx="40">
                  <c:v>57.353632301312302</c:v>
                </c:pt>
                <c:pt idx="41">
                  <c:v>59.6519440426448</c:v>
                </c:pt>
                <c:pt idx="42">
                  <c:v>53.017549287159603</c:v>
                </c:pt>
                <c:pt idx="43">
                  <c:v>59.294745056287297</c:v>
                </c:pt>
                <c:pt idx="44">
                  <c:v>51.837275049931897</c:v>
                </c:pt>
                <c:pt idx="45">
                  <c:v>83.649683173265302</c:v>
                </c:pt>
                <c:pt idx="46">
                  <c:v>59.510264749658099</c:v>
                </c:pt>
                <c:pt idx="47">
                  <c:v>61.952875388069799</c:v>
                </c:pt>
                <c:pt idx="48">
                  <c:v>65.051751665327899</c:v>
                </c:pt>
                <c:pt idx="49">
                  <c:v>50.709589013425898</c:v>
                </c:pt>
                <c:pt idx="50">
                  <c:v>59.849806415947398</c:v>
                </c:pt>
                <c:pt idx="51">
                  <c:v>54.762642084777099</c:v>
                </c:pt>
                <c:pt idx="52">
                  <c:v>25.88083811988</c:v>
                </c:pt>
                <c:pt idx="53">
                  <c:v>61.204298106274997</c:v>
                </c:pt>
                <c:pt idx="54">
                  <c:v>53.504243545361902</c:v>
                </c:pt>
                <c:pt idx="55">
                  <c:v>57.938117560171499</c:v>
                </c:pt>
                <c:pt idx="56">
                  <c:v>65.918032610937701</c:v>
                </c:pt>
                <c:pt idx="57">
                  <c:v>80.822744133960796</c:v>
                </c:pt>
                <c:pt idx="58">
                  <c:v>64.444059789963703</c:v>
                </c:pt>
                <c:pt idx="59">
                  <c:v>53.752561389212602</c:v>
                </c:pt>
                <c:pt idx="60">
                  <c:v>37.468735598911302</c:v>
                </c:pt>
                <c:pt idx="61">
                  <c:v>59.901658373266997</c:v>
                </c:pt>
                <c:pt idx="62">
                  <c:v>40.129263177305198</c:v>
                </c:pt>
                <c:pt idx="63">
                  <c:v>61.495094787984101</c:v>
                </c:pt>
                <c:pt idx="64">
                  <c:v>56.940797391153602</c:v>
                </c:pt>
                <c:pt idx="65">
                  <c:v>62.489572821638703</c:v>
                </c:pt>
                <c:pt idx="66">
                  <c:v>53.779775727499903</c:v>
                </c:pt>
                <c:pt idx="67">
                  <c:v>57.623812197952297</c:v>
                </c:pt>
                <c:pt idx="68">
                  <c:v>71.524269919536394</c:v>
                </c:pt>
                <c:pt idx="69">
                  <c:v>77.786377352899606</c:v>
                </c:pt>
                <c:pt idx="70">
                  <c:v>67.6980441512288</c:v>
                </c:pt>
                <c:pt idx="71">
                  <c:v>51.374833332300398</c:v>
                </c:pt>
                <c:pt idx="72">
                  <c:v>62.428820866969403</c:v>
                </c:pt>
                <c:pt idx="73">
                  <c:v>52.258367359123397</c:v>
                </c:pt>
                <c:pt idx="74">
                  <c:v>50.324519028889199</c:v>
                </c:pt>
                <c:pt idx="75">
                  <c:v>50.613653312660801</c:v>
                </c:pt>
                <c:pt idx="76">
                  <c:v>58.195347212300398</c:v>
                </c:pt>
                <c:pt idx="77">
                  <c:v>57.069140809795897</c:v>
                </c:pt>
                <c:pt idx="78">
                  <c:v>61.487781248809597</c:v>
                </c:pt>
                <c:pt idx="79">
                  <c:v>60.898979797347799</c:v>
                </c:pt>
                <c:pt idx="80">
                  <c:v>62.487705567522198</c:v>
                </c:pt>
                <c:pt idx="81">
                  <c:v>51.410243662144403</c:v>
                </c:pt>
                <c:pt idx="82">
                  <c:v>66.012682391149298</c:v>
                </c:pt>
                <c:pt idx="83">
                  <c:v>63.234101232969202</c:v>
                </c:pt>
                <c:pt idx="84">
                  <c:v>81.530980090262105</c:v>
                </c:pt>
                <c:pt idx="85">
                  <c:v>80.789303782418202</c:v>
                </c:pt>
                <c:pt idx="86">
                  <c:v>83.5038418157705</c:v>
                </c:pt>
                <c:pt idx="87">
                  <c:v>87.457560890552301</c:v>
                </c:pt>
                <c:pt idx="88">
                  <c:v>54.562183618161697</c:v>
                </c:pt>
                <c:pt idx="89">
                  <c:v>51.260157006801798</c:v>
                </c:pt>
                <c:pt idx="90">
                  <c:v>52.628524728081203</c:v>
                </c:pt>
                <c:pt idx="91">
                  <c:v>63.741454817819502</c:v>
                </c:pt>
                <c:pt idx="92">
                  <c:v>64.606310260389506</c:v>
                </c:pt>
                <c:pt idx="93">
                  <c:v>59.8483119363597</c:v>
                </c:pt>
                <c:pt idx="94">
                  <c:v>54.010940552381697</c:v>
                </c:pt>
                <c:pt idx="95">
                  <c:v>61.705793416476098</c:v>
                </c:pt>
                <c:pt idx="96">
                  <c:v>42.680058949857397</c:v>
                </c:pt>
                <c:pt idx="97">
                  <c:v>55.8878157739843</c:v>
                </c:pt>
                <c:pt idx="98">
                  <c:v>60.027706041288504</c:v>
                </c:pt>
                <c:pt idx="99">
                  <c:v>63.451564478653303</c:v>
                </c:pt>
                <c:pt idx="100">
                  <c:v>57.797227206941898</c:v>
                </c:pt>
                <c:pt idx="101">
                  <c:v>67.301158741324997</c:v>
                </c:pt>
                <c:pt idx="102">
                  <c:v>7.52339792636747</c:v>
                </c:pt>
                <c:pt idx="103">
                  <c:v>56.359380746288501</c:v>
                </c:pt>
                <c:pt idx="104">
                  <c:v>56.769902997670698</c:v>
                </c:pt>
                <c:pt idx="105">
                  <c:v>62.493908999726401</c:v>
                </c:pt>
                <c:pt idx="106">
                  <c:v>46.036384591063403</c:v>
                </c:pt>
                <c:pt idx="107">
                  <c:v>57.961756851130403</c:v>
                </c:pt>
                <c:pt idx="108">
                  <c:v>42.592791098508201</c:v>
                </c:pt>
                <c:pt idx="109">
                  <c:v>61.738355327253103</c:v>
                </c:pt>
                <c:pt idx="110">
                  <c:v>64.807190846615399</c:v>
                </c:pt>
                <c:pt idx="111">
                  <c:v>61.956644413068297</c:v>
                </c:pt>
                <c:pt idx="112">
                  <c:v>8.0094534500382899</c:v>
                </c:pt>
                <c:pt idx="113">
                  <c:v>46.230206113426803</c:v>
                </c:pt>
                <c:pt idx="114">
                  <c:v>65.000373640470201</c:v>
                </c:pt>
                <c:pt idx="115">
                  <c:v>54.874771620885298</c:v>
                </c:pt>
                <c:pt idx="116">
                  <c:v>56.265054982573503</c:v>
                </c:pt>
                <c:pt idx="117">
                  <c:v>63.6905901461786</c:v>
                </c:pt>
                <c:pt idx="118">
                  <c:v>42.843693814334699</c:v>
                </c:pt>
                <c:pt idx="119">
                  <c:v>40.6033230435877</c:v>
                </c:pt>
                <c:pt idx="120">
                  <c:v>52.663153471559703</c:v>
                </c:pt>
                <c:pt idx="121">
                  <c:v>49.335691031136498</c:v>
                </c:pt>
                <c:pt idx="122">
                  <c:v>52.469545578138998</c:v>
                </c:pt>
                <c:pt idx="123">
                  <c:v>52.197397299524603</c:v>
                </c:pt>
                <c:pt idx="124">
                  <c:v>47.280453573219098</c:v>
                </c:pt>
                <c:pt idx="125">
                  <c:v>17.8528818903042</c:v>
                </c:pt>
                <c:pt idx="126">
                  <c:v>53.544591447363203</c:v>
                </c:pt>
                <c:pt idx="127">
                  <c:v>41.926352347458497</c:v>
                </c:pt>
                <c:pt idx="128">
                  <c:v>46.875421945452601</c:v>
                </c:pt>
                <c:pt idx="129">
                  <c:v>11.7144082395673</c:v>
                </c:pt>
                <c:pt idx="130">
                  <c:v>2.7997399038017599</c:v>
                </c:pt>
                <c:pt idx="131">
                  <c:v>48.422460519916001</c:v>
                </c:pt>
                <c:pt idx="132">
                  <c:v>52.514915119632299</c:v>
                </c:pt>
                <c:pt idx="133">
                  <c:v>40.417633209557202</c:v>
                </c:pt>
                <c:pt idx="134">
                  <c:v>42.145007229632199</c:v>
                </c:pt>
                <c:pt idx="135">
                  <c:v>21.987249750118</c:v>
                </c:pt>
                <c:pt idx="136">
                  <c:v>50.401640001732098</c:v>
                </c:pt>
                <c:pt idx="137">
                  <c:v>16.4426687735175</c:v>
                </c:pt>
                <c:pt idx="138">
                  <c:v>51.701666721107202</c:v>
                </c:pt>
                <c:pt idx="139">
                  <c:v>49.8390254875031</c:v>
                </c:pt>
                <c:pt idx="140">
                  <c:v>55.455863943695</c:v>
                </c:pt>
                <c:pt idx="141">
                  <c:v>53.077110707267998</c:v>
                </c:pt>
                <c:pt idx="142">
                  <c:v>44.760646130376102</c:v>
                </c:pt>
                <c:pt idx="143">
                  <c:v>7.84647702470998</c:v>
                </c:pt>
                <c:pt idx="144">
                  <c:v>6.2684011033768803</c:v>
                </c:pt>
                <c:pt idx="145">
                  <c:v>53.047320340299599</c:v>
                </c:pt>
                <c:pt idx="146">
                  <c:v>52.805537811096997</c:v>
                </c:pt>
                <c:pt idx="147">
                  <c:v>55.180703299773</c:v>
                </c:pt>
                <c:pt idx="148">
                  <c:v>50.077702348745603</c:v>
                </c:pt>
                <c:pt idx="149">
                  <c:v>36.5953957968255</c:v>
                </c:pt>
                <c:pt idx="150">
                  <c:v>88.110794795799805</c:v>
                </c:pt>
                <c:pt idx="151">
                  <c:v>43.163047282135601</c:v>
                </c:pt>
                <c:pt idx="152">
                  <c:v>56.416691893636298</c:v>
                </c:pt>
                <c:pt idx="153">
                  <c:v>53.766934087651698</c:v>
                </c:pt>
                <c:pt idx="154">
                  <c:v>57.010360503135999</c:v>
                </c:pt>
                <c:pt idx="155">
                  <c:v>50.505619179001002</c:v>
                </c:pt>
                <c:pt idx="156">
                  <c:v>33.0061989117834</c:v>
                </c:pt>
                <c:pt idx="157">
                  <c:v>70.923406029904498</c:v>
                </c:pt>
                <c:pt idx="158">
                  <c:v>72.572415323735996</c:v>
                </c:pt>
                <c:pt idx="159">
                  <c:v>60.736787464977802</c:v>
                </c:pt>
                <c:pt idx="160">
                  <c:v>46.400857270895401</c:v>
                </c:pt>
                <c:pt idx="161">
                  <c:v>38.8080309375759</c:v>
                </c:pt>
                <c:pt idx="162">
                  <c:v>50.378609377575202</c:v>
                </c:pt>
                <c:pt idx="163">
                  <c:v>43.748269612650198</c:v>
                </c:pt>
                <c:pt idx="164">
                  <c:v>53.022629779955302</c:v>
                </c:pt>
                <c:pt idx="165">
                  <c:v>52.2810966395988</c:v>
                </c:pt>
                <c:pt idx="166">
                  <c:v>43.926007674431602</c:v>
                </c:pt>
                <c:pt idx="167">
                  <c:v>61.914384036291899</c:v>
                </c:pt>
                <c:pt idx="168">
                  <c:v>41.598517310345102</c:v>
                </c:pt>
                <c:pt idx="169">
                  <c:v>51.644199053871297</c:v>
                </c:pt>
                <c:pt idx="170">
                  <c:v>52.741098739403</c:v>
                </c:pt>
                <c:pt idx="171">
                  <c:v>50.1257810707204</c:v>
                </c:pt>
                <c:pt idx="172">
                  <c:v>52.0035983077358</c:v>
                </c:pt>
                <c:pt idx="173">
                  <c:v>52.085665090484497</c:v>
                </c:pt>
                <c:pt idx="174">
                  <c:v>44.390303273275002</c:v>
                </c:pt>
                <c:pt idx="175">
                  <c:v>56.364403685180001</c:v>
                </c:pt>
                <c:pt idx="176">
                  <c:v>70.576117498036396</c:v>
                </c:pt>
                <c:pt idx="177">
                  <c:v>54.6443754929048</c:v>
                </c:pt>
                <c:pt idx="178">
                  <c:v>39.456000360846801</c:v>
                </c:pt>
                <c:pt idx="179">
                  <c:v>66.510421744285395</c:v>
                </c:pt>
                <c:pt idx="180">
                  <c:v>47.641187594886297</c:v>
                </c:pt>
                <c:pt idx="181">
                  <c:v>37.314595618304899</c:v>
                </c:pt>
                <c:pt idx="182">
                  <c:v>57.888245462138599</c:v>
                </c:pt>
                <c:pt idx="183">
                  <c:v>47.401912770260701</c:v>
                </c:pt>
                <c:pt idx="184">
                  <c:v>81.993036308300304</c:v>
                </c:pt>
                <c:pt idx="185">
                  <c:v>45.739043284791201</c:v>
                </c:pt>
                <c:pt idx="186">
                  <c:v>84.286289429482494</c:v>
                </c:pt>
                <c:pt idx="187">
                  <c:v>43.135802732010603</c:v>
                </c:pt>
                <c:pt idx="188">
                  <c:v>39.1905582997313</c:v>
                </c:pt>
                <c:pt idx="189">
                  <c:v>57.533048245655003</c:v>
                </c:pt>
                <c:pt idx="190">
                  <c:v>58.674136570163697</c:v>
                </c:pt>
                <c:pt idx="191">
                  <c:v>57.946692619995702</c:v>
                </c:pt>
                <c:pt idx="192">
                  <c:v>43.193329267757697</c:v>
                </c:pt>
                <c:pt idx="193">
                  <c:v>54.434339305521803</c:v>
                </c:pt>
                <c:pt idx="194">
                  <c:v>46.376746291564103</c:v>
                </c:pt>
                <c:pt idx="195">
                  <c:v>54.852316256559497</c:v>
                </c:pt>
                <c:pt idx="196">
                  <c:v>53.808739657692101</c:v>
                </c:pt>
                <c:pt idx="197">
                  <c:v>47.925223293137101</c:v>
                </c:pt>
                <c:pt idx="198">
                  <c:v>41.144675574285998</c:v>
                </c:pt>
                <c:pt idx="199">
                  <c:v>46.442646109329402</c:v>
                </c:pt>
                <c:pt idx="200">
                  <c:v>49.199469135964101</c:v>
                </c:pt>
                <c:pt idx="201">
                  <c:v>46.588068198052198</c:v>
                </c:pt>
                <c:pt idx="202">
                  <c:v>46.457927047901002</c:v>
                </c:pt>
                <c:pt idx="203">
                  <c:v>63.095263538271801</c:v>
                </c:pt>
                <c:pt idx="204">
                  <c:v>64.882732479072303</c:v>
                </c:pt>
                <c:pt idx="205">
                  <c:v>43.286427773872703</c:v>
                </c:pt>
                <c:pt idx="206">
                  <c:v>49.655967314987699</c:v>
                </c:pt>
                <c:pt idx="207">
                  <c:v>51.412758566169302</c:v>
                </c:pt>
                <c:pt idx="208">
                  <c:v>65.107358151734701</c:v>
                </c:pt>
                <c:pt idx="209">
                  <c:v>47.808482156809802</c:v>
                </c:pt>
                <c:pt idx="210">
                  <c:v>44.509430533984002</c:v>
                </c:pt>
                <c:pt idx="211">
                  <c:v>29.5811401576001</c:v>
                </c:pt>
                <c:pt idx="212">
                  <c:v>34.679243146220301</c:v>
                </c:pt>
                <c:pt idx="213">
                  <c:v>40.841562638609403</c:v>
                </c:pt>
                <c:pt idx="214">
                  <c:v>57.446556136074101</c:v>
                </c:pt>
                <c:pt idx="215">
                  <c:v>2.6395418724803901</c:v>
                </c:pt>
                <c:pt idx="216">
                  <c:v>27.161257789584099</c:v>
                </c:pt>
                <c:pt idx="217">
                  <c:v>8.8238118988689394</c:v>
                </c:pt>
                <c:pt idx="218">
                  <c:v>5.3718675251965804</c:v>
                </c:pt>
                <c:pt idx="219">
                  <c:v>18.779177291746802</c:v>
                </c:pt>
                <c:pt idx="220">
                  <c:v>25.219587166347299</c:v>
                </c:pt>
                <c:pt idx="221">
                  <c:v>44.146374371940297</c:v>
                </c:pt>
                <c:pt idx="222">
                  <c:v>25.378290310815899</c:v>
                </c:pt>
                <c:pt idx="223">
                  <c:v>36.685178672313299</c:v>
                </c:pt>
                <c:pt idx="224">
                  <c:v>7.1667439424006201</c:v>
                </c:pt>
                <c:pt idx="225">
                  <c:v>8.9838286251643904</c:v>
                </c:pt>
                <c:pt idx="226">
                  <c:v>6.6574404352189003</c:v>
                </c:pt>
                <c:pt idx="227">
                  <c:v>17.267180658957201</c:v>
                </c:pt>
                <c:pt idx="228">
                  <c:v>62.080365450958702</c:v>
                </c:pt>
                <c:pt idx="229">
                  <c:v>18.216419741907298</c:v>
                </c:pt>
                <c:pt idx="230">
                  <c:v>31.183825517425198</c:v>
                </c:pt>
                <c:pt idx="231">
                  <c:v>52.217488618466497</c:v>
                </c:pt>
                <c:pt idx="232">
                  <c:v>2.3530134485096998</c:v>
                </c:pt>
                <c:pt idx="233">
                  <c:v>17.2757126141389</c:v>
                </c:pt>
                <c:pt idx="234">
                  <c:v>2.9305442712452798</c:v>
                </c:pt>
                <c:pt idx="235">
                  <c:v>11.858493401709101</c:v>
                </c:pt>
                <c:pt idx="236">
                  <c:v>21.040853321314099</c:v>
                </c:pt>
                <c:pt idx="237">
                  <c:v>27.348318307779898</c:v>
                </c:pt>
                <c:pt idx="238">
                  <c:v>14.0278219533309</c:v>
                </c:pt>
                <c:pt idx="239">
                  <c:v>44.546965556016602</c:v>
                </c:pt>
                <c:pt idx="240">
                  <c:v>44.989689413355201</c:v>
                </c:pt>
                <c:pt idx="241">
                  <c:v>57.573762826523101</c:v>
                </c:pt>
                <c:pt idx="242">
                  <c:v>72.003425561522207</c:v>
                </c:pt>
                <c:pt idx="243">
                  <c:v>48.105055861687603</c:v>
                </c:pt>
                <c:pt idx="244">
                  <c:v>84.499462014688007</c:v>
                </c:pt>
                <c:pt idx="245">
                  <c:v>55.368166363631701</c:v>
                </c:pt>
                <c:pt idx="246">
                  <c:v>79.782439131182599</c:v>
                </c:pt>
                <c:pt idx="247">
                  <c:v>46.066042730679001</c:v>
                </c:pt>
                <c:pt idx="248">
                  <c:v>58.643282194802502</c:v>
                </c:pt>
                <c:pt idx="249">
                  <c:v>58.2571643844772</c:v>
                </c:pt>
                <c:pt idx="250">
                  <c:v>50.650013003734799</c:v>
                </c:pt>
                <c:pt idx="251">
                  <c:v>60.055722429275498</c:v>
                </c:pt>
                <c:pt idx="252">
                  <c:v>6.89438240291223</c:v>
                </c:pt>
                <c:pt idx="253">
                  <c:v>53.547068755714903</c:v>
                </c:pt>
                <c:pt idx="254">
                  <c:v>44.7075497681464</c:v>
                </c:pt>
                <c:pt idx="255">
                  <c:v>59.047153836700602</c:v>
                </c:pt>
                <c:pt idx="256">
                  <c:v>48.6619556086778</c:v>
                </c:pt>
                <c:pt idx="257">
                  <c:v>38.841329304903802</c:v>
                </c:pt>
                <c:pt idx="258">
                  <c:v>83.116807472996101</c:v>
                </c:pt>
                <c:pt idx="259">
                  <c:v>49.219436389290401</c:v>
                </c:pt>
                <c:pt idx="260">
                  <c:v>41.186361282759002</c:v>
                </c:pt>
                <c:pt idx="261">
                  <c:v>60.076945569641701</c:v>
                </c:pt>
                <c:pt idx="262">
                  <c:v>48.196361699057</c:v>
                </c:pt>
                <c:pt idx="263">
                  <c:v>37.322631997970198</c:v>
                </c:pt>
                <c:pt idx="264">
                  <c:v>79.870551691247599</c:v>
                </c:pt>
                <c:pt idx="265">
                  <c:v>49.212680538710302</c:v>
                </c:pt>
                <c:pt idx="266">
                  <c:v>80.358919201535599</c:v>
                </c:pt>
                <c:pt idx="267">
                  <c:v>55.365229980583401</c:v>
                </c:pt>
                <c:pt idx="268">
                  <c:v>79.926929486076702</c:v>
                </c:pt>
                <c:pt idx="269">
                  <c:v>40.656673742265397</c:v>
                </c:pt>
                <c:pt idx="270">
                  <c:v>2.5595516896799602</c:v>
                </c:pt>
                <c:pt idx="271">
                  <c:v>6.8569474293682404</c:v>
                </c:pt>
                <c:pt idx="272">
                  <c:v>48.619343920485399</c:v>
                </c:pt>
                <c:pt idx="273">
                  <c:v>10.9167287153175</c:v>
                </c:pt>
                <c:pt idx="274">
                  <c:v>61.659066372250997</c:v>
                </c:pt>
                <c:pt idx="275">
                  <c:v>9.0050094659978495</c:v>
                </c:pt>
                <c:pt idx="276">
                  <c:v>10.5767453376743</c:v>
                </c:pt>
                <c:pt idx="277">
                  <c:v>63.084617493958199</c:v>
                </c:pt>
                <c:pt idx="278">
                  <c:v>56.183409534411098</c:v>
                </c:pt>
                <c:pt idx="279">
                  <c:v>6.82237844628908</c:v>
                </c:pt>
                <c:pt idx="280">
                  <c:v>84.112953397651395</c:v>
                </c:pt>
                <c:pt idx="281">
                  <c:v>12.841458695560201</c:v>
                </c:pt>
                <c:pt idx="282">
                  <c:v>45.982097478222201</c:v>
                </c:pt>
                <c:pt idx="283">
                  <c:v>5.5641410134472604</c:v>
                </c:pt>
                <c:pt idx="284">
                  <c:v>11.868039990886899</c:v>
                </c:pt>
                <c:pt idx="285">
                  <c:v>12.5079265542975</c:v>
                </c:pt>
                <c:pt idx="286">
                  <c:v>5.3607628722393503</c:v>
                </c:pt>
                <c:pt idx="287">
                  <c:v>61.592762638268503</c:v>
                </c:pt>
                <c:pt idx="288">
                  <c:v>10.7499634891869</c:v>
                </c:pt>
                <c:pt idx="289">
                  <c:v>16.151733564729</c:v>
                </c:pt>
                <c:pt idx="290">
                  <c:v>38.888846200563101</c:v>
                </c:pt>
                <c:pt idx="291">
                  <c:v>6.4662602607270898</c:v>
                </c:pt>
                <c:pt idx="292">
                  <c:v>7.1028486026088302</c:v>
                </c:pt>
                <c:pt idx="293">
                  <c:v>24.614021203347001</c:v>
                </c:pt>
                <c:pt idx="294">
                  <c:v>67.7701404506914</c:v>
                </c:pt>
                <c:pt idx="295">
                  <c:v>4.8054698731220604</c:v>
                </c:pt>
                <c:pt idx="296">
                  <c:v>45.036000673474398</c:v>
                </c:pt>
                <c:pt idx="297">
                  <c:v>50.706357680514301</c:v>
                </c:pt>
                <c:pt idx="298">
                  <c:v>49.033274986809701</c:v>
                </c:pt>
                <c:pt idx="299">
                  <c:v>7.3052938358653696</c:v>
                </c:pt>
                <c:pt idx="300">
                  <c:v>57.447344965693603</c:v>
                </c:pt>
                <c:pt idx="301">
                  <c:v>21.289275718132401</c:v>
                </c:pt>
                <c:pt idx="302">
                  <c:v>16.8302644163713</c:v>
                </c:pt>
                <c:pt idx="303">
                  <c:v>49.890591867098699</c:v>
                </c:pt>
                <c:pt idx="304">
                  <c:v>50.231057159191003</c:v>
                </c:pt>
                <c:pt idx="305">
                  <c:v>42.659112121009798</c:v>
                </c:pt>
                <c:pt idx="306">
                  <c:v>60.410828048430403</c:v>
                </c:pt>
                <c:pt idx="307">
                  <c:v>52.551631239130501</c:v>
                </c:pt>
                <c:pt idx="308">
                  <c:v>48.4434497869266</c:v>
                </c:pt>
                <c:pt idx="309">
                  <c:v>23.8949772329523</c:v>
                </c:pt>
                <c:pt idx="310">
                  <c:v>28.037685507310201</c:v>
                </c:pt>
                <c:pt idx="311">
                  <c:v>31.349803160687799</c:v>
                </c:pt>
                <c:pt idx="312">
                  <c:v>55.226121684611499</c:v>
                </c:pt>
                <c:pt idx="313">
                  <c:v>8.1429133967875398</c:v>
                </c:pt>
                <c:pt idx="314">
                  <c:v>54.215841333182603</c:v>
                </c:pt>
                <c:pt idx="315">
                  <c:v>43.311652173708197</c:v>
                </c:pt>
                <c:pt idx="316">
                  <c:v>50.178520750553503</c:v>
                </c:pt>
                <c:pt idx="317">
                  <c:v>51.837929060013401</c:v>
                </c:pt>
                <c:pt idx="318">
                  <c:v>20.952939649267702</c:v>
                </c:pt>
                <c:pt idx="319">
                  <c:v>51.5160254313218</c:v>
                </c:pt>
                <c:pt idx="320">
                  <c:v>53.229066762249403</c:v>
                </c:pt>
                <c:pt idx="321">
                  <c:v>50.840423481248997</c:v>
                </c:pt>
                <c:pt idx="322">
                  <c:v>59.091723374447</c:v>
                </c:pt>
                <c:pt idx="323">
                  <c:v>59.799621358813198</c:v>
                </c:pt>
                <c:pt idx="324">
                  <c:v>29.733864316059599</c:v>
                </c:pt>
                <c:pt idx="325">
                  <c:v>10.6086586738209</c:v>
                </c:pt>
                <c:pt idx="326">
                  <c:v>53.304783427829001</c:v>
                </c:pt>
                <c:pt idx="327">
                  <c:v>65.539051903663093</c:v>
                </c:pt>
                <c:pt idx="328">
                  <c:v>48.858165130115403</c:v>
                </c:pt>
                <c:pt idx="329">
                  <c:v>40.690158827967998</c:v>
                </c:pt>
                <c:pt idx="330">
                  <c:v>48.838594171925898</c:v>
                </c:pt>
                <c:pt idx="331">
                  <c:v>39.763800219331998</c:v>
                </c:pt>
                <c:pt idx="332">
                  <c:v>48.762698796955803</c:v>
                </c:pt>
                <c:pt idx="333">
                  <c:v>5.0991501762628904</c:v>
                </c:pt>
                <c:pt idx="334">
                  <c:v>54.186399751660502</c:v>
                </c:pt>
                <c:pt idx="335">
                  <c:v>23.795683496303901</c:v>
                </c:pt>
                <c:pt idx="336">
                  <c:v>37.829961084395997</c:v>
                </c:pt>
                <c:pt idx="337">
                  <c:v>35.253080866915298</c:v>
                </c:pt>
                <c:pt idx="338">
                  <c:v>61.426645394314001</c:v>
                </c:pt>
                <c:pt idx="339">
                  <c:v>50.855078554640102</c:v>
                </c:pt>
                <c:pt idx="340">
                  <c:v>43.255540727981</c:v>
                </c:pt>
                <c:pt idx="341">
                  <c:v>49.473042251709202</c:v>
                </c:pt>
                <c:pt idx="342">
                  <c:v>45.171381083037303</c:v>
                </c:pt>
                <c:pt idx="343">
                  <c:v>48.561723836869902</c:v>
                </c:pt>
                <c:pt idx="344">
                  <c:v>57.7238785580249</c:v>
                </c:pt>
                <c:pt idx="345">
                  <c:v>44.821896094501</c:v>
                </c:pt>
                <c:pt idx="346">
                  <c:v>52.259495320206902</c:v>
                </c:pt>
                <c:pt idx="347">
                  <c:v>45.404668399107102</c:v>
                </c:pt>
                <c:pt idx="348">
                  <c:v>61.810666622865398</c:v>
                </c:pt>
                <c:pt idx="349">
                  <c:v>24.580012230673798</c:v>
                </c:pt>
                <c:pt idx="350">
                  <c:v>47.614984367798499</c:v>
                </c:pt>
                <c:pt idx="351">
                  <c:v>42.435261790216103</c:v>
                </c:pt>
                <c:pt idx="352">
                  <c:v>56.093374256198999</c:v>
                </c:pt>
                <c:pt idx="353">
                  <c:v>47.769521769346099</c:v>
                </c:pt>
                <c:pt idx="354">
                  <c:v>37.121986282553102</c:v>
                </c:pt>
                <c:pt idx="355">
                  <c:v>38.063678840222003</c:v>
                </c:pt>
                <c:pt idx="356">
                  <c:v>36.276835185409801</c:v>
                </c:pt>
                <c:pt idx="357">
                  <c:v>60.3309536009262</c:v>
                </c:pt>
                <c:pt idx="358">
                  <c:v>70.391776030785906</c:v>
                </c:pt>
                <c:pt idx="359">
                  <c:v>30.263888179076002</c:v>
                </c:pt>
                <c:pt idx="360">
                  <c:v>52.736863040339202</c:v>
                </c:pt>
                <c:pt idx="361">
                  <c:v>41.441009668475502</c:v>
                </c:pt>
                <c:pt idx="362">
                  <c:v>57.380438279847702</c:v>
                </c:pt>
                <c:pt idx="363">
                  <c:v>42.880334728855502</c:v>
                </c:pt>
                <c:pt idx="364">
                  <c:v>48.051668867673698</c:v>
                </c:pt>
                <c:pt idx="365">
                  <c:v>48.161939270556999</c:v>
                </c:pt>
                <c:pt idx="366">
                  <c:v>49.937828831274203</c:v>
                </c:pt>
                <c:pt idx="367">
                  <c:v>36.807415637145098</c:v>
                </c:pt>
                <c:pt idx="368">
                  <c:v>49.843158321769501</c:v>
                </c:pt>
                <c:pt idx="369">
                  <c:v>37.356433428491599</c:v>
                </c:pt>
                <c:pt idx="370">
                  <c:v>41.6327771679642</c:v>
                </c:pt>
                <c:pt idx="371">
                  <c:v>40.448127200942601</c:v>
                </c:pt>
                <c:pt idx="372">
                  <c:v>56.124450308217199</c:v>
                </c:pt>
                <c:pt idx="373">
                  <c:v>44.330811838847303</c:v>
                </c:pt>
                <c:pt idx="374">
                  <c:v>40.307586495521399</c:v>
                </c:pt>
                <c:pt idx="375">
                  <c:v>53.399505397942399</c:v>
                </c:pt>
                <c:pt idx="376">
                  <c:v>47.661495899083697</c:v>
                </c:pt>
                <c:pt idx="377">
                  <c:v>58.425204663553998</c:v>
                </c:pt>
                <c:pt idx="378">
                  <c:v>56.934083902008403</c:v>
                </c:pt>
                <c:pt idx="379">
                  <c:v>39.564614338484098</c:v>
                </c:pt>
                <c:pt idx="380">
                  <c:v>48.299037721139399</c:v>
                </c:pt>
                <c:pt idx="381">
                  <c:v>51.994848135092603</c:v>
                </c:pt>
                <c:pt idx="382">
                  <c:v>44.9202408103029</c:v>
                </c:pt>
                <c:pt idx="383">
                  <c:v>58.189846895917498</c:v>
                </c:pt>
                <c:pt idx="384">
                  <c:v>54.708934886811797</c:v>
                </c:pt>
                <c:pt idx="385">
                  <c:v>30.743353238748</c:v>
                </c:pt>
                <c:pt idx="386">
                  <c:v>56.782840406054703</c:v>
                </c:pt>
                <c:pt idx="387">
                  <c:v>39.231855593835299</c:v>
                </c:pt>
                <c:pt idx="388">
                  <c:v>47.883946201566502</c:v>
                </c:pt>
                <c:pt idx="389">
                  <c:v>60.507279217716103</c:v>
                </c:pt>
                <c:pt idx="390">
                  <c:v>67.354773514573097</c:v>
                </c:pt>
                <c:pt idx="391">
                  <c:v>50.990502856695002</c:v>
                </c:pt>
                <c:pt idx="392">
                  <c:v>69.776074010015606</c:v>
                </c:pt>
                <c:pt idx="393">
                  <c:v>57.293451583884902</c:v>
                </c:pt>
                <c:pt idx="394">
                  <c:v>56.726048869223199</c:v>
                </c:pt>
                <c:pt idx="395">
                  <c:v>46.1095372999891</c:v>
                </c:pt>
                <c:pt idx="396">
                  <c:v>27.351671313069801</c:v>
                </c:pt>
                <c:pt idx="397">
                  <c:v>58.224759737258097</c:v>
                </c:pt>
                <c:pt idx="398">
                  <c:v>52.094499806953799</c:v>
                </c:pt>
                <c:pt idx="399">
                  <c:v>37.058186754680499</c:v>
                </c:pt>
                <c:pt idx="400">
                  <c:v>47.198857112418899</c:v>
                </c:pt>
                <c:pt idx="401">
                  <c:v>57.227548092427597</c:v>
                </c:pt>
                <c:pt idx="402">
                  <c:v>64.523581068079693</c:v>
                </c:pt>
                <c:pt idx="403">
                  <c:v>42.3987415378554</c:v>
                </c:pt>
                <c:pt idx="404">
                  <c:v>48.056695408049499</c:v>
                </c:pt>
                <c:pt idx="405">
                  <c:v>43.9141340761809</c:v>
                </c:pt>
                <c:pt idx="406">
                  <c:v>61.910167188312499</c:v>
                </c:pt>
                <c:pt idx="407">
                  <c:v>55.046812000717601</c:v>
                </c:pt>
                <c:pt idx="408">
                  <c:v>52.926001152140799</c:v>
                </c:pt>
                <c:pt idx="409">
                  <c:v>29.593713628499199</c:v>
                </c:pt>
                <c:pt idx="410">
                  <c:v>41.503866868363801</c:v>
                </c:pt>
                <c:pt idx="411">
                  <c:v>44.8986749708411</c:v>
                </c:pt>
                <c:pt idx="412">
                  <c:v>51.018135897967198</c:v>
                </c:pt>
                <c:pt idx="413">
                  <c:v>60.288997535819597</c:v>
                </c:pt>
                <c:pt idx="414">
                  <c:v>61.978129559103998</c:v>
                </c:pt>
                <c:pt idx="415">
                  <c:v>69.156987230379201</c:v>
                </c:pt>
                <c:pt idx="416">
                  <c:v>8.0359407777015406</c:v>
                </c:pt>
                <c:pt idx="417">
                  <c:v>39.8823196157011</c:v>
                </c:pt>
                <c:pt idx="418">
                  <c:v>33.689537580380502</c:v>
                </c:pt>
                <c:pt idx="419">
                  <c:v>68.543511899156897</c:v>
                </c:pt>
                <c:pt idx="420">
                  <c:v>49.9368484667188</c:v>
                </c:pt>
                <c:pt idx="421">
                  <c:v>50.814611227878302</c:v>
                </c:pt>
                <c:pt idx="422">
                  <c:v>41.917698217667798</c:v>
                </c:pt>
                <c:pt idx="423">
                  <c:v>69.987349050665699</c:v>
                </c:pt>
                <c:pt idx="424">
                  <c:v>51.2394922483765</c:v>
                </c:pt>
                <c:pt idx="425">
                  <c:v>61.606756060513597</c:v>
                </c:pt>
                <c:pt idx="426">
                  <c:v>59.519403295063697</c:v>
                </c:pt>
                <c:pt idx="427">
                  <c:v>58.248827723003998</c:v>
                </c:pt>
                <c:pt idx="428">
                  <c:v>62.634277625370203</c:v>
                </c:pt>
                <c:pt idx="429">
                  <c:v>61.632587303105304</c:v>
                </c:pt>
                <c:pt idx="430">
                  <c:v>47.099000007135899</c:v>
                </c:pt>
                <c:pt idx="431">
                  <c:v>52.074238165182798</c:v>
                </c:pt>
                <c:pt idx="432">
                  <c:v>67.120021528227795</c:v>
                </c:pt>
                <c:pt idx="433">
                  <c:v>57.9734186525355</c:v>
                </c:pt>
                <c:pt idx="434">
                  <c:v>52.5371192982035</c:v>
                </c:pt>
                <c:pt idx="435">
                  <c:v>35.189835116541303</c:v>
                </c:pt>
                <c:pt idx="436">
                  <c:v>56.952232375171803</c:v>
                </c:pt>
                <c:pt idx="437">
                  <c:v>67.032334528657699</c:v>
                </c:pt>
                <c:pt idx="438">
                  <c:v>57.455014875059298</c:v>
                </c:pt>
                <c:pt idx="439">
                  <c:v>61.435351153806202</c:v>
                </c:pt>
                <c:pt idx="440">
                  <c:v>54.969166065518799</c:v>
                </c:pt>
                <c:pt idx="441">
                  <c:v>57.598064369014601</c:v>
                </c:pt>
                <c:pt idx="442">
                  <c:v>47.768472342902903</c:v>
                </c:pt>
                <c:pt idx="443">
                  <c:v>40.453875569700699</c:v>
                </c:pt>
                <c:pt idx="444">
                  <c:v>50.842716888128798</c:v>
                </c:pt>
                <c:pt idx="445">
                  <c:v>68.448095251101805</c:v>
                </c:pt>
                <c:pt idx="446">
                  <c:v>61.992827611724998</c:v>
                </c:pt>
                <c:pt idx="447">
                  <c:v>86.427087599474206</c:v>
                </c:pt>
                <c:pt idx="448">
                  <c:v>68.920406211146698</c:v>
                </c:pt>
                <c:pt idx="449">
                  <c:v>46.776094664410998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0.57180932225785996</c:v>
                  </c:pt>
                  <c:pt idx="1">
                    <c:v>0.98897443004478025</c:v>
                  </c:pt>
                  <c:pt idx="2">
                    <c:v>0.27130720090844418</c:v>
                  </c:pt>
                  <c:pt idx="3">
                    <c:v>1.6160528496524029</c:v>
                  </c:pt>
                  <c:pt idx="4">
                    <c:v>8.8339157878214909</c:v>
                  </c:pt>
                  <c:pt idx="5">
                    <c:v>1.2295214723615693</c:v>
                  </c:pt>
                  <c:pt idx="6">
                    <c:v>0.34474800645402925</c:v>
                  </c:pt>
                  <c:pt idx="7">
                    <c:v>1.342795723967859</c:v>
                  </c:pt>
                  <c:pt idx="8">
                    <c:v>2.6860514239275326</c:v>
                  </c:pt>
                  <c:pt idx="9">
                    <c:v>8.2405674801109221</c:v>
                  </c:pt>
                  <c:pt idx="10">
                    <c:v>1.1458538236500486</c:v>
                  </c:pt>
                  <c:pt idx="11">
                    <c:v>0.21609102069883585</c:v>
                  </c:pt>
                  <c:pt idx="12">
                    <c:v>0.20246807208846568</c:v>
                  </c:pt>
                  <c:pt idx="13">
                    <c:v>1.3070262039399199</c:v>
                  </c:pt>
                  <c:pt idx="14">
                    <c:v>0.18679777883216792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0.57180932225785996</c:v>
                  </c:pt>
                  <c:pt idx="1">
                    <c:v>0.98897443004478025</c:v>
                  </c:pt>
                  <c:pt idx="2">
                    <c:v>0.27130720090844418</c:v>
                  </c:pt>
                  <c:pt idx="3">
                    <c:v>1.6160528496524029</c:v>
                  </c:pt>
                  <c:pt idx="4">
                    <c:v>8.8339157878214909</c:v>
                  </c:pt>
                  <c:pt idx="5">
                    <c:v>1.2295214723615693</c:v>
                  </c:pt>
                  <c:pt idx="6">
                    <c:v>0.34474800645402925</c:v>
                  </c:pt>
                  <c:pt idx="7">
                    <c:v>1.342795723967859</c:v>
                  </c:pt>
                  <c:pt idx="8">
                    <c:v>2.6860514239275326</c:v>
                  </c:pt>
                  <c:pt idx="9">
                    <c:v>8.2405674801109221</c:v>
                  </c:pt>
                  <c:pt idx="10">
                    <c:v>1.1458538236500486</c:v>
                  </c:pt>
                  <c:pt idx="11">
                    <c:v>0.21609102069883585</c:v>
                  </c:pt>
                  <c:pt idx="12">
                    <c:v>0.20246807208846568</c:v>
                  </c:pt>
                  <c:pt idx="13">
                    <c:v>1.3070262039399199</c:v>
                  </c:pt>
                  <c:pt idx="14">
                    <c:v>0.18679777883216792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1.2344777689886572</c:v>
                </c:pt>
                <c:pt idx="1">
                  <c:v>1.2845526970445991</c:v>
                </c:pt>
                <c:pt idx="2">
                  <c:v>0.8964515243057517</c:v>
                </c:pt>
                <c:pt idx="3">
                  <c:v>1.9735853193495341</c:v>
                </c:pt>
                <c:pt idx="4">
                  <c:v>6.9600675307905329</c:v>
                </c:pt>
                <c:pt idx="5">
                  <c:v>2.3656121260242355</c:v>
                </c:pt>
                <c:pt idx="6">
                  <c:v>1.3999619113505772</c:v>
                </c:pt>
                <c:pt idx="7">
                  <c:v>3.2032274132088263</c:v>
                </c:pt>
                <c:pt idx="8">
                  <c:v>2.5839329348936579</c:v>
                </c:pt>
                <c:pt idx="9">
                  <c:v>19.535258274573479</c:v>
                </c:pt>
                <c:pt idx="10">
                  <c:v>1.7523737423672339</c:v>
                </c:pt>
                <c:pt idx="11">
                  <c:v>1.0532309529122212</c:v>
                </c:pt>
                <c:pt idx="12">
                  <c:v>0.80533715529013428</c:v>
                </c:pt>
                <c:pt idx="13">
                  <c:v>1.1833362607118323</c:v>
                </c:pt>
                <c:pt idx="14">
                  <c:v>0.90573323151559326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0.79011334301595026</c:v>
                  </c:pt>
                  <c:pt idx="1">
                    <c:v>0.90268984383286921</c:v>
                  </c:pt>
                  <c:pt idx="2">
                    <c:v>0.34887068432980578</c:v>
                  </c:pt>
                  <c:pt idx="3">
                    <c:v>0.51838802103533577</c:v>
                  </c:pt>
                  <c:pt idx="4">
                    <c:v>0.69487698038939083</c:v>
                  </c:pt>
                  <c:pt idx="5">
                    <c:v>0.12680866694010007</c:v>
                  </c:pt>
                  <c:pt idx="6">
                    <c:v>0.19398560923420963</c:v>
                  </c:pt>
                  <c:pt idx="7">
                    <c:v>0.18093231077899868</c:v>
                  </c:pt>
                  <c:pt idx="8">
                    <c:v>6.3170433787835087E-2</c:v>
                  </c:pt>
                  <c:pt idx="9">
                    <c:v>0.566799633630791</c:v>
                  </c:pt>
                  <c:pt idx="10">
                    <c:v>0.244869713594071</c:v>
                  </c:pt>
                  <c:pt idx="11">
                    <c:v>0.31578165674362541</c:v>
                  </c:pt>
                  <c:pt idx="12">
                    <c:v>0.1868224922577498</c:v>
                  </c:pt>
                  <c:pt idx="13">
                    <c:v>0.30041901111373093</c:v>
                  </c:pt>
                  <c:pt idx="14">
                    <c:v>0.37341439237209456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0.79011334301595026</c:v>
                  </c:pt>
                  <c:pt idx="1">
                    <c:v>0.90268984383286921</c:v>
                  </c:pt>
                  <c:pt idx="2">
                    <c:v>0.34887068432980578</c:v>
                  </c:pt>
                  <c:pt idx="3">
                    <c:v>0.51838802103533577</c:v>
                  </c:pt>
                  <c:pt idx="4">
                    <c:v>0.69487698038939083</c:v>
                  </c:pt>
                  <c:pt idx="5">
                    <c:v>0.12680866694010007</c:v>
                  </c:pt>
                  <c:pt idx="6">
                    <c:v>0.19398560923420963</c:v>
                  </c:pt>
                  <c:pt idx="7">
                    <c:v>0.18093231077899868</c:v>
                  </c:pt>
                  <c:pt idx="8">
                    <c:v>6.3170433787835087E-2</c:v>
                  </c:pt>
                  <c:pt idx="9">
                    <c:v>0.566799633630791</c:v>
                  </c:pt>
                  <c:pt idx="10">
                    <c:v>0.244869713594071</c:v>
                  </c:pt>
                  <c:pt idx="11">
                    <c:v>0.31578165674362541</c:v>
                  </c:pt>
                  <c:pt idx="12">
                    <c:v>0.1868224922577498</c:v>
                  </c:pt>
                  <c:pt idx="13">
                    <c:v>0.30041901111373093</c:v>
                  </c:pt>
                  <c:pt idx="14">
                    <c:v>0.37341439237209456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4.7815081390998744</c:v>
                </c:pt>
                <c:pt idx="1">
                  <c:v>5.1650567743666178</c:v>
                </c:pt>
                <c:pt idx="2">
                  <c:v>4.6601297078666271</c:v>
                </c:pt>
                <c:pt idx="3">
                  <c:v>3.9230545893333879</c:v>
                </c:pt>
                <c:pt idx="4">
                  <c:v>2.5729807782333052</c:v>
                </c:pt>
                <c:pt idx="5">
                  <c:v>2.811642483766652</c:v>
                </c:pt>
                <c:pt idx="6">
                  <c:v>3.3819139376000082</c:v>
                </c:pt>
                <c:pt idx="7">
                  <c:v>3.9056115450334148</c:v>
                </c:pt>
                <c:pt idx="8">
                  <c:v>1.7393711869333501</c:v>
                </c:pt>
                <c:pt idx="9">
                  <c:v>2.6589807152667415</c:v>
                </c:pt>
                <c:pt idx="10">
                  <c:v>4.1115677655333727</c:v>
                </c:pt>
                <c:pt idx="11">
                  <c:v>4.0292873184667126</c:v>
                </c:pt>
                <c:pt idx="12">
                  <c:v>3.8126131538665757</c:v>
                </c:pt>
                <c:pt idx="13">
                  <c:v>4.4582796758666179</c:v>
                </c:pt>
                <c:pt idx="14">
                  <c:v>4.9814659725333774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Test!$I$2:$I$451</c:f>
              <c:numCache>
                <c:formatCode>General</c:formatCode>
                <c:ptCount val="450"/>
                <c:pt idx="0">
                  <c:v>4.3790420830000496</c:v>
                </c:pt>
                <c:pt idx="1">
                  <c:v>4.5848991950006104</c:v>
                </c:pt>
                <c:pt idx="2">
                  <c:v>3.8803859489999</c:v>
                </c:pt>
                <c:pt idx="3">
                  <c:v>4.0413282059998803</c:v>
                </c:pt>
                <c:pt idx="4">
                  <c:v>4.7897027849994602</c:v>
                </c:pt>
                <c:pt idx="5">
                  <c:v>3.81627647000004</c:v>
                </c:pt>
                <c:pt idx="6">
                  <c:v>4.6546969359997004</c:v>
                </c:pt>
                <c:pt idx="7">
                  <c:v>4.9300780409994296</c:v>
                </c:pt>
                <c:pt idx="8">
                  <c:v>5.0258629019999699</c:v>
                </c:pt>
                <c:pt idx="9">
                  <c:v>4.6784721959993396</c:v>
                </c:pt>
                <c:pt idx="10">
                  <c:v>5.7988518550000601</c:v>
                </c:pt>
                <c:pt idx="11">
                  <c:v>4.8107771300001296</c:v>
                </c:pt>
                <c:pt idx="12">
                  <c:v>4.1228707959999102</c:v>
                </c:pt>
                <c:pt idx="13">
                  <c:v>4.2150590499995797</c:v>
                </c:pt>
                <c:pt idx="14">
                  <c:v>5.1534780120000496</c:v>
                </c:pt>
                <c:pt idx="15">
                  <c:v>4.0246506349994799</c:v>
                </c:pt>
                <c:pt idx="16">
                  <c:v>4.3694541119994001</c:v>
                </c:pt>
                <c:pt idx="17">
                  <c:v>4.7764011780000102</c:v>
                </c:pt>
                <c:pt idx="18">
                  <c:v>5.8674459320000096</c:v>
                </c:pt>
                <c:pt idx="19">
                  <c:v>4.69536231100028</c:v>
                </c:pt>
                <c:pt idx="20">
                  <c:v>4.4593723319994698</c:v>
                </c:pt>
                <c:pt idx="21">
                  <c:v>5.2039705960005396</c:v>
                </c:pt>
                <c:pt idx="22">
                  <c:v>6.6055402920001098</c:v>
                </c:pt>
                <c:pt idx="23">
                  <c:v>4.1375024649996703</c:v>
                </c:pt>
                <c:pt idx="24">
                  <c:v>4.5439807929997098</c:v>
                </c:pt>
                <c:pt idx="25">
                  <c:v>7.3208391010002698</c:v>
                </c:pt>
                <c:pt idx="26">
                  <c:v>5.34689430899925</c:v>
                </c:pt>
                <c:pt idx="27">
                  <c:v>4.7213375930004897</c:v>
                </c:pt>
                <c:pt idx="28">
                  <c:v>3.9150192319993899</c:v>
                </c:pt>
                <c:pt idx="29">
                  <c:v>4.5756916860000203</c:v>
                </c:pt>
                <c:pt idx="30">
                  <c:v>4.2220435930002997</c:v>
                </c:pt>
                <c:pt idx="31">
                  <c:v>4.3402503870001903</c:v>
                </c:pt>
                <c:pt idx="32">
                  <c:v>5.0218055459999897</c:v>
                </c:pt>
                <c:pt idx="33">
                  <c:v>4.9176594749996996</c:v>
                </c:pt>
                <c:pt idx="34">
                  <c:v>4.85176693099947</c:v>
                </c:pt>
                <c:pt idx="35">
                  <c:v>4.8497810039998503</c:v>
                </c:pt>
                <c:pt idx="36">
                  <c:v>6.0029334920000101</c:v>
                </c:pt>
                <c:pt idx="37">
                  <c:v>6.7100683839998903</c:v>
                </c:pt>
                <c:pt idx="38">
                  <c:v>4.4198967709999097</c:v>
                </c:pt>
                <c:pt idx="39">
                  <c:v>5.5595377279996603</c:v>
                </c:pt>
                <c:pt idx="40">
                  <c:v>4.4068516319994098</c:v>
                </c:pt>
                <c:pt idx="41">
                  <c:v>5.0828599770002203</c:v>
                </c:pt>
                <c:pt idx="42">
                  <c:v>4.1938817439995502</c:v>
                </c:pt>
                <c:pt idx="43">
                  <c:v>4.0659796290001298</c:v>
                </c:pt>
                <c:pt idx="44">
                  <c:v>4.2854387150000504</c:v>
                </c:pt>
                <c:pt idx="45">
                  <c:v>6.5334947889996302</c:v>
                </c:pt>
                <c:pt idx="46">
                  <c:v>5.1759936690004897</c:v>
                </c:pt>
                <c:pt idx="47">
                  <c:v>4.5440614650005902</c:v>
                </c:pt>
                <c:pt idx="48">
                  <c:v>4.2533583340000396</c:v>
                </c:pt>
                <c:pt idx="49">
                  <c:v>4.8342934649999698</c:v>
                </c:pt>
                <c:pt idx="50">
                  <c:v>4.7599598040005704</c:v>
                </c:pt>
                <c:pt idx="51">
                  <c:v>6.3026726239995696</c:v>
                </c:pt>
                <c:pt idx="52">
                  <c:v>6.9338555240001298</c:v>
                </c:pt>
                <c:pt idx="53">
                  <c:v>6.5896240880001598</c:v>
                </c:pt>
                <c:pt idx="54">
                  <c:v>4.5637515759999498</c:v>
                </c:pt>
                <c:pt idx="55">
                  <c:v>4.5589692939993203</c:v>
                </c:pt>
                <c:pt idx="56">
                  <c:v>4.5532116229996902</c:v>
                </c:pt>
                <c:pt idx="57">
                  <c:v>6.0626890719995501</c:v>
                </c:pt>
                <c:pt idx="58">
                  <c:v>5.5855310570004804</c:v>
                </c:pt>
                <c:pt idx="59">
                  <c:v>6.7694818390000302</c:v>
                </c:pt>
                <c:pt idx="60">
                  <c:v>4.90731717100061</c:v>
                </c:pt>
                <c:pt idx="61">
                  <c:v>4.58070106400009</c:v>
                </c:pt>
                <c:pt idx="62">
                  <c:v>4.5636348359994301</c:v>
                </c:pt>
                <c:pt idx="63">
                  <c:v>4.7728634709992503</c:v>
                </c:pt>
                <c:pt idx="64">
                  <c:v>4.4785487350000004</c:v>
                </c:pt>
                <c:pt idx="65">
                  <c:v>4.7780657069997599</c:v>
                </c:pt>
                <c:pt idx="66">
                  <c:v>4.8340470900002401</c:v>
                </c:pt>
                <c:pt idx="67">
                  <c:v>4.38853355199989</c:v>
                </c:pt>
                <c:pt idx="68">
                  <c:v>4.4572936490003396</c:v>
                </c:pt>
                <c:pt idx="69">
                  <c:v>4.4834291480001403</c:v>
                </c:pt>
                <c:pt idx="70">
                  <c:v>4.5103111219996199</c:v>
                </c:pt>
                <c:pt idx="71">
                  <c:v>4.3889057280002799</c:v>
                </c:pt>
                <c:pt idx="72">
                  <c:v>4.3383442430003898</c:v>
                </c:pt>
                <c:pt idx="73">
                  <c:v>4.3031951000002602</c:v>
                </c:pt>
                <c:pt idx="74">
                  <c:v>4.5782306239998398</c:v>
                </c:pt>
                <c:pt idx="75">
                  <c:v>4.2921682030000703</c:v>
                </c:pt>
                <c:pt idx="76">
                  <c:v>4.5288325939991401</c:v>
                </c:pt>
                <c:pt idx="77">
                  <c:v>4.9224115840006499</c:v>
                </c:pt>
                <c:pt idx="78">
                  <c:v>6.2561135480000303</c:v>
                </c:pt>
                <c:pt idx="79">
                  <c:v>4.8596927600001401</c:v>
                </c:pt>
                <c:pt idx="80">
                  <c:v>4.67297695700017</c:v>
                </c:pt>
                <c:pt idx="81">
                  <c:v>4.5914665249992996</c:v>
                </c:pt>
                <c:pt idx="82">
                  <c:v>4.8635559779995603</c:v>
                </c:pt>
                <c:pt idx="83">
                  <c:v>4.6200048930004396</c:v>
                </c:pt>
                <c:pt idx="84">
                  <c:v>4.6128490969995202</c:v>
                </c:pt>
                <c:pt idx="85">
                  <c:v>4.5873552849998296</c:v>
                </c:pt>
                <c:pt idx="86">
                  <c:v>4.5676959160000399</c:v>
                </c:pt>
                <c:pt idx="87">
                  <c:v>4.7509084349994701</c:v>
                </c:pt>
                <c:pt idx="88">
                  <c:v>4.6208998910005903</c:v>
                </c:pt>
                <c:pt idx="89">
                  <c:v>4.6935383299996802</c:v>
                </c:pt>
                <c:pt idx="90">
                  <c:v>3.65450986599989</c:v>
                </c:pt>
                <c:pt idx="91">
                  <c:v>3.84880209400034</c:v>
                </c:pt>
                <c:pt idx="92">
                  <c:v>3.7585842440002999</c:v>
                </c:pt>
                <c:pt idx="93">
                  <c:v>3.6671540139996002</c:v>
                </c:pt>
                <c:pt idx="94">
                  <c:v>3.6190922480000101</c:v>
                </c:pt>
                <c:pt idx="95">
                  <c:v>3.8409777859997098</c:v>
                </c:pt>
                <c:pt idx="96">
                  <c:v>3.7869387109994901</c:v>
                </c:pt>
                <c:pt idx="97">
                  <c:v>3.55197381400012</c:v>
                </c:pt>
                <c:pt idx="98">
                  <c:v>3.6020154810002998</c:v>
                </c:pt>
                <c:pt idx="99">
                  <c:v>4.0142286529999103</c:v>
                </c:pt>
                <c:pt idx="100">
                  <c:v>4.80743218000043</c:v>
                </c:pt>
                <c:pt idx="101">
                  <c:v>3.70674823700028</c:v>
                </c:pt>
                <c:pt idx="102">
                  <c:v>5.2868813650002204</c:v>
                </c:pt>
                <c:pt idx="103">
                  <c:v>4.03511679700022</c:v>
                </c:pt>
                <c:pt idx="104">
                  <c:v>5.3893746240000802</c:v>
                </c:pt>
                <c:pt idx="105">
                  <c:v>3.4815899309996801</c:v>
                </c:pt>
                <c:pt idx="106">
                  <c:v>3.9024071090007002</c:v>
                </c:pt>
                <c:pt idx="107">
                  <c:v>3.77468817199951</c:v>
                </c:pt>
                <c:pt idx="108">
                  <c:v>4.2795247710000597</c:v>
                </c:pt>
                <c:pt idx="109">
                  <c:v>3.6852225550001001</c:v>
                </c:pt>
                <c:pt idx="110">
                  <c:v>3.6092139439997402</c:v>
                </c:pt>
                <c:pt idx="111">
                  <c:v>3.5015791929999902</c:v>
                </c:pt>
                <c:pt idx="112">
                  <c:v>4.9590001890000996</c:v>
                </c:pt>
                <c:pt idx="113">
                  <c:v>3.8982724119996401</c:v>
                </c:pt>
                <c:pt idx="114">
                  <c:v>3.65694511499987</c:v>
                </c:pt>
                <c:pt idx="115">
                  <c:v>3.4671183050004402</c:v>
                </c:pt>
                <c:pt idx="116">
                  <c:v>4.1247656490004303</c:v>
                </c:pt>
                <c:pt idx="117">
                  <c:v>3.56186350900043</c:v>
                </c:pt>
                <c:pt idx="118">
                  <c:v>3.6713832109999198</c:v>
                </c:pt>
                <c:pt idx="119">
                  <c:v>3.5482335010001398</c:v>
                </c:pt>
                <c:pt idx="120">
                  <c:v>2.1249268450001102</c:v>
                </c:pt>
                <c:pt idx="121">
                  <c:v>2.1090260229993798</c:v>
                </c:pt>
                <c:pt idx="122">
                  <c:v>2.1546456209998701</c:v>
                </c:pt>
                <c:pt idx="123">
                  <c:v>2.1414541080002798</c:v>
                </c:pt>
                <c:pt idx="124">
                  <c:v>2.2771745889995101</c:v>
                </c:pt>
                <c:pt idx="125">
                  <c:v>3.7513270889994601</c:v>
                </c:pt>
                <c:pt idx="126">
                  <c:v>2.3140693799996299</c:v>
                </c:pt>
                <c:pt idx="127">
                  <c:v>2.07152619099997</c:v>
                </c:pt>
                <c:pt idx="128">
                  <c:v>2.1445538130001198</c:v>
                </c:pt>
                <c:pt idx="129">
                  <c:v>3.7914598369998198</c:v>
                </c:pt>
                <c:pt idx="130">
                  <c:v>3.64170722499966</c:v>
                </c:pt>
                <c:pt idx="131">
                  <c:v>2.1381701800000799</c:v>
                </c:pt>
                <c:pt idx="132">
                  <c:v>2.2744736700005799</c:v>
                </c:pt>
                <c:pt idx="133">
                  <c:v>2.0088858910003098</c:v>
                </c:pt>
                <c:pt idx="134">
                  <c:v>2.0694315170003299</c:v>
                </c:pt>
                <c:pt idx="135">
                  <c:v>3.6719885889997301</c:v>
                </c:pt>
                <c:pt idx="136">
                  <c:v>2.2827828250001398</c:v>
                </c:pt>
                <c:pt idx="137">
                  <c:v>3.6181494330003199</c:v>
                </c:pt>
                <c:pt idx="138">
                  <c:v>2.0541637460000799</c:v>
                </c:pt>
                <c:pt idx="139">
                  <c:v>2.07524334699974</c:v>
                </c:pt>
                <c:pt idx="140">
                  <c:v>2.3072066899994699</c:v>
                </c:pt>
                <c:pt idx="141">
                  <c:v>2.09495220999997</c:v>
                </c:pt>
                <c:pt idx="142">
                  <c:v>3.5161470299999502</c:v>
                </c:pt>
                <c:pt idx="143">
                  <c:v>3.7358629979999001</c:v>
                </c:pt>
                <c:pt idx="144">
                  <c:v>3.8425567080002998</c:v>
                </c:pt>
                <c:pt idx="145">
                  <c:v>2.1995119289995202</c:v>
                </c:pt>
                <c:pt idx="146">
                  <c:v>2.22999428399998</c:v>
                </c:pt>
                <c:pt idx="147">
                  <c:v>2.1672216360002401</c:v>
                </c:pt>
                <c:pt idx="148">
                  <c:v>2.1583194470003901</c:v>
                </c:pt>
                <c:pt idx="149">
                  <c:v>2.2224904960003098</c:v>
                </c:pt>
                <c:pt idx="150">
                  <c:v>3.0138941079994699</c:v>
                </c:pt>
                <c:pt idx="151">
                  <c:v>2.8461525319999001</c:v>
                </c:pt>
                <c:pt idx="152">
                  <c:v>2.73550685500049</c:v>
                </c:pt>
                <c:pt idx="153">
                  <c:v>2.7621387229992198</c:v>
                </c:pt>
                <c:pt idx="154">
                  <c:v>2.7669606660001498</c:v>
                </c:pt>
                <c:pt idx="155">
                  <c:v>2.8545525610006699</c:v>
                </c:pt>
                <c:pt idx="156">
                  <c:v>2.6470638420005299</c:v>
                </c:pt>
                <c:pt idx="157">
                  <c:v>2.7388423189995499</c:v>
                </c:pt>
                <c:pt idx="158">
                  <c:v>2.9711625889994999</c:v>
                </c:pt>
                <c:pt idx="159">
                  <c:v>2.8633464889999201</c:v>
                </c:pt>
                <c:pt idx="160">
                  <c:v>2.6302373919997901</c:v>
                </c:pt>
                <c:pt idx="161">
                  <c:v>2.5152365109997801</c:v>
                </c:pt>
                <c:pt idx="162">
                  <c:v>2.7900720689995002</c:v>
                </c:pt>
                <c:pt idx="163">
                  <c:v>2.7190197950003401</c:v>
                </c:pt>
                <c:pt idx="164">
                  <c:v>2.8694461519999002</c:v>
                </c:pt>
                <c:pt idx="165">
                  <c:v>2.5948135420003302</c:v>
                </c:pt>
                <c:pt idx="166">
                  <c:v>2.8464043429994401</c:v>
                </c:pt>
                <c:pt idx="167">
                  <c:v>2.9394902079993699</c:v>
                </c:pt>
                <c:pt idx="168">
                  <c:v>3.0343334010003602</c:v>
                </c:pt>
                <c:pt idx="169">
                  <c:v>2.79128514499916</c:v>
                </c:pt>
                <c:pt idx="170">
                  <c:v>2.8961594180000199</c:v>
                </c:pt>
                <c:pt idx="171">
                  <c:v>2.9334511040005902</c:v>
                </c:pt>
                <c:pt idx="172">
                  <c:v>2.72817336099979</c:v>
                </c:pt>
                <c:pt idx="173">
                  <c:v>2.83446939200075</c:v>
                </c:pt>
                <c:pt idx="174">
                  <c:v>3.04809587199997</c:v>
                </c:pt>
                <c:pt idx="175">
                  <c:v>2.8030620690005801</c:v>
                </c:pt>
                <c:pt idx="176">
                  <c:v>2.7226312010006901</c:v>
                </c:pt>
                <c:pt idx="177">
                  <c:v>2.85723745199993</c:v>
                </c:pt>
                <c:pt idx="178">
                  <c:v>2.7343947500003098</c:v>
                </c:pt>
                <c:pt idx="179">
                  <c:v>2.8616406519995499</c:v>
                </c:pt>
                <c:pt idx="180">
                  <c:v>3.3819680070000602</c:v>
                </c:pt>
                <c:pt idx="181">
                  <c:v>3.32751727200047</c:v>
                </c:pt>
                <c:pt idx="182">
                  <c:v>3.5457125200000501</c:v>
                </c:pt>
                <c:pt idx="183">
                  <c:v>3.2514635690003999</c:v>
                </c:pt>
                <c:pt idx="184">
                  <c:v>3.5556152469998699</c:v>
                </c:pt>
                <c:pt idx="185">
                  <c:v>3.5281607639999399</c:v>
                </c:pt>
                <c:pt idx="186">
                  <c:v>3.7606710429999999</c:v>
                </c:pt>
                <c:pt idx="187">
                  <c:v>3.34882340999956</c:v>
                </c:pt>
                <c:pt idx="188">
                  <c:v>3.4813280719999899</c:v>
                </c:pt>
                <c:pt idx="189">
                  <c:v>3.4398245239999499</c:v>
                </c:pt>
                <c:pt idx="190">
                  <c:v>3.5312349969999501</c:v>
                </c:pt>
                <c:pt idx="191">
                  <c:v>3.2547028429999001</c:v>
                </c:pt>
                <c:pt idx="192">
                  <c:v>3.2884859710002199</c:v>
                </c:pt>
                <c:pt idx="193">
                  <c:v>3.1686447960000801</c:v>
                </c:pt>
                <c:pt idx="194">
                  <c:v>3.5441995159999302</c:v>
                </c:pt>
                <c:pt idx="195">
                  <c:v>3.65883128699988</c:v>
                </c:pt>
                <c:pt idx="196">
                  <c:v>3.23885985000015</c:v>
                </c:pt>
                <c:pt idx="197">
                  <c:v>3.4742350689994002</c:v>
                </c:pt>
                <c:pt idx="198">
                  <c:v>3.1735539549999801</c:v>
                </c:pt>
                <c:pt idx="199">
                  <c:v>3.3842547399999598</c:v>
                </c:pt>
                <c:pt idx="200">
                  <c:v>3.1619376420003298</c:v>
                </c:pt>
                <c:pt idx="201">
                  <c:v>3.19933748000039</c:v>
                </c:pt>
                <c:pt idx="202">
                  <c:v>3.05687092099924</c:v>
                </c:pt>
                <c:pt idx="203">
                  <c:v>3.4709975529995001</c:v>
                </c:pt>
                <c:pt idx="204">
                  <c:v>3.6641131320002298</c:v>
                </c:pt>
                <c:pt idx="205">
                  <c:v>3.0843243720000801</c:v>
                </c:pt>
                <c:pt idx="206">
                  <c:v>3.0419652299997302</c:v>
                </c:pt>
                <c:pt idx="207">
                  <c:v>3.2831423060006202</c:v>
                </c:pt>
                <c:pt idx="208">
                  <c:v>3.6009818180000299</c:v>
                </c:pt>
                <c:pt idx="209">
                  <c:v>3.5556602220003599</c:v>
                </c:pt>
                <c:pt idx="210">
                  <c:v>4.0529940320002398</c:v>
                </c:pt>
                <c:pt idx="211">
                  <c:v>3.8214893009999198</c:v>
                </c:pt>
                <c:pt idx="212">
                  <c:v>4.0280329699999102</c:v>
                </c:pt>
                <c:pt idx="213">
                  <c:v>3.99667562400009</c:v>
                </c:pt>
                <c:pt idx="214">
                  <c:v>4.0028529070004799</c:v>
                </c:pt>
                <c:pt idx="215">
                  <c:v>4.4746632370006401</c:v>
                </c:pt>
                <c:pt idx="216">
                  <c:v>3.9710560599996798</c:v>
                </c:pt>
                <c:pt idx="217">
                  <c:v>4.0806223300005504</c:v>
                </c:pt>
                <c:pt idx="218">
                  <c:v>4.1044421469996397</c:v>
                </c:pt>
                <c:pt idx="219">
                  <c:v>3.6803163399999899</c:v>
                </c:pt>
                <c:pt idx="220">
                  <c:v>4.037294535</c:v>
                </c:pt>
                <c:pt idx="221">
                  <c:v>4.0987220870001604</c:v>
                </c:pt>
                <c:pt idx="222">
                  <c:v>3.8597114100002701</c:v>
                </c:pt>
                <c:pt idx="223">
                  <c:v>3.9542121960002898</c:v>
                </c:pt>
                <c:pt idx="224">
                  <c:v>3.8845744589998499</c:v>
                </c:pt>
                <c:pt idx="225">
                  <c:v>3.8140886360006299</c:v>
                </c:pt>
                <c:pt idx="226">
                  <c:v>3.9504496470008199</c:v>
                </c:pt>
                <c:pt idx="227">
                  <c:v>3.88126405500042</c:v>
                </c:pt>
                <c:pt idx="228">
                  <c:v>3.5799345309996999</c:v>
                </c:pt>
                <c:pt idx="229">
                  <c:v>3.9609289549998699</c:v>
                </c:pt>
                <c:pt idx="230">
                  <c:v>3.81307968199962</c:v>
                </c:pt>
                <c:pt idx="231">
                  <c:v>3.6385113100004598</c:v>
                </c:pt>
                <c:pt idx="232">
                  <c:v>3.7779569009999201</c:v>
                </c:pt>
                <c:pt idx="233">
                  <c:v>3.8387030270005198</c:v>
                </c:pt>
                <c:pt idx="234">
                  <c:v>3.8217934169997498</c:v>
                </c:pt>
                <c:pt idx="235">
                  <c:v>4.0431628449996397</c:v>
                </c:pt>
                <c:pt idx="236">
                  <c:v>3.8065950549998799</c:v>
                </c:pt>
                <c:pt idx="237">
                  <c:v>3.85204407199944</c:v>
                </c:pt>
                <c:pt idx="238">
                  <c:v>3.60089823799989</c:v>
                </c:pt>
                <c:pt idx="239">
                  <c:v>3.74127634500018</c:v>
                </c:pt>
                <c:pt idx="240">
                  <c:v>1.84914414100057</c:v>
                </c:pt>
                <c:pt idx="241">
                  <c:v>1.6962347790004</c:v>
                </c:pt>
                <c:pt idx="242">
                  <c:v>1.6960736720002301</c:v>
                </c:pt>
                <c:pt idx="243">
                  <c:v>1.6909188600002301</c:v>
                </c:pt>
                <c:pt idx="244">
                  <c:v>1.68190135399981</c:v>
                </c:pt>
                <c:pt idx="245">
                  <c:v>1.83973218900064</c:v>
                </c:pt>
                <c:pt idx="246">
                  <c:v>1.7948981929994201</c:v>
                </c:pt>
                <c:pt idx="247">
                  <c:v>1.75674425600027</c:v>
                </c:pt>
                <c:pt idx="248">
                  <c:v>1.7628038039992999</c:v>
                </c:pt>
                <c:pt idx="249">
                  <c:v>1.6744865230002599</c:v>
                </c:pt>
                <c:pt idx="250">
                  <c:v>1.6616069550000201</c:v>
                </c:pt>
                <c:pt idx="251">
                  <c:v>1.8589036509993</c:v>
                </c:pt>
                <c:pt idx="252">
                  <c:v>1.70951761800006</c:v>
                </c:pt>
                <c:pt idx="253">
                  <c:v>1.6917356519997999</c:v>
                </c:pt>
                <c:pt idx="254">
                  <c:v>1.6785576089996499</c:v>
                </c:pt>
                <c:pt idx="255">
                  <c:v>1.8057566409997801</c:v>
                </c:pt>
                <c:pt idx="256">
                  <c:v>1.7342254519999101</c:v>
                </c:pt>
                <c:pt idx="257">
                  <c:v>1.7734786549999599</c:v>
                </c:pt>
                <c:pt idx="258">
                  <c:v>1.6326124669994799</c:v>
                </c:pt>
                <c:pt idx="259">
                  <c:v>1.7014509780001299</c:v>
                </c:pt>
                <c:pt idx="260">
                  <c:v>1.7412067750001301</c:v>
                </c:pt>
                <c:pt idx="261">
                  <c:v>1.7456822700005401</c:v>
                </c:pt>
                <c:pt idx="262">
                  <c:v>1.75249225700008</c:v>
                </c:pt>
                <c:pt idx="263">
                  <c:v>1.6665985750005301</c:v>
                </c:pt>
                <c:pt idx="264">
                  <c:v>1.7136171290003399</c:v>
                </c:pt>
                <c:pt idx="265">
                  <c:v>1.82580215199959</c:v>
                </c:pt>
                <c:pt idx="266">
                  <c:v>1.81432545100051</c:v>
                </c:pt>
                <c:pt idx="267">
                  <c:v>1.70300305099954</c:v>
                </c:pt>
                <c:pt idx="268">
                  <c:v>1.82963663800001</c:v>
                </c:pt>
                <c:pt idx="269">
                  <c:v>1.6979878610000001</c:v>
                </c:pt>
                <c:pt idx="270">
                  <c:v>2.6960401549995301</c:v>
                </c:pt>
                <c:pt idx="271">
                  <c:v>2.8710145459999601</c:v>
                </c:pt>
                <c:pt idx="272">
                  <c:v>1.40618756999992</c:v>
                </c:pt>
                <c:pt idx="273">
                  <c:v>3.0082340199996902</c:v>
                </c:pt>
                <c:pt idx="274">
                  <c:v>3.2851893730003199</c:v>
                </c:pt>
                <c:pt idx="275">
                  <c:v>2.99785018900001</c:v>
                </c:pt>
                <c:pt idx="276">
                  <c:v>2.9713910620002899</c:v>
                </c:pt>
                <c:pt idx="277">
                  <c:v>3.0911104979995798</c:v>
                </c:pt>
                <c:pt idx="278">
                  <c:v>3.03026870600024</c:v>
                </c:pt>
                <c:pt idx="279">
                  <c:v>2.8084007360002898</c:v>
                </c:pt>
                <c:pt idx="280">
                  <c:v>1.6294735450001001</c:v>
                </c:pt>
                <c:pt idx="281">
                  <c:v>2.7487548380004201</c:v>
                </c:pt>
                <c:pt idx="282">
                  <c:v>1.4484639180000101</c:v>
                </c:pt>
                <c:pt idx="283">
                  <c:v>2.8149529199999899</c:v>
                </c:pt>
                <c:pt idx="284">
                  <c:v>2.7570881960000402</c:v>
                </c:pt>
                <c:pt idx="285">
                  <c:v>2.63585088999934</c:v>
                </c:pt>
                <c:pt idx="286">
                  <c:v>2.8550204830007702</c:v>
                </c:pt>
                <c:pt idx="287">
                  <c:v>2.7947537050003999</c:v>
                </c:pt>
                <c:pt idx="288">
                  <c:v>2.79584007999983</c:v>
                </c:pt>
                <c:pt idx="289">
                  <c:v>2.96443734600052</c:v>
                </c:pt>
                <c:pt idx="290">
                  <c:v>2.7666856649993798</c:v>
                </c:pt>
                <c:pt idx="291">
                  <c:v>3.0184242140003299</c:v>
                </c:pt>
                <c:pt idx="292">
                  <c:v>3.0984770850000101</c:v>
                </c:pt>
                <c:pt idx="293">
                  <c:v>2.8384830740005702</c:v>
                </c:pt>
                <c:pt idx="294">
                  <c:v>3.09584233000077</c:v>
                </c:pt>
                <c:pt idx="295">
                  <c:v>2.78072030600014</c:v>
                </c:pt>
                <c:pt idx="296">
                  <c:v>2.5567228740001098</c:v>
                </c:pt>
                <c:pt idx="297">
                  <c:v>1.29480598999998</c:v>
                </c:pt>
                <c:pt idx="298">
                  <c:v>1.56014775800031</c:v>
                </c:pt>
                <c:pt idx="299">
                  <c:v>3.1487893859993998</c:v>
                </c:pt>
                <c:pt idx="300">
                  <c:v>4.0718877890003498</c:v>
                </c:pt>
                <c:pt idx="301">
                  <c:v>4.2588812980002304</c:v>
                </c:pt>
                <c:pt idx="302">
                  <c:v>4.0819908940002199</c:v>
                </c:pt>
                <c:pt idx="303">
                  <c:v>3.8981702820001298</c:v>
                </c:pt>
                <c:pt idx="304">
                  <c:v>3.84805101700021</c:v>
                </c:pt>
                <c:pt idx="305">
                  <c:v>4.0561343119998101</c:v>
                </c:pt>
                <c:pt idx="306">
                  <c:v>4.3013651510000201</c:v>
                </c:pt>
                <c:pt idx="307">
                  <c:v>4.2809071910005496</c:v>
                </c:pt>
                <c:pt idx="308">
                  <c:v>3.7502996089997298</c:v>
                </c:pt>
                <c:pt idx="309">
                  <c:v>4.3062258669997302</c:v>
                </c:pt>
                <c:pt idx="310">
                  <c:v>4.1398468890001796</c:v>
                </c:pt>
                <c:pt idx="311">
                  <c:v>4.0113102670002201</c:v>
                </c:pt>
                <c:pt idx="312">
                  <c:v>4.1040125089994</c:v>
                </c:pt>
                <c:pt idx="313">
                  <c:v>4.5011828240003497</c:v>
                </c:pt>
                <c:pt idx="314">
                  <c:v>4.4935005199995404</c:v>
                </c:pt>
                <c:pt idx="315">
                  <c:v>3.76602535600068</c:v>
                </c:pt>
                <c:pt idx="316">
                  <c:v>4.1995248249995702</c:v>
                </c:pt>
                <c:pt idx="317">
                  <c:v>3.8938373310002099</c:v>
                </c:pt>
                <c:pt idx="318">
                  <c:v>4.2455220880001399</c:v>
                </c:pt>
                <c:pt idx="319">
                  <c:v>3.5853987600003099</c:v>
                </c:pt>
                <c:pt idx="320">
                  <c:v>4.22554670299996</c:v>
                </c:pt>
                <c:pt idx="321">
                  <c:v>4.4500558839999904</c:v>
                </c:pt>
                <c:pt idx="322">
                  <c:v>4.2116807869997501</c:v>
                </c:pt>
                <c:pt idx="323">
                  <c:v>4.3541561369993298</c:v>
                </c:pt>
                <c:pt idx="324">
                  <c:v>4.14591276100054</c:v>
                </c:pt>
                <c:pt idx="325">
                  <c:v>4.4065147639994304</c:v>
                </c:pt>
                <c:pt idx="326">
                  <c:v>3.6349008830002201</c:v>
                </c:pt>
                <c:pt idx="327">
                  <c:v>3.91784395400009</c:v>
                </c:pt>
                <c:pt idx="328">
                  <c:v>4.2376223119999796</c:v>
                </c:pt>
                <c:pt idx="329">
                  <c:v>3.9687240020002701</c:v>
                </c:pt>
                <c:pt idx="330">
                  <c:v>4.9380164100002704</c:v>
                </c:pt>
                <c:pt idx="331">
                  <c:v>4.0860234289993898</c:v>
                </c:pt>
                <c:pt idx="332">
                  <c:v>3.8787175859997598</c:v>
                </c:pt>
                <c:pt idx="333">
                  <c:v>3.76161546299954</c:v>
                </c:pt>
                <c:pt idx="334">
                  <c:v>3.7560348289998702</c:v>
                </c:pt>
                <c:pt idx="335">
                  <c:v>4.0307934550000901</c:v>
                </c:pt>
                <c:pt idx="336">
                  <c:v>3.85229892899951</c:v>
                </c:pt>
                <c:pt idx="337">
                  <c:v>4.3191394160003203</c:v>
                </c:pt>
                <c:pt idx="338">
                  <c:v>4.4566127190000699</c:v>
                </c:pt>
                <c:pt idx="339">
                  <c:v>4.2846806010002103</c:v>
                </c:pt>
                <c:pt idx="340">
                  <c:v>4.02973345600003</c:v>
                </c:pt>
                <c:pt idx="341">
                  <c:v>4.0674657379995498</c:v>
                </c:pt>
                <c:pt idx="342">
                  <c:v>3.7229370390004899</c:v>
                </c:pt>
                <c:pt idx="343">
                  <c:v>3.7623845510006499</c:v>
                </c:pt>
                <c:pt idx="344">
                  <c:v>3.8165331340005602</c:v>
                </c:pt>
                <c:pt idx="345">
                  <c:v>4.4100309170007597</c:v>
                </c:pt>
                <c:pt idx="346">
                  <c:v>4.1986809780000804</c:v>
                </c:pt>
                <c:pt idx="347">
                  <c:v>3.8264881200002399</c:v>
                </c:pt>
                <c:pt idx="348">
                  <c:v>4.2801983749995998</c:v>
                </c:pt>
                <c:pt idx="349">
                  <c:v>4.25138810499993</c:v>
                </c:pt>
                <c:pt idx="350">
                  <c:v>4.19881218200043</c:v>
                </c:pt>
                <c:pt idx="351">
                  <c:v>3.4840815809993702</c:v>
                </c:pt>
                <c:pt idx="352">
                  <c:v>4.2262541760001104</c:v>
                </c:pt>
                <c:pt idx="353">
                  <c:v>4.4120873789997797</c:v>
                </c:pt>
                <c:pt idx="354">
                  <c:v>4.1416226290002598</c:v>
                </c:pt>
                <c:pt idx="355">
                  <c:v>3.6878620209999999</c:v>
                </c:pt>
                <c:pt idx="356">
                  <c:v>3.6650051280003</c:v>
                </c:pt>
                <c:pt idx="357">
                  <c:v>3.77958668099927</c:v>
                </c:pt>
                <c:pt idx="358">
                  <c:v>3.6570209910005298</c:v>
                </c:pt>
                <c:pt idx="359">
                  <c:v>3.8965135360003802</c:v>
                </c:pt>
                <c:pt idx="360">
                  <c:v>3.6012186620000599</c:v>
                </c:pt>
                <c:pt idx="361">
                  <c:v>4.0374896650000602</c:v>
                </c:pt>
                <c:pt idx="362">
                  <c:v>3.5238536260003399</c:v>
                </c:pt>
                <c:pt idx="363">
                  <c:v>3.5424960769996598</c:v>
                </c:pt>
                <c:pt idx="364">
                  <c:v>3.6802435589997899</c:v>
                </c:pt>
                <c:pt idx="365">
                  <c:v>4.4294563330004104</c:v>
                </c:pt>
                <c:pt idx="366">
                  <c:v>3.72470493599939</c:v>
                </c:pt>
                <c:pt idx="367">
                  <c:v>3.7589233399994502</c:v>
                </c:pt>
                <c:pt idx="368">
                  <c:v>3.7886107369995399</c:v>
                </c:pt>
                <c:pt idx="369">
                  <c:v>3.8022310140004199</c:v>
                </c:pt>
                <c:pt idx="370">
                  <c:v>3.9994052390002199</c:v>
                </c:pt>
                <c:pt idx="371">
                  <c:v>3.801362315</c:v>
                </c:pt>
                <c:pt idx="372">
                  <c:v>3.8020400269997401</c:v>
                </c:pt>
                <c:pt idx="373">
                  <c:v>3.6213236040002799</c:v>
                </c:pt>
                <c:pt idx="374">
                  <c:v>3.7136025700001398</c:v>
                </c:pt>
                <c:pt idx="375">
                  <c:v>3.7927589509999899</c:v>
                </c:pt>
                <c:pt idx="376">
                  <c:v>3.76008964999982</c:v>
                </c:pt>
                <c:pt idx="377">
                  <c:v>3.9233739569999599</c:v>
                </c:pt>
                <c:pt idx="378">
                  <c:v>3.7101286969991598</c:v>
                </c:pt>
                <c:pt idx="379">
                  <c:v>3.7488072979995102</c:v>
                </c:pt>
                <c:pt idx="380">
                  <c:v>3.7964803830000098</c:v>
                </c:pt>
                <c:pt idx="381">
                  <c:v>4.2256408279999897</c:v>
                </c:pt>
                <c:pt idx="382">
                  <c:v>3.7431864330001101</c:v>
                </c:pt>
                <c:pt idx="383">
                  <c:v>3.92266515400024</c:v>
                </c:pt>
                <c:pt idx="384">
                  <c:v>3.9272566409999801</c:v>
                </c:pt>
                <c:pt idx="385">
                  <c:v>3.8613377259998698</c:v>
                </c:pt>
                <c:pt idx="386">
                  <c:v>3.7671704189997399</c:v>
                </c:pt>
                <c:pt idx="387">
                  <c:v>3.8957535250001398</c:v>
                </c:pt>
                <c:pt idx="388">
                  <c:v>3.64770735899946</c:v>
                </c:pt>
                <c:pt idx="389">
                  <c:v>3.82907589099977</c:v>
                </c:pt>
                <c:pt idx="390">
                  <c:v>4.2699936660001097</c:v>
                </c:pt>
                <c:pt idx="391">
                  <c:v>4.2875287100005099</c:v>
                </c:pt>
                <c:pt idx="392">
                  <c:v>4.4800907290000396</c:v>
                </c:pt>
                <c:pt idx="393">
                  <c:v>5.1186745760005499</c:v>
                </c:pt>
                <c:pt idx="394">
                  <c:v>4.2250117549992803</c:v>
                </c:pt>
                <c:pt idx="395">
                  <c:v>4.4893429670000797</c:v>
                </c:pt>
                <c:pt idx="396">
                  <c:v>4.4528896189995004</c:v>
                </c:pt>
                <c:pt idx="397">
                  <c:v>4.5220300639994004</c:v>
                </c:pt>
                <c:pt idx="398">
                  <c:v>4.5444684390004104</c:v>
                </c:pt>
                <c:pt idx="399">
                  <c:v>4.3983897449998004</c:v>
                </c:pt>
                <c:pt idx="400">
                  <c:v>5.2175285339999302</c:v>
                </c:pt>
                <c:pt idx="401">
                  <c:v>4.6258895269993401</c:v>
                </c:pt>
                <c:pt idx="402">
                  <c:v>4.3697901890000104</c:v>
                </c:pt>
                <c:pt idx="403">
                  <c:v>4.7769071960001304</c:v>
                </c:pt>
                <c:pt idx="404">
                  <c:v>4.4561722339994896</c:v>
                </c:pt>
                <c:pt idx="405">
                  <c:v>4.7240525429997398</c:v>
                </c:pt>
                <c:pt idx="406">
                  <c:v>4.1138952960000097</c:v>
                </c:pt>
                <c:pt idx="407">
                  <c:v>4.3574676500002099</c:v>
                </c:pt>
                <c:pt idx="408">
                  <c:v>3.9697354039999402</c:v>
                </c:pt>
                <c:pt idx="409">
                  <c:v>4.4374020959994596</c:v>
                </c:pt>
                <c:pt idx="410">
                  <c:v>4.5454998490004002</c:v>
                </c:pt>
                <c:pt idx="411">
                  <c:v>4.0195056189995704</c:v>
                </c:pt>
                <c:pt idx="412">
                  <c:v>4.53797471899997</c:v>
                </c:pt>
                <c:pt idx="413">
                  <c:v>4.2999116009996197</c:v>
                </c:pt>
                <c:pt idx="414">
                  <c:v>4.6822595450003002</c:v>
                </c:pt>
                <c:pt idx="415">
                  <c:v>4.6974560829994498</c:v>
                </c:pt>
                <c:pt idx="416">
                  <c:v>4.4026811950006897</c:v>
                </c:pt>
                <c:pt idx="417">
                  <c:v>4.0312310469998902</c:v>
                </c:pt>
                <c:pt idx="418">
                  <c:v>4.7621281500005299</c:v>
                </c:pt>
                <c:pt idx="419">
                  <c:v>3.9324815290001398</c:v>
                </c:pt>
                <c:pt idx="420">
                  <c:v>4.7991060349995598</c:v>
                </c:pt>
                <c:pt idx="421">
                  <c:v>5.2629542499998898</c:v>
                </c:pt>
                <c:pt idx="422">
                  <c:v>5.0176740650003904</c:v>
                </c:pt>
                <c:pt idx="423">
                  <c:v>4.8634183129997801</c:v>
                </c:pt>
                <c:pt idx="424">
                  <c:v>4.9104122839999</c:v>
                </c:pt>
                <c:pt idx="425">
                  <c:v>5.9699275330003703</c:v>
                </c:pt>
                <c:pt idx="426">
                  <c:v>4.6351815460002399</c:v>
                </c:pt>
                <c:pt idx="427">
                  <c:v>5.5672691529998701</c:v>
                </c:pt>
                <c:pt idx="428">
                  <c:v>4.7907505769999199</c:v>
                </c:pt>
                <c:pt idx="429">
                  <c:v>5.1503131540002798</c:v>
                </c:pt>
                <c:pt idx="430">
                  <c:v>4.7857872089998601</c:v>
                </c:pt>
                <c:pt idx="431">
                  <c:v>4.9444212030002701</c:v>
                </c:pt>
                <c:pt idx="432">
                  <c:v>5.5163076859998901</c:v>
                </c:pt>
                <c:pt idx="433">
                  <c:v>4.5366689550000903</c:v>
                </c:pt>
                <c:pt idx="434">
                  <c:v>5.4329592839994802</c:v>
                </c:pt>
                <c:pt idx="435">
                  <c:v>4.9508010640001796</c:v>
                </c:pt>
                <c:pt idx="436">
                  <c:v>4.3086309150003199</c:v>
                </c:pt>
                <c:pt idx="437">
                  <c:v>4.9456585300003999</c:v>
                </c:pt>
                <c:pt idx="438">
                  <c:v>5.2591510490001303</c:v>
                </c:pt>
                <c:pt idx="439">
                  <c:v>4.8173415809996998</c:v>
                </c:pt>
                <c:pt idx="440">
                  <c:v>4.4715412200002902</c:v>
                </c:pt>
                <c:pt idx="441">
                  <c:v>4.7156741959997799</c:v>
                </c:pt>
                <c:pt idx="442">
                  <c:v>4.90272636300051</c:v>
                </c:pt>
                <c:pt idx="443">
                  <c:v>4.6388844060002103</c:v>
                </c:pt>
                <c:pt idx="444">
                  <c:v>4.73881820399947</c:v>
                </c:pt>
                <c:pt idx="445">
                  <c:v>5.2380264539997299</c:v>
                </c:pt>
                <c:pt idx="446">
                  <c:v>4.6215051039998798</c:v>
                </c:pt>
                <c:pt idx="447">
                  <c:v>5.6146518120003703</c:v>
                </c:pt>
                <c:pt idx="448">
                  <c:v>5.0792186320004404</c:v>
                </c:pt>
                <c:pt idx="449">
                  <c:v>4.9581983990001302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Test!$J$2:$J$451</c:f>
              <c:numCache>
                <c:formatCode>General</c:formatCode>
                <c:ptCount val="450"/>
                <c:pt idx="0">
                  <c:v>40.141084237163525</c:v>
                </c:pt>
                <c:pt idx="1">
                  <c:v>40.224896483112495</c:v>
                </c:pt>
                <c:pt idx="2">
                  <c:v>42.49809141517364</c:v>
                </c:pt>
                <c:pt idx="3">
                  <c:v>37.812124815804658</c:v>
                </c:pt>
                <c:pt idx="4">
                  <c:v>37.966776899001822</c:v>
                </c:pt>
                <c:pt idx="5">
                  <c:v>39.796377180853526</c:v>
                </c:pt>
                <c:pt idx="6">
                  <c:v>40.630760226836138</c:v>
                </c:pt>
                <c:pt idx="7">
                  <c:v>39.826807729756709</c:v>
                </c:pt>
                <c:pt idx="8">
                  <c:v>42.795660992302501</c:v>
                </c:pt>
                <c:pt idx="9">
                  <c:v>39.132693672140796</c:v>
                </c:pt>
                <c:pt idx="10">
                  <c:v>38.920658681378292</c:v>
                </c:pt>
                <c:pt idx="11">
                  <c:v>40.223461114016708</c:v>
                </c:pt>
                <c:pt idx="12">
                  <c:v>39.259060634831705</c:v>
                </c:pt>
                <c:pt idx="13">
                  <c:v>40.261644296977046</c:v>
                </c:pt>
                <c:pt idx="14">
                  <c:v>39.317587198719778</c:v>
                </c:pt>
                <c:pt idx="15">
                  <c:v>40.884109483591139</c:v>
                </c:pt>
                <c:pt idx="16">
                  <c:v>37.806226204882158</c:v>
                </c:pt>
                <c:pt idx="17">
                  <c:v>39.33334835873864</c:v>
                </c:pt>
                <c:pt idx="18">
                  <c:v>39.323510724816025</c:v>
                </c:pt>
                <c:pt idx="19">
                  <c:v>40.094545442582501</c:v>
                </c:pt>
                <c:pt idx="20">
                  <c:v>42.98175062873171</c:v>
                </c:pt>
                <c:pt idx="21">
                  <c:v>39.76429914664898</c:v>
                </c:pt>
                <c:pt idx="22">
                  <c:v>40.330038664498979</c:v>
                </c:pt>
                <c:pt idx="23">
                  <c:v>37.872191113760231</c:v>
                </c:pt>
                <c:pt idx="24">
                  <c:v>37.860883584257273</c:v>
                </c:pt>
                <c:pt idx="25">
                  <c:v>39.218232356006595</c:v>
                </c:pt>
                <c:pt idx="26">
                  <c:v>38.588468082303635</c:v>
                </c:pt>
                <c:pt idx="27">
                  <c:v>38.01729438812432</c:v>
                </c:pt>
                <c:pt idx="28">
                  <c:v>38.872338833472277</c:v>
                </c:pt>
                <c:pt idx="29">
                  <c:v>37.944835910012728</c:v>
                </c:pt>
                <c:pt idx="30">
                  <c:v>38.04444186408795</c:v>
                </c:pt>
                <c:pt idx="31">
                  <c:v>38.837844292996252</c:v>
                </c:pt>
                <c:pt idx="32">
                  <c:v>42.540322102972269</c:v>
                </c:pt>
                <c:pt idx="33">
                  <c:v>39.291021146588072</c:v>
                </c:pt>
                <c:pt idx="34">
                  <c:v>38.167736197746933</c:v>
                </c:pt>
                <c:pt idx="35">
                  <c:v>39.00607094535227</c:v>
                </c:pt>
                <c:pt idx="36">
                  <c:v>41.195292463104657</c:v>
                </c:pt>
                <c:pt idx="37">
                  <c:v>38.52588187160341</c:v>
                </c:pt>
                <c:pt idx="38">
                  <c:v>41.595977550739548</c:v>
                </c:pt>
                <c:pt idx="39">
                  <c:v>38.717141816703069</c:v>
                </c:pt>
                <c:pt idx="40">
                  <c:v>42.076367491868069</c:v>
                </c:pt>
                <c:pt idx="41">
                  <c:v>42.220805450795453</c:v>
                </c:pt>
                <c:pt idx="42">
                  <c:v>41.60710359638</c:v>
                </c:pt>
                <c:pt idx="43">
                  <c:v>39.653802776685339</c:v>
                </c:pt>
                <c:pt idx="44">
                  <c:v>38.175019287947158</c:v>
                </c:pt>
                <c:pt idx="45">
                  <c:v>40.747403822551817</c:v>
                </c:pt>
                <c:pt idx="46">
                  <c:v>42.143667162384091</c:v>
                </c:pt>
                <c:pt idx="47">
                  <c:v>41.989218287634998</c:v>
                </c:pt>
                <c:pt idx="48">
                  <c:v>37.999202467926594</c:v>
                </c:pt>
                <c:pt idx="49">
                  <c:v>37.989777810602163</c:v>
                </c:pt>
                <c:pt idx="50">
                  <c:v>42.167142117265001</c:v>
                </c:pt>
                <c:pt idx="51">
                  <c:v>30.124047944942504</c:v>
                </c:pt>
                <c:pt idx="52">
                  <c:v>25.789602026270572</c:v>
                </c:pt>
                <c:pt idx="53">
                  <c:v>20.785208735201138</c:v>
                </c:pt>
                <c:pt idx="54">
                  <c:v>38.060478510112617</c:v>
                </c:pt>
                <c:pt idx="55">
                  <c:v>41.706372391017275</c:v>
                </c:pt>
                <c:pt idx="56">
                  <c:v>37.959550691082725</c:v>
                </c:pt>
                <c:pt idx="57">
                  <c:v>38.911710003720337</c:v>
                </c:pt>
                <c:pt idx="58">
                  <c:v>37.822349505440798</c:v>
                </c:pt>
                <c:pt idx="59">
                  <c:v>18.000534021527272</c:v>
                </c:pt>
                <c:pt idx="60">
                  <c:v>37.952833429077387</c:v>
                </c:pt>
                <c:pt idx="61">
                  <c:v>41.245949785258183</c:v>
                </c:pt>
                <c:pt idx="62">
                  <c:v>37.886809258370683</c:v>
                </c:pt>
                <c:pt idx="63">
                  <c:v>39.136041133662161</c:v>
                </c:pt>
                <c:pt idx="64">
                  <c:v>37.830244768667498</c:v>
                </c:pt>
                <c:pt idx="65">
                  <c:v>39.797894624084428</c:v>
                </c:pt>
                <c:pt idx="66">
                  <c:v>39.543525494805571</c:v>
                </c:pt>
                <c:pt idx="67">
                  <c:v>41.527646467746024</c:v>
                </c:pt>
                <c:pt idx="68">
                  <c:v>39.225281468810117</c:v>
                </c:pt>
                <c:pt idx="69">
                  <c:v>42.372797008101024</c:v>
                </c:pt>
                <c:pt idx="70">
                  <c:v>41.693095629070456</c:v>
                </c:pt>
                <c:pt idx="71">
                  <c:v>38.525239548581247</c:v>
                </c:pt>
                <c:pt idx="72">
                  <c:v>38.271176825179431</c:v>
                </c:pt>
                <c:pt idx="73">
                  <c:v>40.719729315918755</c:v>
                </c:pt>
                <c:pt idx="74">
                  <c:v>38.313830814957846</c:v>
                </c:pt>
                <c:pt idx="75">
                  <c:v>38.971151713857047</c:v>
                </c:pt>
                <c:pt idx="76">
                  <c:v>41.187700782090339</c:v>
                </c:pt>
                <c:pt idx="77">
                  <c:v>40.950387768311138</c:v>
                </c:pt>
                <c:pt idx="78">
                  <c:v>39.950379336878868</c:v>
                </c:pt>
                <c:pt idx="79">
                  <c:v>39.29415125226182</c:v>
                </c:pt>
                <c:pt idx="80">
                  <c:v>40.069725636357724</c:v>
                </c:pt>
                <c:pt idx="81">
                  <c:v>39.097538340576932</c:v>
                </c:pt>
                <c:pt idx="82">
                  <c:v>42.038474732011252</c:v>
                </c:pt>
                <c:pt idx="83">
                  <c:v>39.872222472780344</c:v>
                </c:pt>
                <c:pt idx="84">
                  <c:v>42.879194048173524</c:v>
                </c:pt>
                <c:pt idx="85">
                  <c:v>41.311306315490455</c:v>
                </c:pt>
                <c:pt idx="86">
                  <c:v>43.266391371469659</c:v>
                </c:pt>
                <c:pt idx="87">
                  <c:v>42.932015514892271</c:v>
                </c:pt>
                <c:pt idx="88">
                  <c:v>38.200441230152727</c:v>
                </c:pt>
                <c:pt idx="89">
                  <c:v>41.060773482592388</c:v>
                </c:pt>
                <c:pt idx="90">
                  <c:v>40.666244846824661</c:v>
                </c:pt>
                <c:pt idx="91">
                  <c:v>45.898478561117841</c:v>
                </c:pt>
                <c:pt idx="92">
                  <c:v>38.599127687833978</c:v>
                </c:pt>
                <c:pt idx="93">
                  <c:v>44.283839875175339</c:v>
                </c:pt>
                <c:pt idx="94">
                  <c:v>44.895503440188982</c:v>
                </c:pt>
                <c:pt idx="95">
                  <c:v>41.243320433487277</c:v>
                </c:pt>
                <c:pt idx="96">
                  <c:v>44.995516735932505</c:v>
                </c:pt>
                <c:pt idx="97">
                  <c:v>40.95878913711455</c:v>
                </c:pt>
                <c:pt idx="98">
                  <c:v>41.297998495609434</c:v>
                </c:pt>
                <c:pt idx="99">
                  <c:v>45.66955079362841</c:v>
                </c:pt>
                <c:pt idx="100">
                  <c:v>44.05046330001057</c:v>
                </c:pt>
                <c:pt idx="101">
                  <c:v>45.935602432863639</c:v>
                </c:pt>
                <c:pt idx="102">
                  <c:v>39.195359917555002</c:v>
                </c:pt>
                <c:pt idx="103">
                  <c:v>37.806022063669438</c:v>
                </c:pt>
                <c:pt idx="104">
                  <c:v>40.966034642293977</c:v>
                </c:pt>
                <c:pt idx="105">
                  <c:v>41.394558668643633</c:v>
                </c:pt>
                <c:pt idx="106">
                  <c:v>38.607257212820457</c:v>
                </c:pt>
                <c:pt idx="107">
                  <c:v>39.343657743534322</c:v>
                </c:pt>
                <c:pt idx="108">
                  <c:v>37.828444608103752</c:v>
                </c:pt>
                <c:pt idx="109">
                  <c:v>37.951400877077845</c:v>
                </c:pt>
                <c:pt idx="110">
                  <c:v>39.959877480616136</c:v>
                </c:pt>
                <c:pt idx="111">
                  <c:v>41.389194081247616</c:v>
                </c:pt>
                <c:pt idx="112">
                  <c:v>38.645840384597157</c:v>
                </c:pt>
                <c:pt idx="113">
                  <c:v>44.236041415863745</c:v>
                </c:pt>
                <c:pt idx="114">
                  <c:v>44.691706299561361</c:v>
                </c:pt>
                <c:pt idx="115">
                  <c:v>42.091897846928525</c:v>
                </c:pt>
                <c:pt idx="116">
                  <c:v>43.930815318296823</c:v>
                </c:pt>
                <c:pt idx="117">
                  <c:v>42.628274721944095</c:v>
                </c:pt>
                <c:pt idx="118">
                  <c:v>40.213332359274204</c:v>
                </c:pt>
                <c:pt idx="119">
                  <c:v>42.998140881152501</c:v>
                </c:pt>
                <c:pt idx="120">
                  <c:v>43.135324626514773</c:v>
                </c:pt>
                <c:pt idx="121">
                  <c:v>39.524155123876703</c:v>
                </c:pt>
                <c:pt idx="122">
                  <c:v>44.559559334298527</c:v>
                </c:pt>
                <c:pt idx="123">
                  <c:v>40.236483909859437</c:v>
                </c:pt>
                <c:pt idx="124">
                  <c:v>38.746063220002156</c:v>
                </c:pt>
                <c:pt idx="125">
                  <c:v>14.33291068859341</c:v>
                </c:pt>
                <c:pt idx="126">
                  <c:v>44.011855795450224</c:v>
                </c:pt>
                <c:pt idx="127">
                  <c:v>46.073950838017616</c:v>
                </c:pt>
                <c:pt idx="128">
                  <c:v>38.711851722814437</c:v>
                </c:pt>
                <c:pt idx="129">
                  <c:v>14.471529242486252</c:v>
                </c:pt>
                <c:pt idx="130">
                  <c:v>13.686473451989205</c:v>
                </c:pt>
                <c:pt idx="131">
                  <c:v>38.84574629185898</c:v>
                </c:pt>
                <c:pt idx="132">
                  <c:v>39.684309836811479</c:v>
                </c:pt>
                <c:pt idx="133">
                  <c:v>39.2715452953883</c:v>
                </c:pt>
                <c:pt idx="134">
                  <c:v>41.384239812794547</c:v>
                </c:pt>
                <c:pt idx="135">
                  <c:v>9.8729548492595676</c:v>
                </c:pt>
                <c:pt idx="136">
                  <c:v>43.474152851319772</c:v>
                </c:pt>
                <c:pt idx="137">
                  <c:v>16.532534181133865</c:v>
                </c:pt>
                <c:pt idx="138">
                  <c:v>43.877457009838182</c:v>
                </c:pt>
                <c:pt idx="139">
                  <c:v>43.769355742423073</c:v>
                </c:pt>
                <c:pt idx="140">
                  <c:v>45.042330220710113</c:v>
                </c:pt>
                <c:pt idx="141">
                  <c:v>44.016626046090678</c:v>
                </c:pt>
                <c:pt idx="142">
                  <c:v>14.806726915326934</c:v>
                </c:pt>
                <c:pt idx="143">
                  <c:v>11.650474999867843</c:v>
                </c:pt>
                <c:pt idx="144">
                  <c:v>12.664345528202727</c:v>
                </c:pt>
                <c:pt idx="145">
                  <c:v>38.518144558557836</c:v>
                </c:pt>
                <c:pt idx="146">
                  <c:v>44.812495374969771</c:v>
                </c:pt>
                <c:pt idx="147">
                  <c:v>40.434351957268298</c:v>
                </c:pt>
                <c:pt idx="148">
                  <c:v>43.814477544635231</c:v>
                </c:pt>
                <c:pt idx="149">
                  <c:v>41.130628087337612</c:v>
                </c:pt>
                <c:pt idx="150">
                  <c:v>40.052807286633296</c:v>
                </c:pt>
                <c:pt idx="151">
                  <c:v>39.163456210913409</c:v>
                </c:pt>
                <c:pt idx="152">
                  <c:v>39.000642194962047</c:v>
                </c:pt>
                <c:pt idx="153">
                  <c:v>42.075740502291254</c:v>
                </c:pt>
                <c:pt idx="154">
                  <c:v>42.105570853014889</c:v>
                </c:pt>
                <c:pt idx="155">
                  <c:v>39.239424785833641</c:v>
                </c:pt>
                <c:pt idx="156">
                  <c:v>38.987195603903409</c:v>
                </c:pt>
                <c:pt idx="157">
                  <c:v>39.997463552408526</c:v>
                </c:pt>
                <c:pt idx="158">
                  <c:v>37.875522614512839</c:v>
                </c:pt>
                <c:pt idx="159">
                  <c:v>39.271512947115681</c:v>
                </c:pt>
                <c:pt idx="160">
                  <c:v>41.542333072106139</c:v>
                </c:pt>
                <c:pt idx="161">
                  <c:v>38.98003293914114</c:v>
                </c:pt>
                <c:pt idx="162">
                  <c:v>41.82204134482182</c:v>
                </c:pt>
                <c:pt idx="163">
                  <c:v>39.308482773355571</c:v>
                </c:pt>
                <c:pt idx="164">
                  <c:v>41.107765405824438</c:v>
                </c:pt>
                <c:pt idx="165">
                  <c:v>39.191735160631481</c:v>
                </c:pt>
                <c:pt idx="166">
                  <c:v>41.445674582985227</c:v>
                </c:pt>
                <c:pt idx="167">
                  <c:v>42.296224335388864</c:v>
                </c:pt>
                <c:pt idx="168">
                  <c:v>41.377039930280574</c:v>
                </c:pt>
                <c:pt idx="169">
                  <c:v>39.31372748314989</c:v>
                </c:pt>
                <c:pt idx="170">
                  <c:v>38.800551570908297</c:v>
                </c:pt>
                <c:pt idx="171">
                  <c:v>41.947842366063291</c:v>
                </c:pt>
                <c:pt idx="172">
                  <c:v>38.968885760933865</c:v>
                </c:pt>
                <c:pt idx="173">
                  <c:v>39.440807315365227</c:v>
                </c:pt>
                <c:pt idx="174">
                  <c:v>41.432834289368294</c:v>
                </c:pt>
                <c:pt idx="175">
                  <c:v>41.579605472877049</c:v>
                </c:pt>
                <c:pt idx="176">
                  <c:v>39.96176285233534</c:v>
                </c:pt>
                <c:pt idx="177">
                  <c:v>41.959436209106705</c:v>
                </c:pt>
                <c:pt idx="178">
                  <c:v>41.768068741785797</c:v>
                </c:pt>
                <c:pt idx="179">
                  <c:v>39.606774671738407</c:v>
                </c:pt>
                <c:pt idx="180">
                  <c:v>38.070660736281589</c:v>
                </c:pt>
                <c:pt idx="181">
                  <c:v>41.361677206264886</c:v>
                </c:pt>
                <c:pt idx="182">
                  <c:v>38.554963812446928</c:v>
                </c:pt>
                <c:pt idx="183">
                  <c:v>38.087752002785116</c:v>
                </c:pt>
                <c:pt idx="184">
                  <c:v>40.890681794629778</c:v>
                </c:pt>
                <c:pt idx="185">
                  <c:v>38.0492501065375</c:v>
                </c:pt>
                <c:pt idx="186">
                  <c:v>41.090427814204091</c:v>
                </c:pt>
                <c:pt idx="187">
                  <c:v>42.554826286434547</c:v>
                </c:pt>
                <c:pt idx="188">
                  <c:v>39.950462505810343</c:v>
                </c:pt>
                <c:pt idx="189">
                  <c:v>40.244649532408637</c:v>
                </c:pt>
                <c:pt idx="190">
                  <c:v>38.783452238367502</c:v>
                </c:pt>
                <c:pt idx="191">
                  <c:v>40.447860504379776</c:v>
                </c:pt>
                <c:pt idx="192">
                  <c:v>37.812276055828299</c:v>
                </c:pt>
                <c:pt idx="193">
                  <c:v>38.466373347853974</c:v>
                </c:pt>
                <c:pt idx="194">
                  <c:v>38.615276995419542</c:v>
                </c:pt>
                <c:pt idx="195">
                  <c:v>38.666143002084546</c:v>
                </c:pt>
                <c:pt idx="196">
                  <c:v>44.95136136357943</c:v>
                </c:pt>
                <c:pt idx="197">
                  <c:v>44.389897803307839</c:v>
                </c:pt>
                <c:pt idx="198">
                  <c:v>42.451610062947047</c:v>
                </c:pt>
                <c:pt idx="199">
                  <c:v>40.493388037513753</c:v>
                </c:pt>
                <c:pt idx="200">
                  <c:v>38.240338963636475</c:v>
                </c:pt>
                <c:pt idx="201">
                  <c:v>40.407370219110454</c:v>
                </c:pt>
                <c:pt idx="202">
                  <c:v>44.450265404431477</c:v>
                </c:pt>
                <c:pt idx="203">
                  <c:v>39.239155286218185</c:v>
                </c:pt>
                <c:pt idx="204">
                  <c:v>39.417221050817048</c:v>
                </c:pt>
                <c:pt idx="205">
                  <c:v>37.883866945171029</c:v>
                </c:pt>
                <c:pt idx="206">
                  <c:v>38.174949600525224</c:v>
                </c:pt>
                <c:pt idx="207">
                  <c:v>44.836408682455911</c:v>
                </c:pt>
                <c:pt idx="208">
                  <c:v>39.671457841089435</c:v>
                </c:pt>
                <c:pt idx="209">
                  <c:v>44.320201707464548</c:v>
                </c:pt>
                <c:pt idx="210">
                  <c:v>16.373396627850116</c:v>
                </c:pt>
                <c:pt idx="211">
                  <c:v>15.964293177668296</c:v>
                </c:pt>
                <c:pt idx="212">
                  <c:v>21.988857809036364</c:v>
                </c:pt>
                <c:pt idx="213">
                  <c:v>19.132170848198296</c:v>
                </c:pt>
                <c:pt idx="214">
                  <c:v>8.650144865529704</c:v>
                </c:pt>
                <c:pt idx="215">
                  <c:v>10.946834319982466</c:v>
                </c:pt>
                <c:pt idx="216">
                  <c:v>21.916254206387499</c:v>
                </c:pt>
                <c:pt idx="217">
                  <c:v>11.408180819841137</c:v>
                </c:pt>
                <c:pt idx="218">
                  <c:v>11.48227096722716</c:v>
                </c:pt>
                <c:pt idx="219">
                  <c:v>21.805655233860683</c:v>
                </c:pt>
                <c:pt idx="220">
                  <c:v>16.866388579835341</c:v>
                </c:pt>
                <c:pt idx="221">
                  <c:v>23.883038041092956</c:v>
                </c:pt>
                <c:pt idx="222">
                  <c:v>18.267091068955342</c:v>
                </c:pt>
                <c:pt idx="223">
                  <c:v>16.948606393368522</c:v>
                </c:pt>
                <c:pt idx="224">
                  <c:v>16.443811524078182</c:v>
                </c:pt>
                <c:pt idx="225">
                  <c:v>14.119796148878182</c:v>
                </c:pt>
                <c:pt idx="226">
                  <c:v>8.3961321409123748</c:v>
                </c:pt>
                <c:pt idx="227">
                  <c:v>21.636904822166592</c:v>
                </c:pt>
                <c:pt idx="228">
                  <c:v>7.1364503688478074</c:v>
                </c:pt>
                <c:pt idx="229">
                  <c:v>15.019788809374203</c:v>
                </c:pt>
                <c:pt idx="230">
                  <c:v>11.461721166715455</c:v>
                </c:pt>
                <c:pt idx="231">
                  <c:v>15.249953879066705</c:v>
                </c:pt>
                <c:pt idx="232">
                  <c:v>10.994556921820989</c:v>
                </c:pt>
                <c:pt idx="233">
                  <c:v>12.052050173092045</c:v>
                </c:pt>
                <c:pt idx="234">
                  <c:v>13.966483542942841</c:v>
                </c:pt>
                <c:pt idx="235">
                  <c:v>24.058905240361366</c:v>
                </c:pt>
                <c:pt idx="236">
                  <c:v>11.106487474735284</c:v>
                </c:pt>
                <c:pt idx="237">
                  <c:v>15.931761035076931</c:v>
                </c:pt>
                <c:pt idx="238">
                  <c:v>13.880193477290115</c:v>
                </c:pt>
                <c:pt idx="239">
                  <c:v>23.866078310338526</c:v>
                </c:pt>
                <c:pt idx="240">
                  <c:v>43.239237438927958</c:v>
                </c:pt>
                <c:pt idx="241">
                  <c:v>38.65774722847307</c:v>
                </c:pt>
                <c:pt idx="242">
                  <c:v>43.088068755173182</c:v>
                </c:pt>
                <c:pt idx="243">
                  <c:v>43.435162554279437</c:v>
                </c:pt>
                <c:pt idx="244">
                  <c:v>44.968116942216248</c:v>
                </c:pt>
                <c:pt idx="245">
                  <c:v>45.801989930336028</c:v>
                </c:pt>
                <c:pt idx="246">
                  <c:v>44.320547263970688</c:v>
                </c:pt>
                <c:pt idx="247">
                  <c:v>41.47523542299637</c:v>
                </c:pt>
                <c:pt idx="248">
                  <c:v>44.210208041856703</c:v>
                </c:pt>
                <c:pt idx="249">
                  <c:v>42.440651362124207</c:v>
                </c:pt>
                <c:pt idx="250">
                  <c:v>43.593772055424999</c:v>
                </c:pt>
                <c:pt idx="251">
                  <c:v>42.750233103132729</c:v>
                </c:pt>
                <c:pt idx="252">
                  <c:v>42.12711088940739</c:v>
                </c:pt>
                <c:pt idx="253">
                  <c:v>43.743090960417845</c:v>
                </c:pt>
                <c:pt idx="254">
                  <c:v>41.520429830922048</c:v>
                </c:pt>
                <c:pt idx="255">
                  <c:v>38.738476337833752</c:v>
                </c:pt>
                <c:pt idx="256">
                  <c:v>38.125359647828411</c:v>
                </c:pt>
                <c:pt idx="257">
                  <c:v>38.492971100719089</c:v>
                </c:pt>
                <c:pt idx="258">
                  <c:v>44.718443625125794</c:v>
                </c:pt>
                <c:pt idx="259">
                  <c:v>41.768906378672845</c:v>
                </c:pt>
                <c:pt idx="260">
                  <c:v>43.055205835164656</c:v>
                </c:pt>
                <c:pt idx="261">
                  <c:v>42.746661037868869</c:v>
                </c:pt>
                <c:pt idx="262">
                  <c:v>38.087269393989665</c:v>
                </c:pt>
                <c:pt idx="263">
                  <c:v>42.85590302923034</c:v>
                </c:pt>
                <c:pt idx="264">
                  <c:v>44.422603374872502</c:v>
                </c:pt>
                <c:pt idx="265">
                  <c:v>43.428194830145685</c:v>
                </c:pt>
                <c:pt idx="266">
                  <c:v>44.400939802755232</c:v>
                </c:pt>
                <c:pt idx="267">
                  <c:v>45.797117491252386</c:v>
                </c:pt>
                <c:pt idx="268">
                  <c:v>44.381716914436247</c:v>
                </c:pt>
                <c:pt idx="269">
                  <c:v>43.033940211046136</c:v>
                </c:pt>
                <c:pt idx="270">
                  <c:v>10.578953944800807</c:v>
                </c:pt>
                <c:pt idx="271">
                  <c:v>12.638691738469545</c:v>
                </c:pt>
                <c:pt idx="272">
                  <c:v>42.522815182814206</c:v>
                </c:pt>
                <c:pt idx="273">
                  <c:v>13.988980104656706</c:v>
                </c:pt>
                <c:pt idx="274">
                  <c:v>14.119387915033181</c:v>
                </c:pt>
                <c:pt idx="275">
                  <c:v>13.552171844581251</c:v>
                </c:pt>
                <c:pt idx="276">
                  <c:v>16.372585031739092</c:v>
                </c:pt>
                <c:pt idx="277">
                  <c:v>14.878152213506818</c:v>
                </c:pt>
                <c:pt idx="278">
                  <c:v>21.440729426037844</c:v>
                </c:pt>
                <c:pt idx="279">
                  <c:v>13.203287147209204</c:v>
                </c:pt>
                <c:pt idx="280">
                  <c:v>39.434424732723407</c:v>
                </c:pt>
                <c:pt idx="281">
                  <c:v>8.4084115148463532</c:v>
                </c:pt>
                <c:pt idx="282">
                  <c:v>38.819386485357953</c:v>
                </c:pt>
                <c:pt idx="283">
                  <c:v>10.577741216140751</c:v>
                </c:pt>
                <c:pt idx="284">
                  <c:v>9.3168345671726591</c:v>
                </c:pt>
                <c:pt idx="285">
                  <c:v>9.3111734931343175</c:v>
                </c:pt>
                <c:pt idx="286">
                  <c:v>10.585230094504954</c:v>
                </c:pt>
                <c:pt idx="287">
                  <c:v>14.883096034245794</c:v>
                </c:pt>
                <c:pt idx="288">
                  <c:v>12.648981316122386</c:v>
                </c:pt>
                <c:pt idx="289">
                  <c:v>13.171268045777955</c:v>
                </c:pt>
                <c:pt idx="290">
                  <c:v>7.6088162644107848</c:v>
                </c:pt>
                <c:pt idx="291">
                  <c:v>16.426590716975909</c:v>
                </c:pt>
                <c:pt idx="292">
                  <c:v>12.596446463653409</c:v>
                </c:pt>
                <c:pt idx="293">
                  <c:v>7.4486300960350125</c:v>
                </c:pt>
                <c:pt idx="294">
                  <c:v>18.777082046025228</c:v>
                </c:pt>
                <c:pt idx="295">
                  <c:v>13.215606999963068</c:v>
                </c:pt>
                <c:pt idx="296">
                  <c:v>4.4356270369293984</c:v>
                </c:pt>
                <c:pt idx="297">
                  <c:v>39.075029372918635</c:v>
                </c:pt>
                <c:pt idx="298">
                  <c:v>42.539279361734437</c:v>
                </c:pt>
                <c:pt idx="299">
                  <c:v>19.27639691855239</c:v>
                </c:pt>
                <c:pt idx="300">
                  <c:v>39.398586887823299</c:v>
                </c:pt>
                <c:pt idx="301">
                  <c:v>40.998227809581365</c:v>
                </c:pt>
                <c:pt idx="302">
                  <c:v>40.743916159206819</c:v>
                </c:pt>
                <c:pt idx="303">
                  <c:v>39.185018105231364</c:v>
                </c:pt>
                <c:pt idx="304">
                  <c:v>38.426729101822389</c:v>
                </c:pt>
                <c:pt idx="305">
                  <c:v>38.552956462427048</c:v>
                </c:pt>
                <c:pt idx="306">
                  <c:v>40.048768961184095</c:v>
                </c:pt>
                <c:pt idx="307">
                  <c:v>40.31625044206671</c:v>
                </c:pt>
                <c:pt idx="308">
                  <c:v>43.827693611453974</c:v>
                </c:pt>
                <c:pt idx="309">
                  <c:v>40.328386196616364</c:v>
                </c:pt>
                <c:pt idx="310">
                  <c:v>38.175662423875451</c:v>
                </c:pt>
                <c:pt idx="311">
                  <c:v>38.510787547864091</c:v>
                </c:pt>
                <c:pt idx="312">
                  <c:v>40.313908092082499</c:v>
                </c:pt>
                <c:pt idx="313">
                  <c:v>38.184133300869661</c:v>
                </c:pt>
                <c:pt idx="314">
                  <c:v>41.174925904483409</c:v>
                </c:pt>
                <c:pt idx="315">
                  <c:v>39.252505668944202</c:v>
                </c:pt>
                <c:pt idx="316">
                  <c:v>38.677925347462043</c:v>
                </c:pt>
                <c:pt idx="317">
                  <c:v>39.852884416503528</c:v>
                </c:pt>
                <c:pt idx="318">
                  <c:v>38.27045548561545</c:v>
                </c:pt>
                <c:pt idx="319">
                  <c:v>38.768329381561252</c:v>
                </c:pt>
                <c:pt idx="320">
                  <c:v>38.720053721485343</c:v>
                </c:pt>
                <c:pt idx="321">
                  <c:v>38.659341820175683</c:v>
                </c:pt>
                <c:pt idx="322">
                  <c:v>39.256497996241478</c:v>
                </c:pt>
                <c:pt idx="323">
                  <c:v>39.164667815401479</c:v>
                </c:pt>
                <c:pt idx="324">
                  <c:v>38.462389069885795</c:v>
                </c:pt>
                <c:pt idx="325">
                  <c:v>40.384332969301134</c:v>
                </c:pt>
                <c:pt idx="326">
                  <c:v>40.811677483816247</c:v>
                </c:pt>
                <c:pt idx="327">
                  <c:v>40.817797458050229</c:v>
                </c:pt>
                <c:pt idx="328">
                  <c:v>38.362436669871819</c:v>
                </c:pt>
                <c:pt idx="329">
                  <c:v>38.050131303270341</c:v>
                </c:pt>
                <c:pt idx="330">
                  <c:v>40.439882892198071</c:v>
                </c:pt>
                <c:pt idx="331">
                  <c:v>40.030415082387954</c:v>
                </c:pt>
                <c:pt idx="332">
                  <c:v>40.393952708178524</c:v>
                </c:pt>
                <c:pt idx="333">
                  <c:v>37.829480327815915</c:v>
                </c:pt>
                <c:pt idx="334">
                  <c:v>39.395234164793983</c:v>
                </c:pt>
                <c:pt idx="335">
                  <c:v>40.052374910583637</c:v>
                </c:pt>
                <c:pt idx="336">
                  <c:v>40.504717117814543</c:v>
                </c:pt>
                <c:pt idx="337">
                  <c:v>40.103992880646707</c:v>
                </c:pt>
                <c:pt idx="338">
                  <c:v>38.745979309919889</c:v>
                </c:pt>
                <c:pt idx="339">
                  <c:v>39.008105822378411</c:v>
                </c:pt>
                <c:pt idx="340">
                  <c:v>38.433089616471591</c:v>
                </c:pt>
                <c:pt idx="341">
                  <c:v>40.778811917198297</c:v>
                </c:pt>
                <c:pt idx="342">
                  <c:v>38.446031150510002</c:v>
                </c:pt>
                <c:pt idx="343">
                  <c:v>40.722773682155683</c:v>
                </c:pt>
                <c:pt idx="344">
                  <c:v>39.343778463598184</c:v>
                </c:pt>
                <c:pt idx="345">
                  <c:v>40.191871697928406</c:v>
                </c:pt>
                <c:pt idx="346">
                  <c:v>40.960541399473293</c:v>
                </c:pt>
                <c:pt idx="347">
                  <c:v>38.535635745556931</c:v>
                </c:pt>
                <c:pt idx="348">
                  <c:v>38.036190744506932</c:v>
                </c:pt>
                <c:pt idx="349">
                  <c:v>39.37996630989614</c:v>
                </c:pt>
                <c:pt idx="350">
                  <c:v>40.340919119955458</c:v>
                </c:pt>
                <c:pt idx="351">
                  <c:v>38.735741369423181</c:v>
                </c:pt>
                <c:pt idx="352">
                  <c:v>39.581459949331027</c:v>
                </c:pt>
                <c:pt idx="353">
                  <c:v>40.607950609222272</c:v>
                </c:pt>
                <c:pt idx="354">
                  <c:v>39.819771150589204</c:v>
                </c:pt>
                <c:pt idx="355">
                  <c:v>38.532491816762956</c:v>
                </c:pt>
                <c:pt idx="356">
                  <c:v>38.407808305997953</c:v>
                </c:pt>
                <c:pt idx="357">
                  <c:v>38.061429391083408</c:v>
                </c:pt>
                <c:pt idx="358">
                  <c:v>38.156729915080568</c:v>
                </c:pt>
                <c:pt idx="359">
                  <c:v>39.876933910542505</c:v>
                </c:pt>
                <c:pt idx="360">
                  <c:v>41.138123143530116</c:v>
                </c:pt>
                <c:pt idx="361">
                  <c:v>44.773609778660116</c:v>
                </c:pt>
                <c:pt idx="362">
                  <c:v>41.799542201037276</c:v>
                </c:pt>
                <c:pt idx="363">
                  <c:v>45.334951593683748</c:v>
                </c:pt>
                <c:pt idx="364">
                  <c:v>38.61905758344318</c:v>
                </c:pt>
                <c:pt idx="365">
                  <c:v>44.949090049014202</c:v>
                </c:pt>
                <c:pt idx="366">
                  <c:v>41.227948916342157</c:v>
                </c:pt>
                <c:pt idx="367">
                  <c:v>42.403147790731254</c:v>
                </c:pt>
                <c:pt idx="368">
                  <c:v>41.194976539535233</c:v>
                </c:pt>
                <c:pt idx="369">
                  <c:v>40.554664858561935</c:v>
                </c:pt>
                <c:pt idx="370">
                  <c:v>45.011062146130797</c:v>
                </c:pt>
                <c:pt idx="371">
                  <c:v>40.47846304640057</c:v>
                </c:pt>
                <c:pt idx="372">
                  <c:v>39.736141917727956</c:v>
                </c:pt>
                <c:pt idx="373">
                  <c:v>38.969603613532165</c:v>
                </c:pt>
                <c:pt idx="374">
                  <c:v>40.237725400812046</c:v>
                </c:pt>
                <c:pt idx="375">
                  <c:v>45.584306285670458</c:v>
                </c:pt>
                <c:pt idx="376">
                  <c:v>40.699095092783864</c:v>
                </c:pt>
                <c:pt idx="377">
                  <c:v>44.349831532496815</c:v>
                </c:pt>
                <c:pt idx="378">
                  <c:v>41.578396800267043</c:v>
                </c:pt>
                <c:pt idx="379">
                  <c:v>40.441440384059206</c:v>
                </c:pt>
                <c:pt idx="380">
                  <c:v>44.914813826797953</c:v>
                </c:pt>
                <c:pt idx="381">
                  <c:v>41.274092579570116</c:v>
                </c:pt>
                <c:pt idx="382">
                  <c:v>40.150998026718753</c:v>
                </c:pt>
                <c:pt idx="383">
                  <c:v>39.354737953228977</c:v>
                </c:pt>
                <c:pt idx="384">
                  <c:v>45.388284810752388</c:v>
                </c:pt>
                <c:pt idx="385">
                  <c:v>39.574962555414317</c:v>
                </c:pt>
                <c:pt idx="386">
                  <c:v>41.407205530456707</c:v>
                </c:pt>
                <c:pt idx="387">
                  <c:v>40.634170224529321</c:v>
                </c:pt>
                <c:pt idx="388">
                  <c:v>38.60136865543614</c:v>
                </c:pt>
                <c:pt idx="389">
                  <c:v>41.70167163686591</c:v>
                </c:pt>
                <c:pt idx="390">
                  <c:v>40.010503456235796</c:v>
                </c:pt>
                <c:pt idx="391">
                  <c:v>37.973758609418297</c:v>
                </c:pt>
                <c:pt idx="392">
                  <c:v>39.225768659146247</c:v>
                </c:pt>
                <c:pt idx="393">
                  <c:v>42.31986836854648</c:v>
                </c:pt>
                <c:pt idx="394">
                  <c:v>37.88223741077023</c:v>
                </c:pt>
                <c:pt idx="395">
                  <c:v>44.155920718689316</c:v>
                </c:pt>
                <c:pt idx="396">
                  <c:v>38.018710369251707</c:v>
                </c:pt>
                <c:pt idx="397">
                  <c:v>42.235038290679093</c:v>
                </c:pt>
                <c:pt idx="398">
                  <c:v>42.052447163313296</c:v>
                </c:pt>
                <c:pt idx="399">
                  <c:v>43.814924506828525</c:v>
                </c:pt>
                <c:pt idx="400">
                  <c:v>38.784538306812159</c:v>
                </c:pt>
                <c:pt idx="401">
                  <c:v>39.869445648303753</c:v>
                </c:pt>
                <c:pt idx="402">
                  <c:v>39.397786492369548</c:v>
                </c:pt>
                <c:pt idx="403">
                  <c:v>40.113635047145799</c:v>
                </c:pt>
                <c:pt idx="404">
                  <c:v>39.020547731569664</c:v>
                </c:pt>
                <c:pt idx="405">
                  <c:v>38.352100573562268</c:v>
                </c:pt>
                <c:pt idx="406">
                  <c:v>38.679253778622844</c:v>
                </c:pt>
                <c:pt idx="407">
                  <c:v>39.483024759466936</c:v>
                </c:pt>
                <c:pt idx="408">
                  <c:v>41.012745895256366</c:v>
                </c:pt>
                <c:pt idx="409">
                  <c:v>44.848479952632843</c:v>
                </c:pt>
                <c:pt idx="410">
                  <c:v>43.734491648486021</c:v>
                </c:pt>
                <c:pt idx="411">
                  <c:v>38.146181078839433</c:v>
                </c:pt>
                <c:pt idx="412">
                  <c:v>39.421023268488405</c:v>
                </c:pt>
                <c:pt idx="413">
                  <c:v>37.811081857532272</c:v>
                </c:pt>
                <c:pt idx="414">
                  <c:v>38.495784073072727</c:v>
                </c:pt>
                <c:pt idx="415">
                  <c:v>38.759113740653525</c:v>
                </c:pt>
                <c:pt idx="416">
                  <c:v>38.009374435274886</c:v>
                </c:pt>
                <c:pt idx="417">
                  <c:v>39.271748119225457</c:v>
                </c:pt>
                <c:pt idx="418">
                  <c:v>43.359962720148978</c:v>
                </c:pt>
                <c:pt idx="419">
                  <c:v>38.502547836220231</c:v>
                </c:pt>
                <c:pt idx="420">
                  <c:v>39.90116000367307</c:v>
                </c:pt>
                <c:pt idx="421">
                  <c:v>40.618152504071027</c:v>
                </c:pt>
                <c:pt idx="422">
                  <c:v>38.798614725279435</c:v>
                </c:pt>
                <c:pt idx="423">
                  <c:v>38.826975152748865</c:v>
                </c:pt>
                <c:pt idx="424">
                  <c:v>38.481641635068527</c:v>
                </c:pt>
                <c:pt idx="425">
                  <c:v>39.875419396099204</c:v>
                </c:pt>
                <c:pt idx="426">
                  <c:v>38.080729609215574</c:v>
                </c:pt>
                <c:pt idx="427">
                  <c:v>39.030603153005117</c:v>
                </c:pt>
                <c:pt idx="428">
                  <c:v>40.698339662773868</c:v>
                </c:pt>
                <c:pt idx="429">
                  <c:v>40.74792311118977</c:v>
                </c:pt>
                <c:pt idx="430">
                  <c:v>38.201529099464089</c:v>
                </c:pt>
                <c:pt idx="431">
                  <c:v>38.451716658763978</c:v>
                </c:pt>
                <c:pt idx="432">
                  <c:v>39.706204758687619</c:v>
                </c:pt>
                <c:pt idx="433">
                  <c:v>38.23273578928864</c:v>
                </c:pt>
                <c:pt idx="434">
                  <c:v>38.347441507749778</c:v>
                </c:pt>
                <c:pt idx="435">
                  <c:v>37.872854053115226</c:v>
                </c:pt>
                <c:pt idx="436">
                  <c:v>37.922599246212727</c:v>
                </c:pt>
                <c:pt idx="437">
                  <c:v>39.880875838209661</c:v>
                </c:pt>
                <c:pt idx="438">
                  <c:v>38.354876528270793</c:v>
                </c:pt>
                <c:pt idx="439">
                  <c:v>40.70800360049352</c:v>
                </c:pt>
                <c:pt idx="440">
                  <c:v>45.53947341986477</c:v>
                </c:pt>
                <c:pt idx="441">
                  <c:v>39.067727457307164</c:v>
                </c:pt>
                <c:pt idx="442">
                  <c:v>38.052615356116931</c:v>
                </c:pt>
                <c:pt idx="443">
                  <c:v>37.932287602398183</c:v>
                </c:pt>
                <c:pt idx="444">
                  <c:v>40.573906361320113</c:v>
                </c:pt>
                <c:pt idx="445">
                  <c:v>39.760402092904883</c:v>
                </c:pt>
                <c:pt idx="446">
                  <c:v>39.114798309604772</c:v>
                </c:pt>
                <c:pt idx="447">
                  <c:v>41.582323068003639</c:v>
                </c:pt>
                <c:pt idx="448">
                  <c:v>38.720798818944431</c:v>
                </c:pt>
                <c:pt idx="449">
                  <c:v>40.399107673357726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Test!$K$2:$K$451</c:f>
              <c:numCache>
                <c:formatCode>General</c:formatCode>
                <c:ptCount val="450"/>
                <c:pt idx="0">
                  <c:v>0.97403978406014091</c:v>
                </c:pt>
                <c:pt idx="1">
                  <c:v>0.90450796683993406</c:v>
                </c:pt>
                <c:pt idx="2">
                  <c:v>2.880677388634818</c:v>
                </c:pt>
                <c:pt idx="3">
                  <c:v>0.71367784230982956</c:v>
                </c:pt>
                <c:pt idx="4">
                  <c:v>1.4948784448644432</c:v>
                </c:pt>
                <c:pt idx="5">
                  <c:v>0.71403816406382736</c:v>
                </c:pt>
                <c:pt idx="6">
                  <c:v>1.3731636927551705</c:v>
                </c:pt>
                <c:pt idx="7">
                  <c:v>1.0538039490053466</c:v>
                </c:pt>
                <c:pt idx="8">
                  <c:v>1.5143252005297729</c:v>
                </c:pt>
                <c:pt idx="9">
                  <c:v>1.0559668711157784</c:v>
                </c:pt>
                <c:pt idx="10">
                  <c:v>0.6185239640371103</c:v>
                </c:pt>
                <c:pt idx="11">
                  <c:v>1.1307037764356045</c:v>
                </c:pt>
                <c:pt idx="12">
                  <c:v>0.6504579180655069</c:v>
                </c:pt>
                <c:pt idx="13">
                  <c:v>0.51555579280597608</c:v>
                </c:pt>
                <c:pt idx="14">
                  <c:v>0.4899748572938023</c:v>
                </c:pt>
                <c:pt idx="15">
                  <c:v>0.8530010604313375</c:v>
                </c:pt>
                <c:pt idx="16">
                  <c:v>0.83360126797866707</c:v>
                </c:pt>
                <c:pt idx="17">
                  <c:v>0.76369726324175802</c:v>
                </c:pt>
                <c:pt idx="18">
                  <c:v>0.60757226118768748</c:v>
                </c:pt>
                <c:pt idx="19">
                  <c:v>0.51206405505903074</c:v>
                </c:pt>
                <c:pt idx="20">
                  <c:v>1.3918123794342843</c:v>
                </c:pt>
                <c:pt idx="21">
                  <c:v>1.427261363702625</c:v>
                </c:pt>
                <c:pt idx="22">
                  <c:v>0.66669242654487726</c:v>
                </c:pt>
                <c:pt idx="23">
                  <c:v>0.50591271598302612</c:v>
                </c:pt>
                <c:pt idx="24">
                  <c:v>1.4914842709236591</c:v>
                </c:pt>
                <c:pt idx="25">
                  <c:v>2.0364977505297159</c:v>
                </c:pt>
                <c:pt idx="26">
                  <c:v>0.84454844403050688</c:v>
                </c:pt>
                <c:pt idx="27">
                  <c:v>1.4828494755408637</c:v>
                </c:pt>
                <c:pt idx="28">
                  <c:v>0.7019442652893183</c:v>
                </c:pt>
                <c:pt idx="29">
                  <c:v>0.7852647557392568</c:v>
                </c:pt>
                <c:pt idx="30">
                  <c:v>1.0110786693328966</c:v>
                </c:pt>
                <c:pt idx="31">
                  <c:v>0.9302942213490295</c:v>
                </c:pt>
                <c:pt idx="32">
                  <c:v>0.65242209806865237</c:v>
                </c:pt>
                <c:pt idx="33">
                  <c:v>0.653735344476433</c:v>
                </c:pt>
                <c:pt idx="34">
                  <c:v>0.90901874483452727</c:v>
                </c:pt>
                <c:pt idx="35">
                  <c:v>0.50742255185832508</c:v>
                </c:pt>
                <c:pt idx="36">
                  <c:v>1.4707980085829204</c:v>
                </c:pt>
                <c:pt idx="37">
                  <c:v>1.5081628549957387</c:v>
                </c:pt>
                <c:pt idx="38">
                  <c:v>0.68449889878321257</c:v>
                </c:pt>
                <c:pt idx="39">
                  <c:v>0.63407439276223176</c:v>
                </c:pt>
                <c:pt idx="40">
                  <c:v>0.60195121186864542</c:v>
                </c:pt>
                <c:pt idx="41">
                  <c:v>0.54482554777644998</c:v>
                </c:pt>
                <c:pt idx="42">
                  <c:v>0.66473182980375223</c:v>
                </c:pt>
                <c:pt idx="43">
                  <c:v>0.61629245401098076</c:v>
                </c:pt>
                <c:pt idx="44">
                  <c:v>0.89644508258807964</c:v>
                </c:pt>
                <c:pt idx="45">
                  <c:v>1.7638653770058523</c:v>
                </c:pt>
                <c:pt idx="46">
                  <c:v>0.54666036017032493</c:v>
                </c:pt>
                <c:pt idx="47">
                  <c:v>0.62126245606223185</c:v>
                </c:pt>
                <c:pt idx="48">
                  <c:v>0.84034574041468979</c:v>
                </c:pt>
                <c:pt idx="49">
                  <c:v>1.7261091730344205</c:v>
                </c:pt>
                <c:pt idx="50">
                  <c:v>0.58105939413303642</c:v>
                </c:pt>
                <c:pt idx="51">
                  <c:v>1.0426381486712999</c:v>
                </c:pt>
                <c:pt idx="52">
                  <c:v>2.152479223536341</c:v>
                </c:pt>
                <c:pt idx="53">
                  <c:v>3.4022800357864886</c:v>
                </c:pt>
                <c:pt idx="54">
                  <c:v>1.1266626573134852</c:v>
                </c:pt>
                <c:pt idx="55">
                  <c:v>0.5558190263890137</c:v>
                </c:pt>
                <c:pt idx="56">
                  <c:v>0.91120433138189771</c:v>
                </c:pt>
                <c:pt idx="57">
                  <c:v>1.8100278025589773</c:v>
                </c:pt>
                <c:pt idx="58">
                  <c:v>0.92902637525152287</c:v>
                </c:pt>
                <c:pt idx="59">
                  <c:v>3.3190393392148523</c:v>
                </c:pt>
                <c:pt idx="60">
                  <c:v>0.84148570578177273</c:v>
                </c:pt>
                <c:pt idx="61">
                  <c:v>0.48136774039783409</c:v>
                </c:pt>
                <c:pt idx="62">
                  <c:v>0.78940342380473527</c:v>
                </c:pt>
                <c:pt idx="63">
                  <c:v>0.70357098916776706</c:v>
                </c:pt>
                <c:pt idx="64">
                  <c:v>0.54337570374994426</c:v>
                </c:pt>
                <c:pt idx="65">
                  <c:v>0.66823486674349097</c:v>
                </c:pt>
                <c:pt idx="66">
                  <c:v>0.52123217022054547</c:v>
                </c:pt>
                <c:pt idx="67">
                  <c:v>0.43875460273915684</c:v>
                </c:pt>
                <c:pt idx="68">
                  <c:v>1.3444621242582047</c:v>
                </c:pt>
                <c:pt idx="69">
                  <c:v>0.85273291127363748</c:v>
                </c:pt>
                <c:pt idx="70">
                  <c:v>0.95503433369313073</c:v>
                </c:pt>
                <c:pt idx="71">
                  <c:v>0.61210164926407729</c:v>
                </c:pt>
                <c:pt idx="72">
                  <c:v>0.65331150422742612</c:v>
                </c:pt>
                <c:pt idx="73">
                  <c:v>0.43045430309640909</c:v>
                </c:pt>
                <c:pt idx="74">
                  <c:v>0.60753548629834098</c:v>
                </c:pt>
                <c:pt idx="75">
                  <c:v>0.55426269387500449</c:v>
                </c:pt>
                <c:pt idx="76">
                  <c:v>0.44563964083569546</c:v>
                </c:pt>
                <c:pt idx="77">
                  <c:v>0.41186521167721934</c:v>
                </c:pt>
                <c:pt idx="78">
                  <c:v>0.48091692825273863</c:v>
                </c:pt>
                <c:pt idx="79">
                  <c:v>0.57768303031504997</c:v>
                </c:pt>
                <c:pt idx="80">
                  <c:v>0.67310862165090457</c:v>
                </c:pt>
                <c:pt idx="81">
                  <c:v>0.55064460168104779</c:v>
                </c:pt>
                <c:pt idx="82">
                  <c:v>0.62987389731583521</c:v>
                </c:pt>
                <c:pt idx="83">
                  <c:v>0.56855591685761142</c:v>
                </c:pt>
                <c:pt idx="84">
                  <c:v>0.6606095282915091</c:v>
                </c:pt>
                <c:pt idx="85">
                  <c:v>0.5457740434223125</c:v>
                </c:pt>
                <c:pt idx="86">
                  <c:v>0.8257982666178989</c:v>
                </c:pt>
                <c:pt idx="87">
                  <c:v>1.5597216609364775</c:v>
                </c:pt>
                <c:pt idx="88">
                  <c:v>0.91267738654076602</c:v>
                </c:pt>
                <c:pt idx="89">
                  <c:v>0.39708359407504207</c:v>
                </c:pt>
                <c:pt idx="90">
                  <c:v>0.71344956567134099</c:v>
                </c:pt>
                <c:pt idx="91">
                  <c:v>0.56866835495308865</c:v>
                </c:pt>
                <c:pt idx="92">
                  <c:v>1.0207724082893954</c:v>
                </c:pt>
                <c:pt idx="93">
                  <c:v>0.49004492984958975</c:v>
                </c:pt>
                <c:pt idx="94">
                  <c:v>0.47552280377671818</c:v>
                </c:pt>
                <c:pt idx="95">
                  <c:v>0.84606540737307501</c:v>
                </c:pt>
                <c:pt idx="96">
                  <c:v>0.58763315449338638</c:v>
                </c:pt>
                <c:pt idx="97">
                  <c:v>0.74670120233831028</c:v>
                </c:pt>
                <c:pt idx="98">
                  <c:v>0.70072664353878067</c:v>
                </c:pt>
                <c:pt idx="99">
                  <c:v>0.57847786548185909</c:v>
                </c:pt>
                <c:pt idx="100">
                  <c:v>0.50857276456601708</c:v>
                </c:pt>
                <c:pt idx="101">
                  <c:v>0.86461336551062384</c:v>
                </c:pt>
                <c:pt idx="102">
                  <c:v>3.630968587615659</c:v>
                </c:pt>
                <c:pt idx="103">
                  <c:v>1.1877355199785908</c:v>
                </c:pt>
                <c:pt idx="104">
                  <c:v>0.63325265702791589</c:v>
                </c:pt>
                <c:pt idx="105">
                  <c:v>0.78113296801423182</c:v>
                </c:pt>
                <c:pt idx="106">
                  <c:v>0.63004348458252613</c:v>
                </c:pt>
                <c:pt idx="107">
                  <c:v>0.75092688313062506</c:v>
                </c:pt>
                <c:pt idx="108">
                  <c:v>0.95082406719262502</c:v>
                </c:pt>
                <c:pt idx="109">
                  <c:v>1.0705893795499513</c:v>
                </c:pt>
                <c:pt idx="110">
                  <c:v>0.96129630451601356</c:v>
                </c:pt>
                <c:pt idx="111">
                  <c:v>0.71022132190389431</c:v>
                </c:pt>
                <c:pt idx="112">
                  <c:v>2.1924768275562956</c:v>
                </c:pt>
                <c:pt idx="113">
                  <c:v>0.64448384998594088</c:v>
                </c:pt>
                <c:pt idx="114">
                  <c:v>0.69209031705043977</c:v>
                </c:pt>
                <c:pt idx="115">
                  <c:v>0.58016768805722607</c:v>
                </c:pt>
                <c:pt idx="116">
                  <c:v>0.53748586490554207</c:v>
                </c:pt>
                <c:pt idx="117">
                  <c:v>0.86639116631323976</c:v>
                </c:pt>
                <c:pt idx="118">
                  <c:v>0.73750259184389322</c:v>
                </c:pt>
                <c:pt idx="119">
                  <c:v>0.68075734606492611</c:v>
                </c:pt>
                <c:pt idx="120">
                  <c:v>1.2035536302581591</c:v>
                </c:pt>
                <c:pt idx="121">
                  <c:v>1.3816181108757954</c:v>
                </c:pt>
                <c:pt idx="122">
                  <c:v>1.2602195974891706</c:v>
                </c:pt>
                <c:pt idx="123">
                  <c:v>2.2965981785162954</c:v>
                </c:pt>
                <c:pt idx="124">
                  <c:v>1.4456171417398864</c:v>
                </c:pt>
                <c:pt idx="125">
                  <c:v>0.64186090971257159</c:v>
                </c:pt>
                <c:pt idx="126">
                  <c:v>1.2531409189637386</c:v>
                </c:pt>
                <c:pt idx="127">
                  <c:v>0.91700754033201037</c:v>
                </c:pt>
                <c:pt idx="128">
                  <c:v>1.3078583845809091</c:v>
                </c:pt>
                <c:pt idx="129">
                  <c:v>0.68594935281255454</c:v>
                </c:pt>
                <c:pt idx="130">
                  <c:v>0.79795505184373983</c:v>
                </c:pt>
                <c:pt idx="131">
                  <c:v>1.4800895439864659</c:v>
                </c:pt>
                <c:pt idx="132">
                  <c:v>1.3233481221338181</c:v>
                </c:pt>
                <c:pt idx="133">
                  <c:v>1.32945193149275</c:v>
                </c:pt>
                <c:pt idx="134">
                  <c:v>0.74170302611932282</c:v>
                </c:pt>
                <c:pt idx="135">
                  <c:v>1.0036834410893876</c:v>
                </c:pt>
                <c:pt idx="136">
                  <c:v>0.51784610883937388</c:v>
                </c:pt>
                <c:pt idx="137">
                  <c:v>0.23180720910282276</c:v>
                </c:pt>
                <c:pt idx="138">
                  <c:v>1.0542219260985239</c:v>
                </c:pt>
                <c:pt idx="139">
                  <c:v>1.3714188977721591</c:v>
                </c:pt>
                <c:pt idx="140">
                  <c:v>0.85307233875219657</c:v>
                </c:pt>
                <c:pt idx="141">
                  <c:v>1.4745938790377158</c:v>
                </c:pt>
                <c:pt idx="142">
                  <c:v>0.55260130023054099</c:v>
                </c:pt>
                <c:pt idx="143">
                  <c:v>0.8456719999030512</c:v>
                </c:pt>
                <c:pt idx="144">
                  <c:v>0.96800973776434207</c:v>
                </c:pt>
                <c:pt idx="145">
                  <c:v>3.3917558339508069</c:v>
                </c:pt>
                <c:pt idx="146">
                  <c:v>1.3424053388165342</c:v>
                </c:pt>
                <c:pt idx="147">
                  <c:v>2.0596119294836934</c:v>
                </c:pt>
                <c:pt idx="148">
                  <c:v>1.237739066691125</c:v>
                </c:pt>
                <c:pt idx="149">
                  <c:v>0.96513731652513524</c:v>
                </c:pt>
                <c:pt idx="150">
                  <c:v>1.8380383556538069</c:v>
                </c:pt>
                <c:pt idx="151">
                  <c:v>0.9394579814371955</c:v>
                </c:pt>
                <c:pt idx="152">
                  <c:v>1.9335212659141592</c:v>
                </c:pt>
                <c:pt idx="153">
                  <c:v>1.236286029899307</c:v>
                </c:pt>
                <c:pt idx="154">
                  <c:v>1.1736885067260112</c:v>
                </c:pt>
                <c:pt idx="155">
                  <c:v>1.0796751509626967</c:v>
                </c:pt>
                <c:pt idx="156">
                  <c:v>1.5032763663663069</c:v>
                </c:pt>
                <c:pt idx="157">
                  <c:v>1.769084207682466</c:v>
                </c:pt>
                <c:pt idx="158">
                  <c:v>1.8174255496658525</c:v>
                </c:pt>
                <c:pt idx="159">
                  <c:v>2.228137730011841</c:v>
                </c:pt>
                <c:pt idx="160">
                  <c:v>0.6840278068166421</c:v>
                </c:pt>
                <c:pt idx="161">
                  <c:v>0.95403401094832285</c:v>
                </c:pt>
                <c:pt idx="162">
                  <c:v>0.94023384719532843</c:v>
                </c:pt>
                <c:pt idx="163">
                  <c:v>0.91862232558864554</c:v>
                </c:pt>
                <c:pt idx="164">
                  <c:v>2.0273093694713298</c:v>
                </c:pt>
                <c:pt idx="165">
                  <c:v>1.01128495838265</c:v>
                </c:pt>
                <c:pt idx="166">
                  <c:v>1.0307509529501342</c:v>
                </c:pt>
                <c:pt idx="167">
                  <c:v>0.90925993012384554</c:v>
                </c:pt>
                <c:pt idx="168">
                  <c:v>1.4242706423079206</c:v>
                </c:pt>
                <c:pt idx="169">
                  <c:v>1.1576101672461478</c:v>
                </c:pt>
                <c:pt idx="170">
                  <c:v>1.3903758726332274</c:v>
                </c:pt>
                <c:pt idx="171">
                  <c:v>1.2289655319268977</c:v>
                </c:pt>
                <c:pt idx="172">
                  <c:v>1.9647572808721137</c:v>
                </c:pt>
                <c:pt idx="173">
                  <c:v>1.0302852088542114</c:v>
                </c:pt>
                <c:pt idx="174">
                  <c:v>1.3529187155567046</c:v>
                </c:pt>
                <c:pt idx="175">
                  <c:v>1.3638625917530682</c:v>
                </c:pt>
                <c:pt idx="176">
                  <c:v>1.6067430444344319</c:v>
                </c:pt>
                <c:pt idx="177">
                  <c:v>1.0711754659185444</c:v>
                </c:pt>
                <c:pt idx="178">
                  <c:v>1.2590297738133296</c:v>
                </c:pt>
                <c:pt idx="179">
                  <c:v>1.4074147153734433</c:v>
                </c:pt>
                <c:pt idx="180">
                  <c:v>1.3008067455092387</c:v>
                </c:pt>
                <c:pt idx="181">
                  <c:v>1.2726765114061251</c:v>
                </c:pt>
                <c:pt idx="182">
                  <c:v>0.66435711586251367</c:v>
                </c:pt>
                <c:pt idx="183">
                  <c:v>1.2972409641653182</c:v>
                </c:pt>
                <c:pt idx="184">
                  <c:v>0.9099929160393192</c:v>
                </c:pt>
                <c:pt idx="185">
                  <c:v>0.80263486332053979</c:v>
                </c:pt>
                <c:pt idx="186">
                  <c:v>0.89549339937664096</c:v>
                </c:pt>
                <c:pt idx="187">
                  <c:v>0.66072169603691822</c:v>
                </c:pt>
                <c:pt idx="188">
                  <c:v>0.68907530689414553</c:v>
                </c:pt>
                <c:pt idx="189">
                  <c:v>0.56052242262148078</c:v>
                </c:pt>
                <c:pt idx="190">
                  <c:v>0.76999809068192393</c:v>
                </c:pt>
                <c:pt idx="191">
                  <c:v>0.61500531715267048</c:v>
                </c:pt>
                <c:pt idx="192">
                  <c:v>0.71919525739384327</c:v>
                </c:pt>
                <c:pt idx="193">
                  <c:v>0.69268470551972394</c:v>
                </c:pt>
                <c:pt idx="194">
                  <c:v>0.75643299700671818</c:v>
                </c:pt>
                <c:pt idx="195">
                  <c:v>0.9833987656607569</c:v>
                </c:pt>
                <c:pt idx="196">
                  <c:v>0.58232782545500117</c:v>
                </c:pt>
                <c:pt idx="197">
                  <c:v>0.76810480007180459</c:v>
                </c:pt>
                <c:pt idx="198">
                  <c:v>0.96711323066254318</c:v>
                </c:pt>
                <c:pt idx="199">
                  <c:v>0.98924421468685242</c:v>
                </c:pt>
                <c:pt idx="200">
                  <c:v>0.69342671138446021</c:v>
                </c:pt>
                <c:pt idx="201">
                  <c:v>0.75148100300139209</c:v>
                </c:pt>
                <c:pt idx="202">
                  <c:v>1.4359136744322616</c:v>
                </c:pt>
                <c:pt idx="203">
                  <c:v>0.61663740016111368</c:v>
                </c:pt>
                <c:pt idx="204">
                  <c:v>0.64795765013897166</c:v>
                </c:pt>
                <c:pt idx="205">
                  <c:v>0.85152224949455124</c:v>
                </c:pt>
                <c:pt idx="206">
                  <c:v>1.1266336176892091</c:v>
                </c:pt>
                <c:pt idx="207">
                  <c:v>1.0708128421298204</c:v>
                </c:pt>
                <c:pt idx="208">
                  <c:v>0.56431069154382507</c:v>
                </c:pt>
                <c:pt idx="209">
                  <c:v>0.70010995883376592</c:v>
                </c:pt>
                <c:pt idx="210">
                  <c:v>1.4713934359814547</c:v>
                </c:pt>
                <c:pt idx="211">
                  <c:v>1.2339036966334318</c:v>
                </c:pt>
                <c:pt idx="212">
                  <c:v>0.74676958945345684</c:v>
                </c:pt>
                <c:pt idx="213">
                  <c:v>0.85425373016245687</c:v>
                </c:pt>
                <c:pt idx="214">
                  <c:v>1.7073068204813751</c:v>
                </c:pt>
                <c:pt idx="215">
                  <c:v>1.4509370745811137</c:v>
                </c:pt>
                <c:pt idx="216">
                  <c:v>0.53944303397190119</c:v>
                </c:pt>
                <c:pt idx="217">
                  <c:v>1.1584367281554775</c:v>
                </c:pt>
                <c:pt idx="218">
                  <c:v>1.6269352807729545</c:v>
                </c:pt>
                <c:pt idx="219">
                  <c:v>1.0408329083247203</c:v>
                </c:pt>
                <c:pt idx="220">
                  <c:v>0.96484908309810691</c:v>
                </c:pt>
                <c:pt idx="221">
                  <c:v>0.82510921832066586</c:v>
                </c:pt>
                <c:pt idx="222">
                  <c:v>1.7582004878398636</c:v>
                </c:pt>
                <c:pt idx="223">
                  <c:v>0.93419683844768187</c:v>
                </c:pt>
                <c:pt idx="224">
                  <c:v>0.7810985811056762</c:v>
                </c:pt>
                <c:pt idx="225">
                  <c:v>1.1410800884496251</c:v>
                </c:pt>
                <c:pt idx="226">
                  <c:v>1.7438122628229544</c:v>
                </c:pt>
                <c:pt idx="227">
                  <c:v>0.56757289446530901</c:v>
                </c:pt>
                <c:pt idx="228">
                  <c:v>1.6796124542142159</c:v>
                </c:pt>
                <c:pt idx="229">
                  <c:v>0.59934665581873403</c:v>
                </c:pt>
                <c:pt idx="230">
                  <c:v>1.769849205595557</c:v>
                </c:pt>
                <c:pt idx="231">
                  <c:v>0.96672953354118529</c:v>
                </c:pt>
                <c:pt idx="232">
                  <c:v>1.8211761259939092</c:v>
                </c:pt>
                <c:pt idx="233">
                  <c:v>1.0451435425038194</c:v>
                </c:pt>
                <c:pt idx="234">
                  <c:v>0.95329307857478407</c:v>
                </c:pt>
                <c:pt idx="235">
                  <c:v>0.45668457895002162</c:v>
                </c:pt>
                <c:pt idx="236">
                  <c:v>1.6659044679446817</c:v>
                </c:pt>
                <c:pt idx="237">
                  <c:v>1.2148017081636817</c:v>
                </c:pt>
                <c:pt idx="238">
                  <c:v>1.1329889763476955</c:v>
                </c:pt>
                <c:pt idx="239">
                  <c:v>0.89384923864064536</c:v>
                </c:pt>
                <c:pt idx="240">
                  <c:v>0.60416187133633181</c:v>
                </c:pt>
                <c:pt idx="241">
                  <c:v>1.981787562938625</c:v>
                </c:pt>
                <c:pt idx="242">
                  <c:v>1.2286274443712841</c:v>
                </c:pt>
                <c:pt idx="243">
                  <c:v>0.49902641168146256</c:v>
                </c:pt>
                <c:pt idx="244">
                  <c:v>0.95720851163913512</c:v>
                </c:pt>
                <c:pt idx="245">
                  <c:v>0.64523008042704999</c:v>
                </c:pt>
                <c:pt idx="246">
                  <c:v>0.78520487767249891</c:v>
                </c:pt>
                <c:pt idx="247">
                  <c:v>0.68567393093675677</c:v>
                </c:pt>
                <c:pt idx="248">
                  <c:v>1.005246806666201</c:v>
                </c:pt>
                <c:pt idx="249">
                  <c:v>1.0463533736138386</c:v>
                </c:pt>
                <c:pt idx="250">
                  <c:v>0.5790461344927671</c:v>
                </c:pt>
                <c:pt idx="251">
                  <c:v>1.5629564221603069</c:v>
                </c:pt>
                <c:pt idx="252">
                  <c:v>0.26930623667689657</c:v>
                </c:pt>
                <c:pt idx="253">
                  <c:v>0.73846801938809326</c:v>
                </c:pt>
                <c:pt idx="254">
                  <c:v>0.63584591042982386</c:v>
                </c:pt>
                <c:pt idx="255">
                  <c:v>1.9541934892074775</c:v>
                </c:pt>
                <c:pt idx="256">
                  <c:v>1.5251541615748294</c:v>
                </c:pt>
                <c:pt idx="257">
                  <c:v>1.3273829681756593</c:v>
                </c:pt>
                <c:pt idx="258">
                  <c:v>0.68395886671757955</c:v>
                </c:pt>
                <c:pt idx="259">
                  <c:v>0.86759414850430794</c:v>
                </c:pt>
                <c:pt idx="260">
                  <c:v>0.56508691452067161</c:v>
                </c:pt>
                <c:pt idx="261">
                  <c:v>1.781329817090568</c:v>
                </c:pt>
                <c:pt idx="262">
                  <c:v>1.5037314437015115</c:v>
                </c:pt>
                <c:pt idx="263">
                  <c:v>0.52974299787459544</c:v>
                </c:pt>
                <c:pt idx="264">
                  <c:v>0.62970433132902393</c:v>
                </c:pt>
                <c:pt idx="265">
                  <c:v>0.48116928324488301</c:v>
                </c:pt>
                <c:pt idx="266">
                  <c:v>0.71796416686166031</c:v>
                </c:pt>
                <c:pt idx="267">
                  <c:v>0.70490155245785335</c:v>
                </c:pt>
                <c:pt idx="268">
                  <c:v>0.85381183218071588</c:v>
                </c:pt>
                <c:pt idx="269">
                  <c:v>0.63591944162714997</c:v>
                </c:pt>
                <c:pt idx="270">
                  <c:v>1.0627771094691829</c:v>
                </c:pt>
                <c:pt idx="271">
                  <c:v>0.90846342950242498</c:v>
                </c:pt>
                <c:pt idx="272">
                  <c:v>0.78710116418390452</c:v>
                </c:pt>
                <c:pt idx="273">
                  <c:v>0.75534063317822842</c:v>
                </c:pt>
                <c:pt idx="274">
                  <c:v>1.0825169690791545</c:v>
                </c:pt>
                <c:pt idx="275">
                  <c:v>1.4313762260486931</c:v>
                </c:pt>
                <c:pt idx="276">
                  <c:v>0.38655901063683179</c:v>
                </c:pt>
                <c:pt idx="277">
                  <c:v>1.5705676585311477</c:v>
                </c:pt>
                <c:pt idx="278">
                  <c:v>0.44413618083311712</c:v>
                </c:pt>
                <c:pt idx="279">
                  <c:v>1.7662703085542615</c:v>
                </c:pt>
                <c:pt idx="280">
                  <c:v>2.1590419397491591</c:v>
                </c:pt>
                <c:pt idx="281">
                  <c:v>1.7369830011757956</c:v>
                </c:pt>
                <c:pt idx="282">
                  <c:v>1.4111904878726025</c:v>
                </c:pt>
                <c:pt idx="283">
                  <c:v>1.4865764485735453</c:v>
                </c:pt>
                <c:pt idx="284">
                  <c:v>1.1773663923130342</c:v>
                </c:pt>
                <c:pt idx="285">
                  <c:v>1.4840313968822045</c:v>
                </c:pt>
                <c:pt idx="286">
                  <c:v>1.5805819714475342</c:v>
                </c:pt>
                <c:pt idx="287">
                  <c:v>0.88356647287360346</c:v>
                </c:pt>
                <c:pt idx="288">
                  <c:v>1.0405342661500829</c:v>
                </c:pt>
                <c:pt idx="289">
                  <c:v>1.1083851712662818</c:v>
                </c:pt>
                <c:pt idx="290">
                  <c:v>1.4256908459124433</c:v>
                </c:pt>
                <c:pt idx="291">
                  <c:v>0.27590084379379998</c:v>
                </c:pt>
                <c:pt idx="292">
                  <c:v>1.2138928868141476</c:v>
                </c:pt>
                <c:pt idx="293">
                  <c:v>1.0546321592579182</c:v>
                </c:pt>
                <c:pt idx="294">
                  <c:v>0.7179078832097614</c:v>
                </c:pt>
                <c:pt idx="295">
                  <c:v>0.73007316844895453</c:v>
                </c:pt>
                <c:pt idx="296">
                  <c:v>1.4590129441954773</c:v>
                </c:pt>
                <c:pt idx="297">
                  <c:v>1.0400211626004194</c:v>
                </c:pt>
                <c:pt idx="298">
                  <c:v>0.76971390282385233</c:v>
                </c:pt>
                <c:pt idx="299">
                  <c:v>0.3882192650103557</c:v>
                </c:pt>
                <c:pt idx="300">
                  <c:v>1.5018613252347841</c:v>
                </c:pt>
                <c:pt idx="301">
                  <c:v>2.8207865837241481</c:v>
                </c:pt>
                <c:pt idx="302">
                  <c:v>2.3560032988282384</c:v>
                </c:pt>
                <c:pt idx="303">
                  <c:v>1.0905082927913807</c:v>
                </c:pt>
                <c:pt idx="304">
                  <c:v>0.60283467358621257</c:v>
                </c:pt>
                <c:pt idx="305">
                  <c:v>1.050539636225349</c:v>
                </c:pt>
                <c:pt idx="306">
                  <c:v>0.71457430208591599</c:v>
                </c:pt>
                <c:pt idx="307">
                  <c:v>1.1419537249360114</c:v>
                </c:pt>
                <c:pt idx="308">
                  <c:v>0.9059864388319705</c:v>
                </c:pt>
                <c:pt idx="309">
                  <c:v>2.7494171620680117</c:v>
                </c:pt>
                <c:pt idx="310">
                  <c:v>2.2287894728548525</c:v>
                </c:pt>
                <c:pt idx="311">
                  <c:v>0.9682213487843353</c:v>
                </c:pt>
                <c:pt idx="312">
                  <c:v>1.3198719974527842</c:v>
                </c:pt>
                <c:pt idx="313">
                  <c:v>3.586810627885523</c:v>
                </c:pt>
                <c:pt idx="314">
                  <c:v>0.99980393141113855</c:v>
                </c:pt>
                <c:pt idx="315">
                  <c:v>0.65156273299939993</c:v>
                </c:pt>
                <c:pt idx="316">
                  <c:v>0.64598960103893754</c:v>
                </c:pt>
                <c:pt idx="317">
                  <c:v>0.50543272472590117</c:v>
                </c:pt>
                <c:pt idx="318">
                  <c:v>2.9310543070023636</c:v>
                </c:pt>
                <c:pt idx="319">
                  <c:v>0.61847411389492613</c:v>
                </c:pt>
                <c:pt idx="320">
                  <c:v>1.1120851372294887</c:v>
                </c:pt>
                <c:pt idx="321">
                  <c:v>0.93385891060332393</c:v>
                </c:pt>
                <c:pt idx="322">
                  <c:v>1.1473098566985795</c:v>
                </c:pt>
                <c:pt idx="323">
                  <c:v>0.74094389067671018</c:v>
                </c:pt>
                <c:pt idx="324">
                  <c:v>0.87399653472909544</c:v>
                </c:pt>
                <c:pt idx="325">
                  <c:v>2.187247337931193</c:v>
                </c:pt>
                <c:pt idx="326">
                  <c:v>1.0587655948967067</c:v>
                </c:pt>
                <c:pt idx="327">
                  <c:v>0.76793634432040125</c:v>
                </c:pt>
                <c:pt idx="328">
                  <c:v>0.70913926094646251</c:v>
                </c:pt>
                <c:pt idx="329">
                  <c:v>0.69668040353811478</c:v>
                </c:pt>
                <c:pt idx="330">
                  <c:v>0.66893981835033756</c:v>
                </c:pt>
                <c:pt idx="331">
                  <c:v>0.64801996287153529</c:v>
                </c:pt>
                <c:pt idx="332">
                  <c:v>0.67600733848304317</c:v>
                </c:pt>
                <c:pt idx="333">
                  <c:v>1.1105611482538353</c:v>
                </c:pt>
                <c:pt idx="334">
                  <c:v>0.51865423733522054</c:v>
                </c:pt>
                <c:pt idx="335">
                  <c:v>0.92644815895491361</c:v>
                </c:pt>
                <c:pt idx="336">
                  <c:v>0.78294694612303184</c:v>
                </c:pt>
                <c:pt idx="337">
                  <c:v>0.68877135689375568</c:v>
                </c:pt>
                <c:pt idx="338">
                  <c:v>1.0001002405325341</c:v>
                </c:pt>
                <c:pt idx="339">
                  <c:v>0.98470698300082049</c:v>
                </c:pt>
                <c:pt idx="340">
                  <c:v>1.0068214970308353</c:v>
                </c:pt>
                <c:pt idx="341">
                  <c:v>0.70727687338251932</c:v>
                </c:pt>
                <c:pt idx="342">
                  <c:v>0.66178887705764666</c:v>
                </c:pt>
                <c:pt idx="343">
                  <c:v>0.8076758637360103</c:v>
                </c:pt>
                <c:pt idx="344">
                  <c:v>0.71461855483076364</c:v>
                </c:pt>
                <c:pt idx="345">
                  <c:v>0.65753021314196591</c:v>
                </c:pt>
                <c:pt idx="346">
                  <c:v>0.78948446086530122</c:v>
                </c:pt>
                <c:pt idx="347">
                  <c:v>0.68985308113112498</c:v>
                </c:pt>
                <c:pt idx="348">
                  <c:v>0.76827699757437951</c:v>
                </c:pt>
                <c:pt idx="349">
                  <c:v>1.0344740619398081</c:v>
                </c:pt>
                <c:pt idx="350">
                  <c:v>0.67824804214241141</c:v>
                </c:pt>
                <c:pt idx="351">
                  <c:v>0.81010984455012502</c:v>
                </c:pt>
                <c:pt idx="352">
                  <c:v>0.96712123475561929</c:v>
                </c:pt>
                <c:pt idx="353">
                  <c:v>0.92242754289808981</c:v>
                </c:pt>
                <c:pt idx="354">
                  <c:v>0.61047217121426933</c:v>
                </c:pt>
                <c:pt idx="355">
                  <c:v>0.79624243911454551</c:v>
                </c:pt>
                <c:pt idx="356">
                  <c:v>0.75743245169062723</c:v>
                </c:pt>
                <c:pt idx="357">
                  <c:v>0.64980782880996257</c:v>
                </c:pt>
                <c:pt idx="358">
                  <c:v>1.0264315355984899</c:v>
                </c:pt>
                <c:pt idx="359">
                  <c:v>0.74857049488476246</c:v>
                </c:pt>
                <c:pt idx="360">
                  <c:v>0.55106233679181593</c:v>
                </c:pt>
                <c:pt idx="361">
                  <c:v>0.77486264972793073</c:v>
                </c:pt>
                <c:pt idx="362">
                  <c:v>0.57348660413913533</c:v>
                </c:pt>
                <c:pt idx="363">
                  <c:v>0.52360034791168186</c:v>
                </c:pt>
                <c:pt idx="364">
                  <c:v>0.56834911337809324</c:v>
                </c:pt>
                <c:pt idx="365">
                  <c:v>0.42151652511904092</c:v>
                </c:pt>
                <c:pt idx="366">
                  <c:v>0.78957094572053299</c:v>
                </c:pt>
                <c:pt idx="367">
                  <c:v>0.75243546528759087</c:v>
                </c:pt>
                <c:pt idx="368">
                  <c:v>0.80684319064057852</c:v>
                </c:pt>
                <c:pt idx="369">
                  <c:v>0.94208069436722042</c:v>
                </c:pt>
                <c:pt idx="370">
                  <c:v>0.60889793727076258</c:v>
                </c:pt>
                <c:pt idx="371">
                  <c:v>0.68352069320507847</c:v>
                </c:pt>
                <c:pt idx="372">
                  <c:v>0.78752937701096248</c:v>
                </c:pt>
                <c:pt idx="373">
                  <c:v>0.73262179833913521</c:v>
                </c:pt>
                <c:pt idx="374">
                  <c:v>0.81136805002705914</c:v>
                </c:pt>
                <c:pt idx="375">
                  <c:v>0.38786901838259208</c:v>
                </c:pt>
                <c:pt idx="376">
                  <c:v>0.66990302903702048</c:v>
                </c:pt>
                <c:pt idx="377">
                  <c:v>0.57683363206547622</c:v>
                </c:pt>
                <c:pt idx="378">
                  <c:v>0.73197548062006024</c:v>
                </c:pt>
                <c:pt idx="379">
                  <c:v>0.8597259304375523</c:v>
                </c:pt>
                <c:pt idx="380">
                  <c:v>0.44539618778443185</c:v>
                </c:pt>
                <c:pt idx="381">
                  <c:v>0.40142072817963187</c:v>
                </c:pt>
                <c:pt idx="382">
                  <c:v>0.6087865472392977</c:v>
                </c:pt>
                <c:pt idx="383">
                  <c:v>0.99908355222448419</c:v>
                </c:pt>
                <c:pt idx="384">
                  <c:v>0.41067950374782158</c:v>
                </c:pt>
                <c:pt idx="385">
                  <c:v>0.98248026703372149</c:v>
                </c:pt>
                <c:pt idx="386">
                  <c:v>0.80490029651561479</c:v>
                </c:pt>
                <c:pt idx="387">
                  <c:v>0.67655581013716137</c:v>
                </c:pt>
                <c:pt idx="388">
                  <c:v>0.77130108375966133</c:v>
                </c:pt>
                <c:pt idx="389">
                  <c:v>0.73008680423212391</c:v>
                </c:pt>
                <c:pt idx="390">
                  <c:v>0.75281570084727156</c:v>
                </c:pt>
                <c:pt idx="391">
                  <c:v>0.66117528024324546</c:v>
                </c:pt>
                <c:pt idx="392">
                  <c:v>0.66808459710181145</c:v>
                </c:pt>
                <c:pt idx="393">
                  <c:v>0.46547759095466362</c:v>
                </c:pt>
                <c:pt idx="394">
                  <c:v>0.60997458567485574</c:v>
                </c:pt>
                <c:pt idx="395">
                  <c:v>0.58474083823684542</c:v>
                </c:pt>
                <c:pt idx="396">
                  <c:v>1.0058544743426512</c:v>
                </c:pt>
                <c:pt idx="397">
                  <c:v>0.69923976150403411</c:v>
                </c:pt>
                <c:pt idx="398">
                  <c:v>0.50421782836835571</c:v>
                </c:pt>
                <c:pt idx="399">
                  <c:v>0.69921982440588748</c:v>
                </c:pt>
                <c:pt idx="400">
                  <c:v>0.67398639028241591</c:v>
                </c:pt>
                <c:pt idx="401">
                  <c:v>0.60541627344519999</c:v>
                </c:pt>
                <c:pt idx="402">
                  <c:v>0.72692794852801146</c:v>
                </c:pt>
                <c:pt idx="403">
                  <c:v>0.62643464780402047</c:v>
                </c:pt>
                <c:pt idx="404">
                  <c:v>0.653536535261658</c:v>
                </c:pt>
                <c:pt idx="405">
                  <c:v>0.66911257588483641</c:v>
                </c:pt>
                <c:pt idx="406">
                  <c:v>0.69631216652576144</c:v>
                </c:pt>
                <c:pt idx="407">
                  <c:v>0.58271428132008751</c:v>
                </c:pt>
                <c:pt idx="408">
                  <c:v>0.44549375975474553</c:v>
                </c:pt>
                <c:pt idx="409">
                  <c:v>0.88402615144263297</c:v>
                </c:pt>
                <c:pt idx="410">
                  <c:v>0.75022199073524998</c:v>
                </c:pt>
                <c:pt idx="411">
                  <c:v>0.65333675923554091</c:v>
                </c:pt>
                <c:pt idx="412">
                  <c:v>0.58446074342330234</c:v>
                </c:pt>
                <c:pt idx="413">
                  <c:v>0.66736351646088532</c:v>
                </c:pt>
                <c:pt idx="414">
                  <c:v>0.59488030288256699</c:v>
                </c:pt>
                <c:pt idx="415">
                  <c:v>0.97799119587232497</c:v>
                </c:pt>
                <c:pt idx="416">
                  <c:v>5.3859489776124541</c:v>
                </c:pt>
                <c:pt idx="417">
                  <c:v>0.69389600741533186</c:v>
                </c:pt>
                <c:pt idx="418">
                  <c:v>0.97241103953055352</c:v>
                </c:pt>
                <c:pt idx="419">
                  <c:v>0.75762366098902278</c:v>
                </c:pt>
                <c:pt idx="420">
                  <c:v>0.78433911801964773</c:v>
                </c:pt>
                <c:pt idx="421">
                  <c:v>0.40678191322341595</c:v>
                </c:pt>
                <c:pt idx="422">
                  <c:v>1.2963506564770342</c:v>
                </c:pt>
                <c:pt idx="423">
                  <c:v>0.60050481028949887</c:v>
                </c:pt>
                <c:pt idx="424">
                  <c:v>0.44262455953139324</c:v>
                </c:pt>
                <c:pt idx="425">
                  <c:v>0.58628340855728744</c:v>
                </c:pt>
                <c:pt idx="426">
                  <c:v>0.39735783985095452</c:v>
                </c:pt>
                <c:pt idx="427">
                  <c:v>0.37750042915364207</c:v>
                </c:pt>
                <c:pt idx="428">
                  <c:v>0.52335960343147503</c:v>
                </c:pt>
                <c:pt idx="429">
                  <c:v>0.44070642031462615</c:v>
                </c:pt>
                <c:pt idx="430">
                  <c:v>0.50718806597771715</c:v>
                </c:pt>
                <c:pt idx="431">
                  <c:v>0.42846336879185226</c:v>
                </c:pt>
                <c:pt idx="432">
                  <c:v>0.48173338664080118</c:v>
                </c:pt>
                <c:pt idx="433">
                  <c:v>0.82384812745026259</c:v>
                </c:pt>
                <c:pt idx="434">
                  <c:v>0.55948600424061257</c:v>
                </c:pt>
                <c:pt idx="435">
                  <c:v>0.97866553348044882</c:v>
                </c:pt>
                <c:pt idx="436">
                  <c:v>0.37714198849148522</c:v>
                </c:pt>
                <c:pt idx="437">
                  <c:v>0.55036643132015461</c:v>
                </c:pt>
                <c:pt idx="438">
                  <c:v>0.54277444233053074</c:v>
                </c:pt>
                <c:pt idx="439">
                  <c:v>0.55863783818617041</c:v>
                </c:pt>
                <c:pt idx="440">
                  <c:v>0.54303841023915456</c:v>
                </c:pt>
                <c:pt idx="441">
                  <c:v>0.31481576515373066</c:v>
                </c:pt>
                <c:pt idx="442">
                  <c:v>0.50904305089159541</c:v>
                </c:pt>
                <c:pt idx="443">
                  <c:v>1.3195770559114206</c:v>
                </c:pt>
                <c:pt idx="444">
                  <c:v>0.43338956729450911</c:v>
                </c:pt>
                <c:pt idx="445">
                  <c:v>0.49126603056403978</c:v>
                </c:pt>
                <c:pt idx="446">
                  <c:v>0.4256967895407523</c:v>
                </c:pt>
                <c:pt idx="447">
                  <c:v>1.0736206372503465</c:v>
                </c:pt>
                <c:pt idx="448">
                  <c:v>0.58662646061371826</c:v>
                </c:pt>
                <c:pt idx="449">
                  <c:v>0.61462816227567951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Test!$L$2:$L$451</c:f>
              <c:numCache>
                <c:formatCode>General</c:formatCode>
                <c:ptCount val="450"/>
                <c:pt idx="0">
                  <c:v>1.0140320395397342</c:v>
                </c:pt>
                <c:pt idx="1">
                  <c:v>1.0272360301792556</c:v>
                </c:pt>
                <c:pt idx="2">
                  <c:v>3.1481758799935453</c:v>
                </c:pt>
                <c:pt idx="3">
                  <c:v>0.91088612241734546</c:v>
                </c:pt>
                <c:pt idx="4">
                  <c:v>1.8020192869160907</c:v>
                </c:pt>
                <c:pt idx="5">
                  <c:v>0.83917248048535908</c:v>
                </c:pt>
                <c:pt idx="6">
                  <c:v>1.5700070254214546</c:v>
                </c:pt>
                <c:pt idx="7">
                  <c:v>1.2725242714545228</c:v>
                </c:pt>
                <c:pt idx="8">
                  <c:v>1.4024936742988865</c:v>
                </c:pt>
                <c:pt idx="9">
                  <c:v>1.1838372993404773</c:v>
                </c:pt>
                <c:pt idx="10">
                  <c:v>0.90995925717110904</c:v>
                </c:pt>
                <c:pt idx="11">
                  <c:v>1.373078308363034</c:v>
                </c:pt>
                <c:pt idx="12">
                  <c:v>0.89836121308827055</c:v>
                </c:pt>
                <c:pt idx="13">
                  <c:v>0.68112735312437844</c:v>
                </c:pt>
                <c:pt idx="14">
                  <c:v>0.66096637095199207</c:v>
                </c:pt>
                <c:pt idx="15">
                  <c:v>0.94638965268227948</c:v>
                </c:pt>
                <c:pt idx="16">
                  <c:v>1.0912189586560477</c:v>
                </c:pt>
                <c:pt idx="17">
                  <c:v>0.99586951124362055</c:v>
                </c:pt>
                <c:pt idx="18">
                  <c:v>0.95084597013249084</c:v>
                </c:pt>
                <c:pt idx="19">
                  <c:v>0.63692648225851367</c:v>
                </c:pt>
                <c:pt idx="20">
                  <c:v>1.3967872773350114</c:v>
                </c:pt>
                <c:pt idx="21">
                  <c:v>1.6694890109581022</c:v>
                </c:pt>
                <c:pt idx="22">
                  <c:v>0.81106666699388075</c:v>
                </c:pt>
                <c:pt idx="23">
                  <c:v>0.77421197311426704</c:v>
                </c:pt>
                <c:pt idx="24">
                  <c:v>1.4871682224672387</c:v>
                </c:pt>
                <c:pt idx="25">
                  <c:v>2.7687974843213068</c:v>
                </c:pt>
                <c:pt idx="26">
                  <c:v>1.0594942469636091</c:v>
                </c:pt>
                <c:pt idx="27">
                  <c:v>1.8102650034930454</c:v>
                </c:pt>
                <c:pt idx="28">
                  <c:v>0.92608890627977047</c:v>
                </c:pt>
                <c:pt idx="29">
                  <c:v>1.0158370900150762</c:v>
                </c:pt>
                <c:pt idx="30">
                  <c:v>1.0244981113575273</c:v>
                </c:pt>
                <c:pt idx="31">
                  <c:v>0.8576893081936352</c:v>
                </c:pt>
                <c:pt idx="32">
                  <c:v>0.6528579148814444</c:v>
                </c:pt>
                <c:pt idx="33">
                  <c:v>0.78996328303638974</c:v>
                </c:pt>
                <c:pt idx="34">
                  <c:v>0.89495054022200682</c:v>
                </c:pt>
                <c:pt idx="35">
                  <c:v>0.69710402053148524</c:v>
                </c:pt>
                <c:pt idx="36">
                  <c:v>1.800600082138091</c:v>
                </c:pt>
                <c:pt idx="37">
                  <c:v>1.9085914816706364</c:v>
                </c:pt>
                <c:pt idx="38">
                  <c:v>0.66821322324678523</c:v>
                </c:pt>
                <c:pt idx="39">
                  <c:v>0.82974061135396471</c:v>
                </c:pt>
                <c:pt idx="40">
                  <c:v>0.59416183682199664</c:v>
                </c:pt>
                <c:pt idx="41">
                  <c:v>0.63056359839102283</c:v>
                </c:pt>
                <c:pt idx="42">
                  <c:v>0.70436465956801475</c:v>
                </c:pt>
                <c:pt idx="43">
                  <c:v>0.64758326037774772</c:v>
                </c:pt>
                <c:pt idx="44">
                  <c:v>0.8627855625011227</c:v>
                </c:pt>
                <c:pt idx="45">
                  <c:v>1.8858040247210113</c:v>
                </c:pt>
                <c:pt idx="46">
                  <c:v>0.58571265850829202</c:v>
                </c:pt>
                <c:pt idx="47">
                  <c:v>0.52825281242818867</c:v>
                </c:pt>
                <c:pt idx="48">
                  <c:v>0.81598593890500459</c:v>
                </c:pt>
                <c:pt idx="49">
                  <c:v>1.7715508296187501</c:v>
                </c:pt>
                <c:pt idx="50">
                  <c:v>0.64304100103425688</c:v>
                </c:pt>
                <c:pt idx="51">
                  <c:v>1.5930012046983524</c:v>
                </c:pt>
                <c:pt idx="52">
                  <c:v>3.1387534705944091</c:v>
                </c:pt>
                <c:pt idx="53">
                  <c:v>3.6788816965155342</c:v>
                </c:pt>
                <c:pt idx="54">
                  <c:v>1.0353427087658535</c:v>
                </c:pt>
                <c:pt idx="55">
                  <c:v>0.49384772511435338</c:v>
                </c:pt>
                <c:pt idx="56">
                  <c:v>1.1344085949463398</c:v>
                </c:pt>
                <c:pt idx="57">
                  <c:v>1.9061954494651703</c:v>
                </c:pt>
                <c:pt idx="58">
                  <c:v>1.1265791987441591</c:v>
                </c:pt>
                <c:pt idx="59">
                  <c:v>4.6355561029864214</c:v>
                </c:pt>
                <c:pt idx="60">
                  <c:v>1.1024692694364944</c:v>
                </c:pt>
                <c:pt idx="61">
                  <c:v>0.66759756194702391</c:v>
                </c:pt>
                <c:pt idx="62">
                  <c:v>1.0586016143984263</c:v>
                </c:pt>
                <c:pt idx="63">
                  <c:v>0.88536767135561023</c:v>
                </c:pt>
                <c:pt idx="64">
                  <c:v>0.79900575280275676</c:v>
                </c:pt>
                <c:pt idx="65">
                  <c:v>0.8572279028565194</c:v>
                </c:pt>
                <c:pt idx="66">
                  <c:v>0.76763086271647951</c:v>
                </c:pt>
                <c:pt idx="67">
                  <c:v>0.6091616915637319</c:v>
                </c:pt>
                <c:pt idx="68">
                  <c:v>1.4266644245192612</c:v>
                </c:pt>
                <c:pt idx="69">
                  <c:v>1.0166792163264637</c:v>
                </c:pt>
                <c:pt idx="70">
                  <c:v>1.1401895081793183</c:v>
                </c:pt>
                <c:pt idx="71">
                  <c:v>0.79686641866778862</c:v>
                </c:pt>
                <c:pt idx="72">
                  <c:v>0.87471938729073873</c:v>
                </c:pt>
                <c:pt idx="73">
                  <c:v>0.61414846775321708</c:v>
                </c:pt>
                <c:pt idx="74">
                  <c:v>0.85092448225133188</c:v>
                </c:pt>
                <c:pt idx="75">
                  <c:v>0.75929442157499549</c:v>
                </c:pt>
                <c:pt idx="76">
                  <c:v>0.62953505850047276</c:v>
                </c:pt>
                <c:pt idx="77">
                  <c:v>0.63684873828883648</c:v>
                </c:pt>
                <c:pt idx="78">
                  <c:v>0.81128145146684438</c:v>
                </c:pt>
                <c:pt idx="79">
                  <c:v>0.88650128733704658</c:v>
                </c:pt>
                <c:pt idx="80">
                  <c:v>0.82359008737292838</c:v>
                </c:pt>
                <c:pt idx="81">
                  <c:v>0.77566890506817843</c:v>
                </c:pt>
                <c:pt idx="82">
                  <c:v>0.81026483084627388</c:v>
                </c:pt>
                <c:pt idx="83">
                  <c:v>0.7368490281020228</c:v>
                </c:pt>
                <c:pt idx="84">
                  <c:v>0.89085221103954781</c:v>
                </c:pt>
                <c:pt idx="85">
                  <c:v>0.8864092155510841</c:v>
                </c:pt>
                <c:pt idx="86">
                  <c:v>0.95188460753740578</c:v>
                </c:pt>
                <c:pt idx="87">
                  <c:v>1.8902021687468524</c:v>
                </c:pt>
                <c:pt idx="88">
                  <c:v>1.3130345552240568</c:v>
                </c:pt>
                <c:pt idx="89">
                  <c:v>0.62407493045084095</c:v>
                </c:pt>
                <c:pt idx="90">
                  <c:v>1.2878374433141591</c:v>
                </c:pt>
                <c:pt idx="91">
                  <c:v>1.2572007848391251</c:v>
                </c:pt>
                <c:pt idx="92">
                  <c:v>2.2781756632293071</c:v>
                </c:pt>
                <c:pt idx="93">
                  <c:v>1.1746808475507273</c:v>
                </c:pt>
                <c:pt idx="94">
                  <c:v>1.1719510669193525</c:v>
                </c:pt>
                <c:pt idx="95">
                  <c:v>1.3984394171369774</c:v>
                </c:pt>
                <c:pt idx="96">
                  <c:v>1.3011634215266932</c:v>
                </c:pt>
                <c:pt idx="97">
                  <c:v>1.2824036457323067</c:v>
                </c:pt>
                <c:pt idx="98">
                  <c:v>2.111762830386716</c:v>
                </c:pt>
                <c:pt idx="99">
                  <c:v>1.2421850499319091</c:v>
                </c:pt>
                <c:pt idx="100">
                  <c:v>1.2041136366268979</c:v>
                </c:pt>
                <c:pt idx="101">
                  <c:v>1.4890790115652615</c:v>
                </c:pt>
                <c:pt idx="102">
                  <c:v>8.1254401932899665</c:v>
                </c:pt>
                <c:pt idx="103">
                  <c:v>1.7352117767879547</c:v>
                </c:pt>
                <c:pt idx="104">
                  <c:v>1.3182128103873296</c:v>
                </c:pt>
                <c:pt idx="105">
                  <c:v>1.3384376378776703</c:v>
                </c:pt>
                <c:pt idx="106">
                  <c:v>2.1461072641057273</c:v>
                </c:pt>
                <c:pt idx="107">
                  <c:v>2.156398507388182</c:v>
                </c:pt>
                <c:pt idx="108">
                  <c:v>1.5222332362553408</c:v>
                </c:pt>
                <c:pt idx="109">
                  <c:v>1.3433037386142501</c:v>
                </c:pt>
                <c:pt idx="110">
                  <c:v>2.2053437542726817</c:v>
                </c:pt>
                <c:pt idx="111">
                  <c:v>1.3325080553311135</c:v>
                </c:pt>
                <c:pt idx="112">
                  <c:v>7.3485663424693177</c:v>
                </c:pt>
                <c:pt idx="113">
                  <c:v>1.3050919256123636</c:v>
                </c:pt>
                <c:pt idx="114">
                  <c:v>1.2672857425088411</c:v>
                </c:pt>
                <c:pt idx="115">
                  <c:v>2.0458858140079657</c:v>
                </c:pt>
                <c:pt idx="116">
                  <c:v>1.2006655358376024</c:v>
                </c:pt>
                <c:pt idx="117">
                  <c:v>2.1117879965193636</c:v>
                </c:pt>
                <c:pt idx="118">
                  <c:v>2.1526939206709317</c:v>
                </c:pt>
                <c:pt idx="119">
                  <c:v>1.3533925097899773</c:v>
                </c:pt>
                <c:pt idx="120">
                  <c:v>1.3384728742880567</c:v>
                </c:pt>
                <c:pt idx="121">
                  <c:v>2.3549716735318182</c:v>
                </c:pt>
                <c:pt idx="122">
                  <c:v>1.2641254642601023</c:v>
                </c:pt>
                <c:pt idx="123">
                  <c:v>1.6146927311830341</c:v>
                </c:pt>
                <c:pt idx="124">
                  <c:v>2.3260527740053636</c:v>
                </c:pt>
                <c:pt idx="125">
                  <c:v>20.847165316686933</c:v>
                </c:pt>
                <c:pt idx="126">
                  <c:v>1.2595508650461591</c:v>
                </c:pt>
                <c:pt idx="127">
                  <c:v>1.175983126693966</c:v>
                </c:pt>
                <c:pt idx="128">
                  <c:v>2.3276129353065453</c:v>
                </c:pt>
                <c:pt idx="129">
                  <c:v>20.950840361262273</c:v>
                </c:pt>
                <c:pt idx="130">
                  <c:v>22.851794539701476</c:v>
                </c:pt>
                <c:pt idx="131">
                  <c:v>2.4612954025597613</c:v>
                </c:pt>
                <c:pt idx="132">
                  <c:v>2.2510477733934318</c:v>
                </c:pt>
                <c:pt idx="133">
                  <c:v>2.257865932790057</c:v>
                </c:pt>
                <c:pt idx="134">
                  <c:v>2.2589420626976362</c:v>
                </c:pt>
                <c:pt idx="135">
                  <c:v>22.268885799764547</c:v>
                </c:pt>
                <c:pt idx="136">
                  <c:v>2.1371284324268522</c:v>
                </c:pt>
                <c:pt idx="137">
                  <c:v>20.81763106527341</c:v>
                </c:pt>
                <c:pt idx="138">
                  <c:v>1.3018575127867158</c:v>
                </c:pt>
                <c:pt idx="139">
                  <c:v>1.2624408022942386</c:v>
                </c:pt>
                <c:pt idx="140">
                  <c:v>1.19533652248125</c:v>
                </c:pt>
                <c:pt idx="141">
                  <c:v>1.2858444958275683</c:v>
                </c:pt>
                <c:pt idx="142">
                  <c:v>20.915212795705571</c:v>
                </c:pt>
                <c:pt idx="143">
                  <c:v>21.066320264939545</c:v>
                </c:pt>
                <c:pt idx="144">
                  <c:v>20.948426764468298</c:v>
                </c:pt>
                <c:pt idx="145">
                  <c:v>1.7052087130938864</c:v>
                </c:pt>
                <c:pt idx="146">
                  <c:v>1.2561059390702045</c:v>
                </c:pt>
                <c:pt idx="147">
                  <c:v>1.5333929773760455</c:v>
                </c:pt>
                <c:pt idx="148">
                  <c:v>1.294986536523375</c:v>
                </c:pt>
                <c:pt idx="149">
                  <c:v>2.2728334682778182</c:v>
                </c:pt>
                <c:pt idx="150">
                  <c:v>4.5525578881782156</c:v>
                </c:pt>
                <c:pt idx="151">
                  <c:v>2.6800881126561253</c:v>
                </c:pt>
                <c:pt idx="152">
                  <c:v>1.0940110016763613</c:v>
                </c:pt>
                <c:pt idx="153">
                  <c:v>1.5800640721136023</c:v>
                </c:pt>
                <c:pt idx="154">
                  <c:v>1.6929927139974092</c:v>
                </c:pt>
                <c:pt idx="155">
                  <c:v>2.5114977237675795</c:v>
                </c:pt>
                <c:pt idx="156">
                  <c:v>2.7557459103687156</c:v>
                </c:pt>
                <c:pt idx="157">
                  <c:v>4.4479252809599545</c:v>
                </c:pt>
                <c:pt idx="158">
                  <c:v>5.9374748309520111</c:v>
                </c:pt>
                <c:pt idx="159">
                  <c:v>1.107853411882191</c:v>
                </c:pt>
                <c:pt idx="160">
                  <c:v>1.5931110667905797</c:v>
                </c:pt>
                <c:pt idx="161">
                  <c:v>2.8042188705637616</c:v>
                </c:pt>
                <c:pt idx="162">
                  <c:v>1.5767927561245114</c:v>
                </c:pt>
                <c:pt idx="163">
                  <c:v>2.5765396380462389</c:v>
                </c:pt>
                <c:pt idx="164">
                  <c:v>1.1981555991766706</c:v>
                </c:pt>
                <c:pt idx="165">
                  <c:v>2.6128962556122501</c:v>
                </c:pt>
                <c:pt idx="166">
                  <c:v>1.6138190966661023</c:v>
                </c:pt>
                <c:pt idx="167">
                  <c:v>1.7666224481368069</c:v>
                </c:pt>
                <c:pt idx="168">
                  <c:v>2.1721829219545685</c:v>
                </c:pt>
                <c:pt idx="169">
                  <c:v>2.4976008641515568</c:v>
                </c:pt>
                <c:pt idx="170">
                  <c:v>1.1255318614391672</c:v>
                </c:pt>
                <c:pt idx="171">
                  <c:v>1.6568442401322161</c:v>
                </c:pt>
                <c:pt idx="172">
                  <c:v>1.1312106976865954</c:v>
                </c:pt>
                <c:pt idx="173">
                  <c:v>2.4377764481883522</c:v>
                </c:pt>
                <c:pt idx="174">
                  <c:v>1.772712522238659</c:v>
                </c:pt>
                <c:pt idx="175">
                  <c:v>1.8743006262148412</c:v>
                </c:pt>
                <c:pt idx="176">
                  <c:v>4.469786989904069</c:v>
                </c:pt>
                <c:pt idx="177">
                  <c:v>1.7312904071496136</c:v>
                </c:pt>
                <c:pt idx="178">
                  <c:v>1.6253021010681137</c:v>
                </c:pt>
                <c:pt idx="179">
                  <c:v>4.3714574229302166</c:v>
                </c:pt>
                <c:pt idx="180">
                  <c:v>2.04510166656183</c:v>
                </c:pt>
                <c:pt idx="181">
                  <c:v>1.296895651173932</c:v>
                </c:pt>
                <c:pt idx="182">
                  <c:v>1.6907887281301592</c:v>
                </c:pt>
                <c:pt idx="183">
                  <c:v>2.0916422233448295</c:v>
                </c:pt>
                <c:pt idx="184">
                  <c:v>1.0566538029163377</c:v>
                </c:pt>
                <c:pt idx="185">
                  <c:v>1.7846999298537045</c:v>
                </c:pt>
                <c:pt idx="186">
                  <c:v>1.6726225940006818</c:v>
                </c:pt>
                <c:pt idx="187">
                  <c:v>1.0647137000792104</c:v>
                </c:pt>
                <c:pt idx="188">
                  <c:v>1.1127261080111215</c:v>
                </c:pt>
                <c:pt idx="189">
                  <c:v>1.1714130719659772</c:v>
                </c:pt>
                <c:pt idx="190">
                  <c:v>1.6435901200529659</c:v>
                </c:pt>
                <c:pt idx="191">
                  <c:v>1.1848864218762387</c:v>
                </c:pt>
                <c:pt idx="192">
                  <c:v>1.8152338817319091</c:v>
                </c:pt>
                <c:pt idx="193">
                  <c:v>0.95483769696620791</c:v>
                </c:pt>
                <c:pt idx="194">
                  <c:v>1.0818623102935556</c:v>
                </c:pt>
                <c:pt idx="195">
                  <c:v>1.6632003827242046</c:v>
                </c:pt>
                <c:pt idx="196">
                  <c:v>0.89802963333676478</c:v>
                </c:pt>
                <c:pt idx="197">
                  <c:v>1.092989025351216</c:v>
                </c:pt>
                <c:pt idx="198">
                  <c:v>1.2522230491672841</c:v>
                </c:pt>
                <c:pt idx="199">
                  <c:v>1.1716178988762727</c:v>
                </c:pt>
                <c:pt idx="200">
                  <c:v>1.7499752709270113</c:v>
                </c:pt>
                <c:pt idx="201">
                  <c:v>1.1293825148360046</c:v>
                </c:pt>
                <c:pt idx="202">
                  <c:v>1.3629165735157727</c:v>
                </c:pt>
                <c:pt idx="203">
                  <c:v>1.6470905382054772</c:v>
                </c:pt>
                <c:pt idx="204">
                  <c:v>1.5784981253953525</c:v>
                </c:pt>
                <c:pt idx="205">
                  <c:v>1.0332530491417193</c:v>
                </c:pt>
                <c:pt idx="206">
                  <c:v>1.732300188146966</c:v>
                </c:pt>
                <c:pt idx="207">
                  <c:v>1.428790912172841</c:v>
                </c:pt>
                <c:pt idx="208">
                  <c:v>1.6454906924299204</c:v>
                </c:pt>
                <c:pt idx="209">
                  <c:v>0.94543157933183408</c:v>
                </c:pt>
                <c:pt idx="210">
                  <c:v>5.9758919387859999</c:v>
                </c:pt>
                <c:pt idx="211">
                  <c:v>2.2079536033266365</c:v>
                </c:pt>
                <c:pt idx="212">
                  <c:v>1.4723196826950229</c:v>
                </c:pt>
                <c:pt idx="213">
                  <c:v>4.1794311315595793</c:v>
                </c:pt>
                <c:pt idx="214">
                  <c:v>3.1602420660920343</c:v>
                </c:pt>
                <c:pt idx="215">
                  <c:v>4.5765749087797838</c:v>
                </c:pt>
                <c:pt idx="216">
                  <c:v>1.5545646014226251</c:v>
                </c:pt>
                <c:pt idx="217">
                  <c:v>4.8504362845618409</c:v>
                </c:pt>
                <c:pt idx="218">
                  <c:v>4.8627509168922272</c:v>
                </c:pt>
                <c:pt idx="219">
                  <c:v>1.7071876068724319</c:v>
                </c:pt>
                <c:pt idx="220">
                  <c:v>2.1458435901837958</c:v>
                </c:pt>
                <c:pt idx="221">
                  <c:v>1.8238312116219773</c:v>
                </c:pt>
                <c:pt idx="222">
                  <c:v>4.6087082769317274</c:v>
                </c:pt>
                <c:pt idx="223">
                  <c:v>2.0414304368494318</c:v>
                </c:pt>
                <c:pt idx="224">
                  <c:v>1.7744975403121819</c:v>
                </c:pt>
                <c:pt idx="225">
                  <c:v>2.8689257123018641</c:v>
                </c:pt>
                <c:pt idx="226">
                  <c:v>3.6884189633849322</c:v>
                </c:pt>
                <c:pt idx="227">
                  <c:v>2.5222085676098183</c:v>
                </c:pt>
                <c:pt idx="228">
                  <c:v>5.089586568866113</c:v>
                </c:pt>
                <c:pt idx="229">
                  <c:v>2.7528049362937157</c:v>
                </c:pt>
                <c:pt idx="230">
                  <c:v>4.7242573208404322</c:v>
                </c:pt>
                <c:pt idx="231">
                  <c:v>2.6659333680723867</c:v>
                </c:pt>
                <c:pt idx="232">
                  <c:v>4.5618121173598416</c:v>
                </c:pt>
                <c:pt idx="233">
                  <c:v>4.4519775012625002</c:v>
                </c:pt>
                <c:pt idx="234">
                  <c:v>2.9207255722877727</c:v>
                </c:pt>
                <c:pt idx="235">
                  <c:v>1.3392720147685455</c:v>
                </c:pt>
                <c:pt idx="236">
                  <c:v>4.599346722277625</c:v>
                </c:pt>
                <c:pt idx="237">
                  <c:v>2.171065609209875</c:v>
                </c:pt>
                <c:pt idx="238">
                  <c:v>2.9110553268466703</c:v>
                </c:pt>
                <c:pt idx="239">
                  <c:v>1.8877682979953976</c:v>
                </c:pt>
                <c:pt idx="240">
                  <c:v>2.1137017010602728</c:v>
                </c:pt>
                <c:pt idx="241">
                  <c:v>2.4777874076574316</c:v>
                </c:pt>
                <c:pt idx="242">
                  <c:v>2.525019167348773</c:v>
                </c:pt>
                <c:pt idx="243">
                  <c:v>2.103486555087807</c:v>
                </c:pt>
                <c:pt idx="244">
                  <c:v>2.1389972716903412</c:v>
                </c:pt>
                <c:pt idx="245">
                  <c:v>1.0919362509369659</c:v>
                </c:pt>
                <c:pt idx="246">
                  <c:v>2.1884537921817615</c:v>
                </c:pt>
                <c:pt idx="247">
                  <c:v>2.2105841839343183</c:v>
                </c:pt>
                <c:pt idx="248">
                  <c:v>2.2377366918388182</c:v>
                </c:pt>
                <c:pt idx="249">
                  <c:v>2.2907008866757388</c:v>
                </c:pt>
                <c:pt idx="250">
                  <c:v>2.1239059823360797</c:v>
                </c:pt>
                <c:pt idx="251">
                  <c:v>1.2482849693568752</c:v>
                </c:pt>
                <c:pt idx="252">
                  <c:v>16.655552215676366</c:v>
                </c:pt>
                <c:pt idx="253">
                  <c:v>2.1553704992514091</c:v>
                </c:pt>
                <c:pt idx="254">
                  <c:v>2.1924994218774092</c:v>
                </c:pt>
                <c:pt idx="255">
                  <c:v>2.486181414033807</c:v>
                </c:pt>
                <c:pt idx="256">
                  <c:v>2.3892632891506254</c:v>
                </c:pt>
                <c:pt idx="257">
                  <c:v>2.3769321972958637</c:v>
                </c:pt>
                <c:pt idx="258">
                  <c:v>2.1347762936696024</c:v>
                </c:pt>
                <c:pt idx="259">
                  <c:v>2.2048043947991705</c:v>
                </c:pt>
                <c:pt idx="260">
                  <c:v>2.2593501827590114</c:v>
                </c:pt>
                <c:pt idx="261">
                  <c:v>1.2513801007429659</c:v>
                </c:pt>
                <c:pt idx="262">
                  <c:v>2.384840503600409</c:v>
                </c:pt>
                <c:pt idx="263">
                  <c:v>2.1358027294804547</c:v>
                </c:pt>
                <c:pt idx="264">
                  <c:v>2.2421414254178065</c:v>
                </c:pt>
                <c:pt idx="265">
                  <c:v>2.1331450864601478</c:v>
                </c:pt>
                <c:pt idx="266">
                  <c:v>2.1780625376657956</c:v>
                </c:pt>
                <c:pt idx="267">
                  <c:v>1.0916380198318978</c:v>
                </c:pt>
                <c:pt idx="268">
                  <c:v>2.2244540412260001</c:v>
                </c:pt>
                <c:pt idx="269">
                  <c:v>2.2711988337657956</c:v>
                </c:pt>
                <c:pt idx="270">
                  <c:v>21.717335170306136</c:v>
                </c:pt>
                <c:pt idx="271">
                  <c:v>21.672459382726139</c:v>
                </c:pt>
                <c:pt idx="272">
                  <c:v>2.0852661102951933</c:v>
                </c:pt>
                <c:pt idx="273">
                  <c:v>23.20000162709341</c:v>
                </c:pt>
                <c:pt idx="274">
                  <c:v>25.903673240021138</c:v>
                </c:pt>
                <c:pt idx="275">
                  <c:v>19.696720553371364</c:v>
                </c:pt>
                <c:pt idx="276">
                  <c:v>21.462235838421819</c:v>
                </c:pt>
                <c:pt idx="277">
                  <c:v>25.661316406137729</c:v>
                </c:pt>
                <c:pt idx="278">
                  <c:v>19.59432804529591</c:v>
                </c:pt>
                <c:pt idx="279">
                  <c:v>19.663218496788296</c:v>
                </c:pt>
                <c:pt idx="280">
                  <c:v>2.3397083086120114</c:v>
                </c:pt>
                <c:pt idx="281">
                  <c:v>27.591394561563867</c:v>
                </c:pt>
                <c:pt idx="282">
                  <c:v>2.2418214415851936</c:v>
                </c:pt>
                <c:pt idx="283">
                  <c:v>21.737960249485795</c:v>
                </c:pt>
                <c:pt idx="284">
                  <c:v>26.844467130670001</c:v>
                </c:pt>
                <c:pt idx="285">
                  <c:v>26.865388010979203</c:v>
                </c:pt>
                <c:pt idx="286">
                  <c:v>21.814982713425227</c:v>
                </c:pt>
                <c:pt idx="287">
                  <c:v>25.572898681916591</c:v>
                </c:pt>
                <c:pt idx="288">
                  <c:v>21.637433531389547</c:v>
                </c:pt>
                <c:pt idx="289">
                  <c:v>21.471115886296818</c:v>
                </c:pt>
                <c:pt idx="290">
                  <c:v>26.194327376535682</c:v>
                </c:pt>
                <c:pt idx="291">
                  <c:v>21.424185363156703</c:v>
                </c:pt>
                <c:pt idx="292">
                  <c:v>21.640905093619775</c:v>
                </c:pt>
                <c:pt idx="293">
                  <c:v>25.483399752505569</c:v>
                </c:pt>
                <c:pt idx="294">
                  <c:v>21.710217955901363</c:v>
                </c:pt>
                <c:pt idx="295">
                  <c:v>21.502882229105793</c:v>
                </c:pt>
                <c:pt idx="296">
                  <c:v>25.711807452496476</c:v>
                </c:pt>
                <c:pt idx="297">
                  <c:v>2.2331926549951708</c:v>
                </c:pt>
                <c:pt idx="298">
                  <c:v>2.0758916747826248</c:v>
                </c:pt>
                <c:pt idx="299">
                  <c:v>19.307213297723749</c:v>
                </c:pt>
                <c:pt idx="300">
                  <c:v>1.5690291600446136</c:v>
                </c:pt>
                <c:pt idx="301">
                  <c:v>3.9416542417132048</c:v>
                </c:pt>
                <c:pt idx="302">
                  <c:v>3.776226295557739</c:v>
                </c:pt>
                <c:pt idx="303">
                  <c:v>1.4230695536570115</c:v>
                </c:pt>
                <c:pt idx="304">
                  <c:v>1.0212377894794853</c:v>
                </c:pt>
                <c:pt idx="305">
                  <c:v>1.3778332557516024</c:v>
                </c:pt>
                <c:pt idx="306">
                  <c:v>0.95840641711815688</c:v>
                </c:pt>
                <c:pt idx="307">
                  <c:v>1.2229495461052386</c:v>
                </c:pt>
                <c:pt idx="308">
                  <c:v>1.1794023090666363</c:v>
                </c:pt>
                <c:pt idx="309">
                  <c:v>3.917829371114216</c:v>
                </c:pt>
                <c:pt idx="310">
                  <c:v>3.9427326582633184</c:v>
                </c:pt>
                <c:pt idx="311">
                  <c:v>1.1388502483847274</c:v>
                </c:pt>
                <c:pt idx="312">
                  <c:v>1.5571630245229091</c:v>
                </c:pt>
                <c:pt idx="313">
                  <c:v>3.4847216480189549</c:v>
                </c:pt>
                <c:pt idx="314">
                  <c:v>0.99819582642994997</c:v>
                </c:pt>
                <c:pt idx="315">
                  <c:v>0.87389432688041024</c:v>
                </c:pt>
                <c:pt idx="316">
                  <c:v>1.0133320832609045</c:v>
                </c:pt>
                <c:pt idx="317">
                  <c:v>0.80770429003311706</c:v>
                </c:pt>
                <c:pt idx="318">
                  <c:v>3.8862779290681138</c:v>
                </c:pt>
                <c:pt idx="319">
                  <c:v>0.89511969510520339</c:v>
                </c:pt>
                <c:pt idx="320">
                  <c:v>1.3297644645634659</c:v>
                </c:pt>
                <c:pt idx="321">
                  <c:v>1.1772830452865115</c:v>
                </c:pt>
                <c:pt idx="322">
                  <c:v>1.2254429783079999</c:v>
                </c:pt>
                <c:pt idx="323">
                  <c:v>1.1565189217405911</c:v>
                </c:pt>
                <c:pt idx="324">
                  <c:v>1.1599130053436137</c:v>
                </c:pt>
                <c:pt idx="325">
                  <c:v>3.3479023063818638</c:v>
                </c:pt>
                <c:pt idx="326">
                  <c:v>1.3564780458685455</c:v>
                </c:pt>
                <c:pt idx="327">
                  <c:v>1.0030952057981637</c:v>
                </c:pt>
                <c:pt idx="328">
                  <c:v>0.89162345322332159</c:v>
                </c:pt>
                <c:pt idx="329">
                  <c:v>0.93756117492742852</c:v>
                </c:pt>
                <c:pt idx="330">
                  <c:v>0.87829904348236254</c:v>
                </c:pt>
                <c:pt idx="331">
                  <c:v>0.85824255634841939</c:v>
                </c:pt>
                <c:pt idx="332">
                  <c:v>0.8874848919670717</c:v>
                </c:pt>
                <c:pt idx="333">
                  <c:v>1.1459022694996364</c:v>
                </c:pt>
                <c:pt idx="334">
                  <c:v>0.82616064675590917</c:v>
                </c:pt>
                <c:pt idx="335">
                  <c:v>1.1302314924784183</c:v>
                </c:pt>
                <c:pt idx="336">
                  <c:v>0.91769821692867382</c:v>
                </c:pt>
                <c:pt idx="337">
                  <c:v>0.91854260407531596</c:v>
                </c:pt>
                <c:pt idx="338">
                  <c:v>1.4891107485648067</c:v>
                </c:pt>
                <c:pt idx="339">
                  <c:v>1.2129299428390796</c:v>
                </c:pt>
                <c:pt idx="340">
                  <c:v>1.3712595580530909</c:v>
                </c:pt>
                <c:pt idx="341">
                  <c:v>1.0128089727170999</c:v>
                </c:pt>
                <c:pt idx="342">
                  <c:v>0.87660184915262163</c:v>
                </c:pt>
                <c:pt idx="343">
                  <c:v>0.98895677965435913</c:v>
                </c:pt>
                <c:pt idx="344">
                  <c:v>1.1717606018155113</c:v>
                </c:pt>
                <c:pt idx="345">
                  <c:v>0.8471084072858398</c:v>
                </c:pt>
                <c:pt idx="346">
                  <c:v>1.0647241802873626</c:v>
                </c:pt>
                <c:pt idx="347">
                  <c:v>0.90917336087432266</c:v>
                </c:pt>
                <c:pt idx="348">
                  <c:v>0.99330451425849897</c:v>
                </c:pt>
                <c:pt idx="349">
                  <c:v>1.0634171586283967</c:v>
                </c:pt>
                <c:pt idx="350">
                  <c:v>0.85304960928836704</c:v>
                </c:pt>
                <c:pt idx="351">
                  <c:v>0.97745493678502393</c:v>
                </c:pt>
                <c:pt idx="352">
                  <c:v>1.2035156910699774</c:v>
                </c:pt>
                <c:pt idx="353">
                  <c:v>1.142869828506466</c:v>
                </c:pt>
                <c:pt idx="354">
                  <c:v>0.88395745462344089</c:v>
                </c:pt>
                <c:pt idx="355">
                  <c:v>0.96938875075458641</c:v>
                </c:pt>
                <c:pt idx="356">
                  <c:v>1.0091308887227068</c:v>
                </c:pt>
                <c:pt idx="357">
                  <c:v>1.2026086605101478</c:v>
                </c:pt>
                <c:pt idx="358">
                  <c:v>1.8139079081512044</c:v>
                </c:pt>
                <c:pt idx="359">
                  <c:v>0.97732706328792052</c:v>
                </c:pt>
                <c:pt idx="360">
                  <c:v>0.8444162909304308</c:v>
                </c:pt>
                <c:pt idx="361">
                  <c:v>0.69953736864790117</c:v>
                </c:pt>
                <c:pt idx="362">
                  <c:v>0.68469980098214889</c:v>
                </c:pt>
                <c:pt idx="363">
                  <c:v>0.60304623532511592</c:v>
                </c:pt>
                <c:pt idx="364">
                  <c:v>0.89507111809923534</c:v>
                </c:pt>
                <c:pt idx="365">
                  <c:v>0.47478475605302162</c:v>
                </c:pt>
                <c:pt idx="366">
                  <c:v>0.65872809657780229</c:v>
                </c:pt>
                <c:pt idx="367">
                  <c:v>0.7384180027973376</c:v>
                </c:pt>
                <c:pt idx="368">
                  <c:v>0.6555098123510682</c:v>
                </c:pt>
                <c:pt idx="369">
                  <c:v>0.8332951458460649</c:v>
                </c:pt>
                <c:pt idx="370">
                  <c:v>0.65898581889580121</c:v>
                </c:pt>
                <c:pt idx="371">
                  <c:v>1.0846542991932466</c:v>
                </c:pt>
                <c:pt idx="372">
                  <c:v>0.92061588609476142</c:v>
                </c:pt>
                <c:pt idx="373">
                  <c:v>0.9227604201053512</c:v>
                </c:pt>
                <c:pt idx="374">
                  <c:v>0.91477939387111484</c:v>
                </c:pt>
                <c:pt idx="375">
                  <c:v>0.4534528440504455</c:v>
                </c:pt>
                <c:pt idx="376">
                  <c:v>0.91779790309994325</c:v>
                </c:pt>
                <c:pt idx="377">
                  <c:v>0.57296135393809655</c:v>
                </c:pt>
                <c:pt idx="378">
                  <c:v>0.9012049429177319</c:v>
                </c:pt>
                <c:pt idx="379">
                  <c:v>1.0001466600091511</c:v>
                </c:pt>
                <c:pt idx="380">
                  <c:v>0.48199226031345799</c:v>
                </c:pt>
                <c:pt idx="381">
                  <c:v>0.84034711720031252</c:v>
                </c:pt>
                <c:pt idx="382">
                  <c:v>0.88119718020203186</c:v>
                </c:pt>
                <c:pt idx="383">
                  <c:v>1.2534516210623523</c:v>
                </c:pt>
                <c:pt idx="384">
                  <c:v>0.46229355378129428</c:v>
                </c:pt>
                <c:pt idx="385">
                  <c:v>1.0876284690362932</c:v>
                </c:pt>
                <c:pt idx="386">
                  <c:v>0.9758812593012659</c:v>
                </c:pt>
                <c:pt idx="387">
                  <c:v>0.95345355081659211</c:v>
                </c:pt>
                <c:pt idx="388">
                  <c:v>0.9205677122523922</c:v>
                </c:pt>
                <c:pt idx="389">
                  <c:v>0.86843578495226481</c:v>
                </c:pt>
                <c:pt idx="390">
                  <c:v>0.84571474533189428</c:v>
                </c:pt>
                <c:pt idx="391">
                  <c:v>0.99636748701065692</c:v>
                </c:pt>
                <c:pt idx="392">
                  <c:v>0.94697555299431146</c:v>
                </c:pt>
                <c:pt idx="393">
                  <c:v>0.6774742924761602</c:v>
                </c:pt>
                <c:pt idx="394">
                  <c:v>0.91248713093817957</c:v>
                </c:pt>
                <c:pt idx="395">
                  <c:v>0.76273322257773302</c:v>
                </c:pt>
                <c:pt idx="396">
                  <c:v>1.2784655931874431</c:v>
                </c:pt>
                <c:pt idx="397">
                  <c:v>0.89408697544887383</c:v>
                </c:pt>
                <c:pt idx="398">
                  <c:v>0.73229036685094995</c:v>
                </c:pt>
                <c:pt idx="399">
                  <c:v>0.83751042088937389</c:v>
                </c:pt>
                <c:pt idx="400">
                  <c:v>1.1338401201420036</c:v>
                </c:pt>
                <c:pt idx="401">
                  <c:v>0.98735340299158991</c:v>
                </c:pt>
                <c:pt idx="402">
                  <c:v>1.0408429108060047</c:v>
                </c:pt>
                <c:pt idx="403">
                  <c:v>0.80873658276082161</c:v>
                </c:pt>
                <c:pt idx="404">
                  <c:v>1.1203840885184762</c:v>
                </c:pt>
                <c:pt idx="405">
                  <c:v>0.84848757158359889</c:v>
                </c:pt>
                <c:pt idx="406">
                  <c:v>1.0684162886691146</c:v>
                </c:pt>
                <c:pt idx="407">
                  <c:v>0.96370207520611473</c:v>
                </c:pt>
                <c:pt idx="408">
                  <c:v>0.69176789351464774</c:v>
                </c:pt>
                <c:pt idx="409">
                  <c:v>0.99716808304976035</c:v>
                </c:pt>
                <c:pt idx="410">
                  <c:v>0.80290630704658528</c:v>
                </c:pt>
                <c:pt idx="411">
                  <c:v>1.0154662729498274</c:v>
                </c:pt>
                <c:pt idx="412">
                  <c:v>0.9541652202148897</c:v>
                </c:pt>
                <c:pt idx="413">
                  <c:v>0.97517461076277279</c:v>
                </c:pt>
                <c:pt idx="414">
                  <c:v>0.85829940626400569</c:v>
                </c:pt>
                <c:pt idx="415">
                  <c:v>1.295587808765932</c:v>
                </c:pt>
                <c:pt idx="416">
                  <c:v>8.0580837227282274</c:v>
                </c:pt>
                <c:pt idx="417">
                  <c:v>0.93035411646715571</c:v>
                </c:pt>
                <c:pt idx="418">
                  <c:v>1.0157053484790011</c:v>
                </c:pt>
                <c:pt idx="419">
                  <c:v>1.0495402027288556</c:v>
                </c:pt>
                <c:pt idx="420">
                  <c:v>1.0707330316093604</c:v>
                </c:pt>
                <c:pt idx="421">
                  <c:v>0.68475505409862736</c:v>
                </c:pt>
                <c:pt idx="422">
                  <c:v>1.1960252958158295</c:v>
                </c:pt>
                <c:pt idx="423">
                  <c:v>1.0164965524906944</c:v>
                </c:pt>
                <c:pt idx="424">
                  <c:v>0.74505431461976257</c:v>
                </c:pt>
                <c:pt idx="425">
                  <c:v>0.83072099078812389</c:v>
                </c:pt>
                <c:pt idx="426">
                  <c:v>0.81923803649049665</c:v>
                </c:pt>
                <c:pt idx="427">
                  <c:v>0.77220302657351592</c:v>
                </c:pt>
                <c:pt idx="428">
                  <c:v>0.73942021607696473</c:v>
                </c:pt>
                <c:pt idx="429">
                  <c:v>0.79204307776365002</c:v>
                </c:pt>
                <c:pt idx="430">
                  <c:v>0.89214486184212849</c:v>
                </c:pt>
                <c:pt idx="431">
                  <c:v>0.83259717622539542</c:v>
                </c:pt>
                <c:pt idx="432">
                  <c:v>0.8355497209241376</c:v>
                </c:pt>
                <c:pt idx="433">
                  <c:v>1.258776064939682</c:v>
                </c:pt>
                <c:pt idx="434">
                  <c:v>0.87450441098760234</c:v>
                </c:pt>
                <c:pt idx="435">
                  <c:v>1.2055271255022386</c:v>
                </c:pt>
                <c:pt idx="436">
                  <c:v>0.80989198767521819</c:v>
                </c:pt>
                <c:pt idx="437">
                  <c:v>0.8319157461068466</c:v>
                </c:pt>
                <c:pt idx="438">
                  <c:v>0.87156427544837045</c:v>
                </c:pt>
                <c:pt idx="439">
                  <c:v>0.88948602912701025</c:v>
                </c:pt>
                <c:pt idx="440">
                  <c:v>0.78545378266711596</c:v>
                </c:pt>
                <c:pt idx="441">
                  <c:v>0.76090184776531478</c:v>
                </c:pt>
                <c:pt idx="442">
                  <c:v>0.89478065044908972</c:v>
                </c:pt>
                <c:pt idx="443">
                  <c:v>1.2725758326887273</c:v>
                </c:pt>
                <c:pt idx="444">
                  <c:v>0.68887721460970919</c:v>
                </c:pt>
                <c:pt idx="445">
                  <c:v>0.86845727135491702</c:v>
                </c:pt>
                <c:pt idx="446">
                  <c:v>0.83148250290269776</c:v>
                </c:pt>
                <c:pt idx="447">
                  <c:v>1.3957968279821251</c:v>
                </c:pt>
                <c:pt idx="448">
                  <c:v>0.97511591485880333</c:v>
                </c:pt>
                <c:pt idx="449">
                  <c:v>0.72990810508364323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Test!$J$2:$J$456</c:f>
              <c:numCache>
                <c:formatCode>General</c:formatCode>
                <c:ptCount val="455"/>
                <c:pt idx="0">
                  <c:v>40.141084237163525</c:v>
                </c:pt>
                <c:pt idx="1">
                  <c:v>40.224896483112495</c:v>
                </c:pt>
                <c:pt idx="2">
                  <c:v>42.49809141517364</c:v>
                </c:pt>
                <c:pt idx="3">
                  <c:v>37.812124815804658</c:v>
                </c:pt>
                <c:pt idx="4">
                  <c:v>37.966776899001822</c:v>
                </c:pt>
                <c:pt idx="5">
                  <c:v>39.796377180853526</c:v>
                </c:pt>
                <c:pt idx="6">
                  <c:v>40.630760226836138</c:v>
                </c:pt>
                <c:pt idx="7">
                  <c:v>39.826807729756709</c:v>
                </c:pt>
                <c:pt idx="8">
                  <c:v>42.795660992302501</c:v>
                </c:pt>
                <c:pt idx="9">
                  <c:v>39.132693672140796</c:v>
                </c:pt>
                <c:pt idx="10">
                  <c:v>38.920658681378292</c:v>
                </c:pt>
                <c:pt idx="11">
                  <c:v>40.223461114016708</c:v>
                </c:pt>
                <c:pt idx="12">
                  <c:v>39.259060634831705</c:v>
                </c:pt>
                <c:pt idx="13">
                  <c:v>40.261644296977046</c:v>
                </c:pt>
                <c:pt idx="14">
                  <c:v>39.317587198719778</c:v>
                </c:pt>
                <c:pt idx="15">
                  <c:v>40.884109483591139</c:v>
                </c:pt>
                <c:pt idx="16">
                  <c:v>37.806226204882158</c:v>
                </c:pt>
                <c:pt idx="17">
                  <c:v>39.33334835873864</c:v>
                </c:pt>
                <c:pt idx="18">
                  <c:v>39.323510724816025</c:v>
                </c:pt>
                <c:pt idx="19">
                  <c:v>40.094545442582501</c:v>
                </c:pt>
                <c:pt idx="20">
                  <c:v>42.98175062873171</c:v>
                </c:pt>
                <c:pt idx="21">
                  <c:v>39.76429914664898</c:v>
                </c:pt>
                <c:pt idx="22">
                  <c:v>40.330038664498979</c:v>
                </c:pt>
                <c:pt idx="23">
                  <c:v>37.872191113760231</c:v>
                </c:pt>
                <c:pt idx="24">
                  <c:v>37.860883584257273</c:v>
                </c:pt>
                <c:pt idx="25">
                  <c:v>39.218232356006595</c:v>
                </c:pt>
                <c:pt idx="26">
                  <c:v>38.588468082303635</c:v>
                </c:pt>
                <c:pt idx="27">
                  <c:v>38.01729438812432</c:v>
                </c:pt>
                <c:pt idx="28">
                  <c:v>38.872338833472277</c:v>
                </c:pt>
                <c:pt idx="29">
                  <c:v>37.944835910012728</c:v>
                </c:pt>
                <c:pt idx="30">
                  <c:v>38.04444186408795</c:v>
                </c:pt>
                <c:pt idx="31">
                  <c:v>38.837844292996252</c:v>
                </c:pt>
                <c:pt idx="32">
                  <c:v>42.540322102972269</c:v>
                </c:pt>
                <c:pt idx="33">
                  <c:v>39.291021146588072</c:v>
                </c:pt>
                <c:pt idx="34">
                  <c:v>38.167736197746933</c:v>
                </c:pt>
                <c:pt idx="35">
                  <c:v>39.00607094535227</c:v>
                </c:pt>
                <c:pt idx="36">
                  <c:v>41.195292463104657</c:v>
                </c:pt>
                <c:pt idx="37">
                  <c:v>38.52588187160341</c:v>
                </c:pt>
                <c:pt idx="38">
                  <c:v>41.595977550739548</c:v>
                </c:pt>
                <c:pt idx="39">
                  <c:v>38.717141816703069</c:v>
                </c:pt>
                <c:pt idx="40">
                  <c:v>42.076367491868069</c:v>
                </c:pt>
                <c:pt idx="41">
                  <c:v>42.220805450795453</c:v>
                </c:pt>
                <c:pt idx="42">
                  <c:v>41.60710359638</c:v>
                </c:pt>
                <c:pt idx="43">
                  <c:v>39.653802776685339</c:v>
                </c:pt>
                <c:pt idx="44">
                  <c:v>38.175019287947158</c:v>
                </c:pt>
                <c:pt idx="45">
                  <c:v>40.747403822551817</c:v>
                </c:pt>
                <c:pt idx="46">
                  <c:v>42.143667162384091</c:v>
                </c:pt>
                <c:pt idx="47">
                  <c:v>41.989218287634998</c:v>
                </c:pt>
                <c:pt idx="48">
                  <c:v>37.999202467926594</c:v>
                </c:pt>
                <c:pt idx="49">
                  <c:v>37.989777810602163</c:v>
                </c:pt>
                <c:pt idx="50">
                  <c:v>42.167142117265001</c:v>
                </c:pt>
                <c:pt idx="51">
                  <c:v>30.124047944942504</c:v>
                </c:pt>
                <c:pt idx="52">
                  <c:v>25.789602026270572</c:v>
                </c:pt>
                <c:pt idx="53">
                  <c:v>20.785208735201138</c:v>
                </c:pt>
                <c:pt idx="54">
                  <c:v>38.060478510112617</c:v>
                </c:pt>
                <c:pt idx="55">
                  <c:v>41.706372391017275</c:v>
                </c:pt>
                <c:pt idx="56">
                  <c:v>37.959550691082725</c:v>
                </c:pt>
                <c:pt idx="57">
                  <c:v>38.911710003720337</c:v>
                </c:pt>
                <c:pt idx="58">
                  <c:v>37.822349505440798</c:v>
                </c:pt>
                <c:pt idx="59">
                  <c:v>18.000534021527272</c:v>
                </c:pt>
                <c:pt idx="60">
                  <c:v>37.952833429077387</c:v>
                </c:pt>
                <c:pt idx="61">
                  <c:v>41.245949785258183</c:v>
                </c:pt>
                <c:pt idx="62">
                  <c:v>37.886809258370683</c:v>
                </c:pt>
                <c:pt idx="63">
                  <c:v>39.136041133662161</c:v>
                </c:pt>
                <c:pt idx="64">
                  <c:v>37.830244768667498</c:v>
                </c:pt>
                <c:pt idx="65">
                  <c:v>39.797894624084428</c:v>
                </c:pt>
                <c:pt idx="66">
                  <c:v>39.543525494805571</c:v>
                </c:pt>
                <c:pt idx="67">
                  <c:v>41.527646467746024</c:v>
                </c:pt>
                <c:pt idx="68">
                  <c:v>39.225281468810117</c:v>
                </c:pt>
                <c:pt idx="69">
                  <c:v>42.372797008101024</c:v>
                </c:pt>
                <c:pt idx="70">
                  <c:v>41.693095629070456</c:v>
                </c:pt>
                <c:pt idx="71">
                  <c:v>38.525239548581247</c:v>
                </c:pt>
                <c:pt idx="72">
                  <c:v>38.271176825179431</c:v>
                </c:pt>
                <c:pt idx="73">
                  <c:v>40.719729315918755</c:v>
                </c:pt>
                <c:pt idx="74">
                  <c:v>38.313830814957846</c:v>
                </c:pt>
                <c:pt idx="75">
                  <c:v>38.971151713857047</c:v>
                </c:pt>
                <c:pt idx="76">
                  <c:v>41.187700782090339</c:v>
                </c:pt>
                <c:pt idx="77">
                  <c:v>40.950387768311138</c:v>
                </c:pt>
                <c:pt idx="78">
                  <c:v>39.950379336878868</c:v>
                </c:pt>
                <c:pt idx="79">
                  <c:v>39.29415125226182</c:v>
                </c:pt>
                <c:pt idx="80">
                  <c:v>40.069725636357724</c:v>
                </c:pt>
                <c:pt idx="81">
                  <c:v>39.097538340576932</c:v>
                </c:pt>
                <c:pt idx="82">
                  <c:v>42.038474732011252</c:v>
                </c:pt>
                <c:pt idx="83">
                  <c:v>39.872222472780344</c:v>
                </c:pt>
                <c:pt idx="84">
                  <c:v>42.879194048173524</c:v>
                </c:pt>
                <c:pt idx="85">
                  <c:v>41.311306315490455</c:v>
                </c:pt>
                <c:pt idx="86">
                  <c:v>43.266391371469659</c:v>
                </c:pt>
                <c:pt idx="87">
                  <c:v>42.932015514892271</c:v>
                </c:pt>
                <c:pt idx="88">
                  <c:v>38.200441230152727</c:v>
                </c:pt>
                <c:pt idx="89">
                  <c:v>41.060773482592388</c:v>
                </c:pt>
                <c:pt idx="90">
                  <c:v>40.666244846824661</c:v>
                </c:pt>
                <c:pt idx="91">
                  <c:v>45.898478561117841</c:v>
                </c:pt>
                <c:pt idx="92">
                  <c:v>38.599127687833978</c:v>
                </c:pt>
                <c:pt idx="93">
                  <c:v>44.283839875175339</c:v>
                </c:pt>
                <c:pt idx="94">
                  <c:v>44.895503440188982</c:v>
                </c:pt>
                <c:pt idx="95">
                  <c:v>41.243320433487277</c:v>
                </c:pt>
                <c:pt idx="96">
                  <c:v>44.995516735932505</c:v>
                </c:pt>
                <c:pt idx="97">
                  <c:v>40.95878913711455</c:v>
                </c:pt>
                <c:pt idx="98">
                  <c:v>41.297998495609434</c:v>
                </c:pt>
                <c:pt idx="99">
                  <c:v>45.66955079362841</c:v>
                </c:pt>
                <c:pt idx="100">
                  <c:v>44.05046330001057</c:v>
                </c:pt>
                <c:pt idx="101">
                  <c:v>45.935602432863639</c:v>
                </c:pt>
                <c:pt idx="102">
                  <c:v>39.195359917555002</c:v>
                </c:pt>
                <c:pt idx="103">
                  <c:v>37.806022063669438</c:v>
                </c:pt>
                <c:pt idx="104">
                  <c:v>40.966034642293977</c:v>
                </c:pt>
                <c:pt idx="105">
                  <c:v>41.394558668643633</c:v>
                </c:pt>
                <c:pt idx="106">
                  <c:v>38.607257212820457</c:v>
                </c:pt>
                <c:pt idx="107">
                  <c:v>39.343657743534322</c:v>
                </c:pt>
                <c:pt idx="108">
                  <c:v>37.828444608103752</c:v>
                </c:pt>
                <c:pt idx="109">
                  <c:v>37.951400877077845</c:v>
                </c:pt>
                <c:pt idx="110">
                  <c:v>39.959877480616136</c:v>
                </c:pt>
                <c:pt idx="111">
                  <c:v>41.389194081247616</c:v>
                </c:pt>
                <c:pt idx="112">
                  <c:v>38.645840384597157</c:v>
                </c:pt>
                <c:pt idx="113">
                  <c:v>44.236041415863745</c:v>
                </c:pt>
                <c:pt idx="114">
                  <c:v>44.691706299561361</c:v>
                </c:pt>
                <c:pt idx="115">
                  <c:v>42.091897846928525</c:v>
                </c:pt>
                <c:pt idx="116">
                  <c:v>43.930815318296823</c:v>
                </c:pt>
                <c:pt idx="117">
                  <c:v>42.628274721944095</c:v>
                </c:pt>
                <c:pt idx="118">
                  <c:v>40.213332359274204</c:v>
                </c:pt>
                <c:pt idx="119">
                  <c:v>42.998140881152501</c:v>
                </c:pt>
                <c:pt idx="120">
                  <c:v>43.135324626514773</c:v>
                </c:pt>
                <c:pt idx="121">
                  <c:v>39.524155123876703</c:v>
                </c:pt>
                <c:pt idx="122">
                  <c:v>44.559559334298527</c:v>
                </c:pt>
                <c:pt idx="123">
                  <c:v>40.236483909859437</c:v>
                </c:pt>
                <c:pt idx="124">
                  <c:v>38.746063220002156</c:v>
                </c:pt>
                <c:pt idx="125">
                  <c:v>14.33291068859341</c:v>
                </c:pt>
                <c:pt idx="126">
                  <c:v>44.011855795450224</c:v>
                </c:pt>
                <c:pt idx="127">
                  <c:v>46.073950838017616</c:v>
                </c:pt>
                <c:pt idx="128">
                  <c:v>38.711851722814437</c:v>
                </c:pt>
                <c:pt idx="129">
                  <c:v>14.471529242486252</c:v>
                </c:pt>
                <c:pt idx="130">
                  <c:v>13.686473451989205</c:v>
                </c:pt>
                <c:pt idx="131">
                  <c:v>38.84574629185898</c:v>
                </c:pt>
                <c:pt idx="132">
                  <c:v>39.684309836811479</c:v>
                </c:pt>
                <c:pt idx="133">
                  <c:v>39.2715452953883</c:v>
                </c:pt>
                <c:pt idx="134">
                  <c:v>41.384239812794547</c:v>
                </c:pt>
                <c:pt idx="135">
                  <c:v>9.8729548492595676</c:v>
                </c:pt>
                <c:pt idx="136">
                  <c:v>43.474152851319772</c:v>
                </c:pt>
                <c:pt idx="137">
                  <c:v>16.532534181133865</c:v>
                </c:pt>
                <c:pt idx="138">
                  <c:v>43.877457009838182</c:v>
                </c:pt>
                <c:pt idx="139">
                  <c:v>43.769355742423073</c:v>
                </c:pt>
                <c:pt idx="140">
                  <c:v>45.042330220710113</c:v>
                </c:pt>
                <c:pt idx="141">
                  <c:v>44.016626046090678</c:v>
                </c:pt>
                <c:pt idx="142">
                  <c:v>14.806726915326934</c:v>
                </c:pt>
                <c:pt idx="143">
                  <c:v>11.650474999867843</c:v>
                </c:pt>
                <c:pt idx="144">
                  <c:v>12.664345528202727</c:v>
                </c:pt>
                <c:pt idx="145">
                  <c:v>38.518144558557836</c:v>
                </c:pt>
                <c:pt idx="146">
                  <c:v>44.812495374969771</c:v>
                </c:pt>
                <c:pt idx="147">
                  <c:v>40.434351957268298</c:v>
                </c:pt>
                <c:pt idx="148">
                  <c:v>43.814477544635231</c:v>
                </c:pt>
                <c:pt idx="149">
                  <c:v>41.130628087337612</c:v>
                </c:pt>
                <c:pt idx="150">
                  <c:v>40.052807286633296</c:v>
                </c:pt>
                <c:pt idx="151">
                  <c:v>39.163456210913409</c:v>
                </c:pt>
                <c:pt idx="152">
                  <c:v>39.000642194962047</c:v>
                </c:pt>
                <c:pt idx="153">
                  <c:v>42.075740502291254</c:v>
                </c:pt>
                <c:pt idx="154">
                  <c:v>42.105570853014889</c:v>
                </c:pt>
                <c:pt idx="155">
                  <c:v>39.239424785833641</c:v>
                </c:pt>
                <c:pt idx="156">
                  <c:v>38.987195603903409</c:v>
                </c:pt>
                <c:pt idx="157">
                  <c:v>39.997463552408526</c:v>
                </c:pt>
                <c:pt idx="158">
                  <c:v>37.875522614512839</c:v>
                </c:pt>
                <c:pt idx="159">
                  <c:v>39.271512947115681</c:v>
                </c:pt>
                <c:pt idx="160">
                  <c:v>41.542333072106139</c:v>
                </c:pt>
                <c:pt idx="161">
                  <c:v>38.98003293914114</c:v>
                </c:pt>
                <c:pt idx="162">
                  <c:v>41.82204134482182</c:v>
                </c:pt>
                <c:pt idx="163">
                  <c:v>39.308482773355571</c:v>
                </c:pt>
                <c:pt idx="164">
                  <c:v>41.107765405824438</c:v>
                </c:pt>
                <c:pt idx="165">
                  <c:v>39.191735160631481</c:v>
                </c:pt>
                <c:pt idx="166">
                  <c:v>41.445674582985227</c:v>
                </c:pt>
                <c:pt idx="167">
                  <c:v>42.296224335388864</c:v>
                </c:pt>
                <c:pt idx="168">
                  <c:v>41.377039930280574</c:v>
                </c:pt>
                <c:pt idx="169">
                  <c:v>39.31372748314989</c:v>
                </c:pt>
                <c:pt idx="170">
                  <c:v>38.800551570908297</c:v>
                </c:pt>
                <c:pt idx="171">
                  <c:v>41.947842366063291</c:v>
                </c:pt>
                <c:pt idx="172">
                  <c:v>38.968885760933865</c:v>
                </c:pt>
                <c:pt idx="173">
                  <c:v>39.440807315365227</c:v>
                </c:pt>
                <c:pt idx="174">
                  <c:v>41.432834289368294</c:v>
                </c:pt>
                <c:pt idx="175">
                  <c:v>41.579605472877049</c:v>
                </c:pt>
                <c:pt idx="176">
                  <c:v>39.96176285233534</c:v>
                </c:pt>
                <c:pt idx="177">
                  <c:v>41.959436209106705</c:v>
                </c:pt>
                <c:pt idx="178">
                  <c:v>41.768068741785797</c:v>
                </c:pt>
                <c:pt idx="179">
                  <c:v>39.606774671738407</c:v>
                </c:pt>
                <c:pt idx="180">
                  <c:v>38.070660736281589</c:v>
                </c:pt>
                <c:pt idx="181">
                  <c:v>41.361677206264886</c:v>
                </c:pt>
                <c:pt idx="182">
                  <c:v>38.554963812446928</c:v>
                </c:pt>
                <c:pt idx="183">
                  <c:v>38.087752002785116</c:v>
                </c:pt>
                <c:pt idx="184">
                  <c:v>40.890681794629778</c:v>
                </c:pt>
                <c:pt idx="185">
                  <c:v>38.0492501065375</c:v>
                </c:pt>
                <c:pt idx="186">
                  <c:v>41.090427814204091</c:v>
                </c:pt>
                <c:pt idx="187">
                  <c:v>42.554826286434547</c:v>
                </c:pt>
                <c:pt idx="188">
                  <c:v>39.950462505810343</c:v>
                </c:pt>
                <c:pt idx="189">
                  <c:v>40.244649532408637</c:v>
                </c:pt>
                <c:pt idx="190">
                  <c:v>38.783452238367502</c:v>
                </c:pt>
                <c:pt idx="191">
                  <c:v>40.447860504379776</c:v>
                </c:pt>
                <c:pt idx="192">
                  <c:v>37.812276055828299</c:v>
                </c:pt>
                <c:pt idx="193">
                  <c:v>38.466373347853974</c:v>
                </c:pt>
                <c:pt idx="194">
                  <c:v>38.615276995419542</c:v>
                </c:pt>
                <c:pt idx="195">
                  <c:v>38.666143002084546</c:v>
                </c:pt>
                <c:pt idx="196">
                  <c:v>44.95136136357943</c:v>
                </c:pt>
                <c:pt idx="197">
                  <c:v>44.389897803307839</c:v>
                </c:pt>
                <c:pt idx="198">
                  <c:v>42.451610062947047</c:v>
                </c:pt>
                <c:pt idx="199">
                  <c:v>40.493388037513753</c:v>
                </c:pt>
                <c:pt idx="200">
                  <c:v>38.240338963636475</c:v>
                </c:pt>
                <c:pt idx="201">
                  <c:v>40.407370219110454</c:v>
                </c:pt>
                <c:pt idx="202">
                  <c:v>44.450265404431477</c:v>
                </c:pt>
                <c:pt idx="203">
                  <c:v>39.239155286218185</c:v>
                </c:pt>
                <c:pt idx="204">
                  <c:v>39.417221050817048</c:v>
                </c:pt>
                <c:pt idx="205">
                  <c:v>37.883866945171029</c:v>
                </c:pt>
                <c:pt idx="206">
                  <c:v>38.174949600525224</c:v>
                </c:pt>
                <c:pt idx="207">
                  <c:v>44.836408682455911</c:v>
                </c:pt>
                <c:pt idx="208">
                  <c:v>39.671457841089435</c:v>
                </c:pt>
                <c:pt idx="209">
                  <c:v>44.320201707464548</c:v>
                </c:pt>
                <c:pt idx="210">
                  <c:v>16.373396627850116</c:v>
                </c:pt>
                <c:pt idx="211">
                  <c:v>15.964293177668296</c:v>
                </c:pt>
                <c:pt idx="212">
                  <c:v>21.988857809036364</c:v>
                </c:pt>
                <c:pt idx="213">
                  <c:v>19.132170848198296</c:v>
                </c:pt>
                <c:pt idx="214">
                  <c:v>8.650144865529704</c:v>
                </c:pt>
                <c:pt idx="215">
                  <c:v>10.946834319982466</c:v>
                </c:pt>
                <c:pt idx="216">
                  <c:v>21.916254206387499</c:v>
                </c:pt>
                <c:pt idx="217">
                  <c:v>11.408180819841137</c:v>
                </c:pt>
                <c:pt idx="218">
                  <c:v>11.48227096722716</c:v>
                </c:pt>
                <c:pt idx="219">
                  <c:v>21.805655233860683</c:v>
                </c:pt>
                <c:pt idx="220">
                  <c:v>16.866388579835341</c:v>
                </c:pt>
                <c:pt idx="221">
                  <c:v>23.883038041092956</c:v>
                </c:pt>
                <c:pt idx="222">
                  <c:v>18.267091068955342</c:v>
                </c:pt>
                <c:pt idx="223">
                  <c:v>16.948606393368522</c:v>
                </c:pt>
                <c:pt idx="224">
                  <c:v>16.443811524078182</c:v>
                </c:pt>
                <c:pt idx="225">
                  <c:v>14.119796148878182</c:v>
                </c:pt>
                <c:pt idx="226">
                  <c:v>8.3961321409123748</c:v>
                </c:pt>
                <c:pt idx="227">
                  <c:v>21.636904822166592</c:v>
                </c:pt>
                <c:pt idx="228">
                  <c:v>7.1364503688478074</c:v>
                </c:pt>
                <c:pt idx="229">
                  <c:v>15.019788809374203</c:v>
                </c:pt>
                <c:pt idx="230">
                  <c:v>11.461721166715455</c:v>
                </c:pt>
                <c:pt idx="231">
                  <c:v>15.249953879066705</c:v>
                </c:pt>
                <c:pt idx="232">
                  <c:v>10.994556921820989</c:v>
                </c:pt>
                <c:pt idx="233">
                  <c:v>12.052050173092045</c:v>
                </c:pt>
                <c:pt idx="234">
                  <c:v>13.966483542942841</c:v>
                </c:pt>
                <c:pt idx="235">
                  <c:v>24.058905240361366</c:v>
                </c:pt>
                <c:pt idx="236">
                  <c:v>11.106487474735284</c:v>
                </c:pt>
                <c:pt idx="237">
                  <c:v>15.931761035076931</c:v>
                </c:pt>
                <c:pt idx="238">
                  <c:v>13.880193477290115</c:v>
                </c:pt>
                <c:pt idx="239">
                  <c:v>23.866078310338526</c:v>
                </c:pt>
                <c:pt idx="240">
                  <c:v>43.239237438927958</c:v>
                </c:pt>
                <c:pt idx="241">
                  <c:v>38.65774722847307</c:v>
                </c:pt>
                <c:pt idx="242">
                  <c:v>43.088068755173182</c:v>
                </c:pt>
                <c:pt idx="243">
                  <c:v>43.435162554279437</c:v>
                </c:pt>
                <c:pt idx="244">
                  <c:v>44.968116942216248</c:v>
                </c:pt>
                <c:pt idx="245">
                  <c:v>45.801989930336028</c:v>
                </c:pt>
                <c:pt idx="246">
                  <c:v>44.320547263970688</c:v>
                </c:pt>
                <c:pt idx="247">
                  <c:v>41.47523542299637</c:v>
                </c:pt>
                <c:pt idx="248">
                  <c:v>44.210208041856703</c:v>
                </c:pt>
                <c:pt idx="249">
                  <c:v>42.440651362124207</c:v>
                </c:pt>
                <c:pt idx="250">
                  <c:v>43.593772055424999</c:v>
                </c:pt>
                <c:pt idx="251">
                  <c:v>42.750233103132729</c:v>
                </c:pt>
                <c:pt idx="252">
                  <c:v>42.12711088940739</c:v>
                </c:pt>
                <c:pt idx="253">
                  <c:v>43.743090960417845</c:v>
                </c:pt>
                <c:pt idx="254">
                  <c:v>41.520429830922048</c:v>
                </c:pt>
                <c:pt idx="255">
                  <c:v>38.738476337833752</c:v>
                </c:pt>
                <c:pt idx="256">
                  <c:v>38.125359647828411</c:v>
                </c:pt>
                <c:pt idx="257">
                  <c:v>38.492971100719089</c:v>
                </c:pt>
                <c:pt idx="258">
                  <c:v>44.718443625125794</c:v>
                </c:pt>
                <c:pt idx="259">
                  <c:v>41.768906378672845</c:v>
                </c:pt>
                <c:pt idx="260">
                  <c:v>43.055205835164656</c:v>
                </c:pt>
                <c:pt idx="261">
                  <c:v>42.746661037868869</c:v>
                </c:pt>
                <c:pt idx="262">
                  <c:v>38.087269393989665</c:v>
                </c:pt>
                <c:pt idx="263">
                  <c:v>42.85590302923034</c:v>
                </c:pt>
                <c:pt idx="264">
                  <c:v>44.422603374872502</c:v>
                </c:pt>
                <c:pt idx="265">
                  <c:v>43.428194830145685</c:v>
                </c:pt>
                <c:pt idx="266">
                  <c:v>44.400939802755232</c:v>
                </c:pt>
                <c:pt idx="267">
                  <c:v>45.797117491252386</c:v>
                </c:pt>
                <c:pt idx="268">
                  <c:v>44.381716914436247</c:v>
                </c:pt>
                <c:pt idx="269">
                  <c:v>43.033940211046136</c:v>
                </c:pt>
                <c:pt idx="270">
                  <c:v>10.578953944800807</c:v>
                </c:pt>
                <c:pt idx="271">
                  <c:v>12.638691738469545</c:v>
                </c:pt>
                <c:pt idx="272">
                  <c:v>42.522815182814206</c:v>
                </c:pt>
                <c:pt idx="273">
                  <c:v>13.988980104656706</c:v>
                </c:pt>
                <c:pt idx="274">
                  <c:v>14.119387915033181</c:v>
                </c:pt>
                <c:pt idx="275">
                  <c:v>13.552171844581251</c:v>
                </c:pt>
                <c:pt idx="276">
                  <c:v>16.372585031739092</c:v>
                </c:pt>
                <c:pt idx="277">
                  <c:v>14.878152213506818</c:v>
                </c:pt>
                <c:pt idx="278">
                  <c:v>21.440729426037844</c:v>
                </c:pt>
                <c:pt idx="279">
                  <c:v>13.203287147209204</c:v>
                </c:pt>
                <c:pt idx="280">
                  <c:v>39.434424732723407</c:v>
                </c:pt>
                <c:pt idx="281">
                  <c:v>8.4084115148463532</c:v>
                </c:pt>
                <c:pt idx="282">
                  <c:v>38.819386485357953</c:v>
                </c:pt>
                <c:pt idx="283">
                  <c:v>10.577741216140751</c:v>
                </c:pt>
                <c:pt idx="284">
                  <c:v>9.3168345671726591</c:v>
                </c:pt>
                <c:pt idx="285">
                  <c:v>9.3111734931343175</c:v>
                </c:pt>
                <c:pt idx="286">
                  <c:v>10.585230094504954</c:v>
                </c:pt>
                <c:pt idx="287">
                  <c:v>14.883096034245794</c:v>
                </c:pt>
                <c:pt idx="288">
                  <c:v>12.648981316122386</c:v>
                </c:pt>
                <c:pt idx="289">
                  <c:v>13.171268045777955</c:v>
                </c:pt>
                <c:pt idx="290">
                  <c:v>7.6088162644107848</c:v>
                </c:pt>
                <c:pt idx="291">
                  <c:v>16.426590716975909</c:v>
                </c:pt>
                <c:pt idx="292">
                  <c:v>12.596446463653409</c:v>
                </c:pt>
                <c:pt idx="293">
                  <c:v>7.4486300960350125</c:v>
                </c:pt>
                <c:pt idx="294">
                  <c:v>18.777082046025228</c:v>
                </c:pt>
                <c:pt idx="295">
                  <c:v>13.215606999963068</c:v>
                </c:pt>
                <c:pt idx="296">
                  <c:v>4.4356270369293984</c:v>
                </c:pt>
                <c:pt idx="297">
                  <c:v>39.075029372918635</c:v>
                </c:pt>
                <c:pt idx="298">
                  <c:v>42.539279361734437</c:v>
                </c:pt>
                <c:pt idx="299">
                  <c:v>19.27639691855239</c:v>
                </c:pt>
                <c:pt idx="300">
                  <c:v>39.398586887823299</c:v>
                </c:pt>
                <c:pt idx="301">
                  <c:v>40.998227809581365</c:v>
                </c:pt>
                <c:pt idx="302">
                  <c:v>40.743916159206819</c:v>
                </c:pt>
                <c:pt idx="303">
                  <c:v>39.185018105231364</c:v>
                </c:pt>
                <c:pt idx="304">
                  <c:v>38.426729101822389</c:v>
                </c:pt>
                <c:pt idx="305">
                  <c:v>38.552956462427048</c:v>
                </c:pt>
                <c:pt idx="306">
                  <c:v>40.048768961184095</c:v>
                </c:pt>
                <c:pt idx="307">
                  <c:v>40.31625044206671</c:v>
                </c:pt>
                <c:pt idx="308">
                  <c:v>43.827693611453974</c:v>
                </c:pt>
                <c:pt idx="309">
                  <c:v>40.328386196616364</c:v>
                </c:pt>
                <c:pt idx="310">
                  <c:v>38.175662423875451</c:v>
                </c:pt>
                <c:pt idx="311">
                  <c:v>38.510787547864091</c:v>
                </c:pt>
                <c:pt idx="312">
                  <c:v>40.313908092082499</c:v>
                </c:pt>
                <c:pt idx="313">
                  <c:v>38.184133300869661</c:v>
                </c:pt>
                <c:pt idx="314">
                  <c:v>41.174925904483409</c:v>
                </c:pt>
                <c:pt idx="315">
                  <c:v>39.252505668944202</c:v>
                </c:pt>
                <c:pt idx="316">
                  <c:v>38.677925347462043</c:v>
                </c:pt>
                <c:pt idx="317">
                  <c:v>39.852884416503528</c:v>
                </c:pt>
                <c:pt idx="318">
                  <c:v>38.27045548561545</c:v>
                </c:pt>
                <c:pt idx="319">
                  <c:v>38.768329381561252</c:v>
                </c:pt>
                <c:pt idx="320">
                  <c:v>38.720053721485343</c:v>
                </c:pt>
                <c:pt idx="321">
                  <c:v>38.659341820175683</c:v>
                </c:pt>
                <c:pt idx="322">
                  <c:v>39.256497996241478</c:v>
                </c:pt>
                <c:pt idx="323">
                  <c:v>39.164667815401479</c:v>
                </c:pt>
                <c:pt idx="324">
                  <c:v>38.462389069885795</c:v>
                </c:pt>
                <c:pt idx="325">
                  <c:v>40.384332969301134</c:v>
                </c:pt>
                <c:pt idx="326">
                  <c:v>40.811677483816247</c:v>
                </c:pt>
                <c:pt idx="327">
                  <c:v>40.817797458050229</c:v>
                </c:pt>
                <c:pt idx="328">
                  <c:v>38.362436669871819</c:v>
                </c:pt>
                <c:pt idx="329">
                  <c:v>38.050131303270341</c:v>
                </c:pt>
                <c:pt idx="330">
                  <c:v>40.439882892198071</c:v>
                </c:pt>
                <c:pt idx="331">
                  <c:v>40.030415082387954</c:v>
                </c:pt>
                <c:pt idx="332">
                  <c:v>40.393952708178524</c:v>
                </c:pt>
                <c:pt idx="333">
                  <c:v>37.829480327815915</c:v>
                </c:pt>
                <c:pt idx="334">
                  <c:v>39.395234164793983</c:v>
                </c:pt>
                <c:pt idx="335">
                  <c:v>40.052374910583637</c:v>
                </c:pt>
                <c:pt idx="336">
                  <c:v>40.504717117814543</c:v>
                </c:pt>
                <c:pt idx="337">
                  <c:v>40.103992880646707</c:v>
                </c:pt>
                <c:pt idx="338">
                  <c:v>38.745979309919889</c:v>
                </c:pt>
                <c:pt idx="339">
                  <c:v>39.008105822378411</c:v>
                </c:pt>
                <c:pt idx="340">
                  <c:v>38.433089616471591</c:v>
                </c:pt>
                <c:pt idx="341">
                  <c:v>40.778811917198297</c:v>
                </c:pt>
                <c:pt idx="342">
                  <c:v>38.446031150510002</c:v>
                </c:pt>
                <c:pt idx="343">
                  <c:v>40.722773682155683</c:v>
                </c:pt>
                <c:pt idx="344">
                  <c:v>39.343778463598184</c:v>
                </c:pt>
                <c:pt idx="345">
                  <c:v>40.191871697928406</c:v>
                </c:pt>
                <c:pt idx="346">
                  <c:v>40.960541399473293</c:v>
                </c:pt>
                <c:pt idx="347">
                  <c:v>38.535635745556931</c:v>
                </c:pt>
                <c:pt idx="348">
                  <c:v>38.036190744506932</c:v>
                </c:pt>
                <c:pt idx="349">
                  <c:v>39.37996630989614</c:v>
                </c:pt>
                <c:pt idx="350">
                  <c:v>40.340919119955458</c:v>
                </c:pt>
                <c:pt idx="351">
                  <c:v>38.735741369423181</c:v>
                </c:pt>
                <c:pt idx="352">
                  <c:v>39.581459949331027</c:v>
                </c:pt>
                <c:pt idx="353">
                  <c:v>40.607950609222272</c:v>
                </c:pt>
                <c:pt idx="354">
                  <c:v>39.819771150589204</c:v>
                </c:pt>
                <c:pt idx="355">
                  <c:v>38.532491816762956</c:v>
                </c:pt>
                <c:pt idx="356">
                  <c:v>38.407808305997953</c:v>
                </c:pt>
                <c:pt idx="357">
                  <c:v>38.061429391083408</c:v>
                </c:pt>
                <c:pt idx="358">
                  <c:v>38.156729915080568</c:v>
                </c:pt>
                <c:pt idx="359">
                  <c:v>39.876933910542505</c:v>
                </c:pt>
                <c:pt idx="360">
                  <c:v>41.138123143530116</c:v>
                </c:pt>
                <c:pt idx="361">
                  <c:v>44.773609778660116</c:v>
                </c:pt>
                <c:pt idx="362">
                  <c:v>41.799542201037276</c:v>
                </c:pt>
                <c:pt idx="363">
                  <c:v>45.334951593683748</c:v>
                </c:pt>
                <c:pt idx="364">
                  <c:v>38.61905758344318</c:v>
                </c:pt>
                <c:pt idx="365">
                  <c:v>44.949090049014202</c:v>
                </c:pt>
                <c:pt idx="366">
                  <c:v>41.227948916342157</c:v>
                </c:pt>
                <c:pt idx="367">
                  <c:v>42.403147790731254</c:v>
                </c:pt>
                <c:pt idx="368">
                  <c:v>41.194976539535233</c:v>
                </c:pt>
                <c:pt idx="369">
                  <c:v>40.554664858561935</c:v>
                </c:pt>
                <c:pt idx="370">
                  <c:v>45.011062146130797</c:v>
                </c:pt>
                <c:pt idx="371">
                  <c:v>40.47846304640057</c:v>
                </c:pt>
                <c:pt idx="372">
                  <c:v>39.736141917727956</c:v>
                </c:pt>
                <c:pt idx="373">
                  <c:v>38.969603613532165</c:v>
                </c:pt>
                <c:pt idx="374">
                  <c:v>40.237725400812046</c:v>
                </c:pt>
                <c:pt idx="375">
                  <c:v>45.584306285670458</c:v>
                </c:pt>
                <c:pt idx="376">
                  <c:v>40.699095092783864</c:v>
                </c:pt>
                <c:pt idx="377">
                  <c:v>44.349831532496815</c:v>
                </c:pt>
                <c:pt idx="378">
                  <c:v>41.578396800267043</c:v>
                </c:pt>
                <c:pt idx="379">
                  <c:v>40.441440384059206</c:v>
                </c:pt>
                <c:pt idx="380">
                  <c:v>44.914813826797953</c:v>
                </c:pt>
                <c:pt idx="381">
                  <c:v>41.274092579570116</c:v>
                </c:pt>
                <c:pt idx="382">
                  <c:v>40.150998026718753</c:v>
                </c:pt>
                <c:pt idx="383">
                  <c:v>39.354737953228977</c:v>
                </c:pt>
                <c:pt idx="384">
                  <c:v>45.388284810752388</c:v>
                </c:pt>
                <c:pt idx="385">
                  <c:v>39.574962555414317</c:v>
                </c:pt>
                <c:pt idx="386">
                  <c:v>41.407205530456707</c:v>
                </c:pt>
                <c:pt idx="387">
                  <c:v>40.634170224529321</c:v>
                </c:pt>
                <c:pt idx="388">
                  <c:v>38.60136865543614</c:v>
                </c:pt>
                <c:pt idx="389">
                  <c:v>41.70167163686591</c:v>
                </c:pt>
                <c:pt idx="390">
                  <c:v>40.010503456235796</c:v>
                </c:pt>
                <c:pt idx="391">
                  <c:v>37.973758609418297</c:v>
                </c:pt>
                <c:pt idx="392">
                  <c:v>39.225768659146247</c:v>
                </c:pt>
                <c:pt idx="393">
                  <c:v>42.31986836854648</c:v>
                </c:pt>
                <c:pt idx="394">
                  <c:v>37.88223741077023</c:v>
                </c:pt>
                <c:pt idx="395">
                  <c:v>44.155920718689316</c:v>
                </c:pt>
                <c:pt idx="396">
                  <c:v>38.018710369251707</c:v>
                </c:pt>
                <c:pt idx="397">
                  <c:v>42.235038290679093</c:v>
                </c:pt>
                <c:pt idx="398">
                  <c:v>42.052447163313296</c:v>
                </c:pt>
                <c:pt idx="399">
                  <c:v>43.814924506828525</c:v>
                </c:pt>
                <c:pt idx="400">
                  <c:v>38.784538306812159</c:v>
                </c:pt>
                <c:pt idx="401">
                  <c:v>39.869445648303753</c:v>
                </c:pt>
                <c:pt idx="402">
                  <c:v>39.397786492369548</c:v>
                </c:pt>
                <c:pt idx="403">
                  <c:v>40.113635047145799</c:v>
                </c:pt>
                <c:pt idx="404">
                  <c:v>39.020547731569664</c:v>
                </c:pt>
                <c:pt idx="405">
                  <c:v>38.352100573562268</c:v>
                </c:pt>
                <c:pt idx="406">
                  <c:v>38.679253778622844</c:v>
                </c:pt>
                <c:pt idx="407">
                  <c:v>39.483024759466936</c:v>
                </c:pt>
                <c:pt idx="408">
                  <c:v>41.012745895256366</c:v>
                </c:pt>
                <c:pt idx="409">
                  <c:v>44.848479952632843</c:v>
                </c:pt>
                <c:pt idx="410">
                  <c:v>43.734491648486021</c:v>
                </c:pt>
                <c:pt idx="411">
                  <c:v>38.146181078839433</c:v>
                </c:pt>
                <c:pt idx="412">
                  <c:v>39.421023268488405</c:v>
                </c:pt>
                <c:pt idx="413">
                  <c:v>37.811081857532272</c:v>
                </c:pt>
                <c:pt idx="414">
                  <c:v>38.495784073072727</c:v>
                </c:pt>
                <c:pt idx="415">
                  <c:v>38.759113740653525</c:v>
                </c:pt>
                <c:pt idx="416">
                  <c:v>38.009374435274886</c:v>
                </c:pt>
                <c:pt idx="417">
                  <c:v>39.271748119225457</c:v>
                </c:pt>
                <c:pt idx="418">
                  <c:v>43.359962720148978</c:v>
                </c:pt>
                <c:pt idx="419">
                  <c:v>38.502547836220231</c:v>
                </c:pt>
                <c:pt idx="420">
                  <c:v>39.90116000367307</c:v>
                </c:pt>
                <c:pt idx="421">
                  <c:v>40.618152504071027</c:v>
                </c:pt>
                <c:pt idx="422">
                  <c:v>38.798614725279435</c:v>
                </c:pt>
                <c:pt idx="423">
                  <c:v>38.826975152748865</c:v>
                </c:pt>
                <c:pt idx="424">
                  <c:v>38.481641635068527</c:v>
                </c:pt>
                <c:pt idx="425">
                  <c:v>39.875419396099204</c:v>
                </c:pt>
                <c:pt idx="426">
                  <c:v>38.080729609215574</c:v>
                </c:pt>
                <c:pt idx="427">
                  <c:v>39.030603153005117</c:v>
                </c:pt>
                <c:pt idx="428">
                  <c:v>40.698339662773868</c:v>
                </c:pt>
                <c:pt idx="429">
                  <c:v>40.74792311118977</c:v>
                </c:pt>
                <c:pt idx="430">
                  <c:v>38.201529099464089</c:v>
                </c:pt>
                <c:pt idx="431">
                  <c:v>38.451716658763978</c:v>
                </c:pt>
                <c:pt idx="432">
                  <c:v>39.706204758687619</c:v>
                </c:pt>
                <c:pt idx="433">
                  <c:v>38.23273578928864</c:v>
                </c:pt>
                <c:pt idx="434">
                  <c:v>38.347441507749778</c:v>
                </c:pt>
                <c:pt idx="435">
                  <c:v>37.872854053115226</c:v>
                </c:pt>
                <c:pt idx="436">
                  <c:v>37.922599246212727</c:v>
                </c:pt>
                <c:pt idx="437">
                  <c:v>39.880875838209661</c:v>
                </c:pt>
                <c:pt idx="438">
                  <c:v>38.354876528270793</c:v>
                </c:pt>
                <c:pt idx="439">
                  <c:v>40.70800360049352</c:v>
                </c:pt>
                <c:pt idx="440">
                  <c:v>45.53947341986477</c:v>
                </c:pt>
                <c:pt idx="441">
                  <c:v>39.067727457307164</c:v>
                </c:pt>
                <c:pt idx="442">
                  <c:v>38.052615356116931</c:v>
                </c:pt>
                <c:pt idx="443">
                  <c:v>37.932287602398183</c:v>
                </c:pt>
                <c:pt idx="444">
                  <c:v>40.573906361320113</c:v>
                </c:pt>
                <c:pt idx="445">
                  <c:v>39.760402092904883</c:v>
                </c:pt>
                <c:pt idx="446">
                  <c:v>39.114798309604772</c:v>
                </c:pt>
                <c:pt idx="447">
                  <c:v>41.582323068003639</c:v>
                </c:pt>
                <c:pt idx="448">
                  <c:v>38.720798818944431</c:v>
                </c:pt>
                <c:pt idx="449">
                  <c:v>40.399107673357726</c:v>
                </c:pt>
              </c:numCache>
            </c:numRef>
          </c:xVal>
          <c:yVal>
            <c:numRef>
              <c:f>Test!$E$2:$E$456</c:f>
              <c:numCache>
                <c:formatCode>General</c:formatCode>
                <c:ptCount val="455"/>
                <c:pt idx="0">
                  <c:v>61.393026775915303</c:v>
                </c:pt>
                <c:pt idx="1">
                  <c:v>63.117793739022602</c:v>
                </c:pt>
                <c:pt idx="2">
                  <c:v>2.1790234829941002</c:v>
                </c:pt>
                <c:pt idx="3">
                  <c:v>56.8245014827977</c:v>
                </c:pt>
                <c:pt idx="4">
                  <c:v>83.022508674210798</c:v>
                </c:pt>
                <c:pt idx="5">
                  <c:v>57.429917829643301</c:v>
                </c:pt>
                <c:pt idx="6">
                  <c:v>89.162596535775606</c:v>
                </c:pt>
                <c:pt idx="7">
                  <c:v>79.504387575594805</c:v>
                </c:pt>
                <c:pt idx="8">
                  <c:v>85.185275889853102</c:v>
                </c:pt>
                <c:pt idx="9">
                  <c:v>46.106753374983803</c:v>
                </c:pt>
                <c:pt idx="10">
                  <c:v>49.754539496568299</c:v>
                </c:pt>
                <c:pt idx="11">
                  <c:v>68.354452697197203</c:v>
                </c:pt>
                <c:pt idx="12">
                  <c:v>51.036730590085199</c:v>
                </c:pt>
                <c:pt idx="13">
                  <c:v>60.319919360469299</c:v>
                </c:pt>
                <c:pt idx="14">
                  <c:v>47.444404874980499</c:v>
                </c:pt>
                <c:pt idx="15">
                  <c:v>71.141929739964198</c:v>
                </c:pt>
                <c:pt idx="16">
                  <c:v>56.924291230327199</c:v>
                </c:pt>
                <c:pt idx="17">
                  <c:v>47.5258203310498</c:v>
                </c:pt>
                <c:pt idx="18">
                  <c:v>46.212394713651598</c:v>
                </c:pt>
                <c:pt idx="19">
                  <c:v>59.038129355848902</c:v>
                </c:pt>
                <c:pt idx="20">
                  <c:v>85.180691214351995</c:v>
                </c:pt>
                <c:pt idx="21">
                  <c:v>83.506972247301107</c:v>
                </c:pt>
                <c:pt idx="22">
                  <c:v>62.767702180382202</c:v>
                </c:pt>
                <c:pt idx="23">
                  <c:v>58.366959889992401</c:v>
                </c:pt>
                <c:pt idx="24">
                  <c:v>29.603131735903801</c:v>
                </c:pt>
                <c:pt idx="25">
                  <c:v>58.093032086062202</c:v>
                </c:pt>
                <c:pt idx="26">
                  <c:v>68.097486959954693</c:v>
                </c:pt>
                <c:pt idx="27">
                  <c:v>84.180795774328004</c:v>
                </c:pt>
                <c:pt idx="28">
                  <c:v>48.167287794843404</c:v>
                </c:pt>
                <c:pt idx="29">
                  <c:v>26.454742128008501</c:v>
                </c:pt>
                <c:pt idx="30">
                  <c:v>66.039562631867298</c:v>
                </c:pt>
                <c:pt idx="31">
                  <c:v>44.368950703014598</c:v>
                </c:pt>
                <c:pt idx="32">
                  <c:v>65.751854421719599</c:v>
                </c:pt>
                <c:pt idx="33">
                  <c:v>65.811496787146496</c:v>
                </c:pt>
                <c:pt idx="34">
                  <c:v>67.345925228394094</c:v>
                </c:pt>
                <c:pt idx="35">
                  <c:v>56.942689114011301</c:v>
                </c:pt>
                <c:pt idx="36">
                  <c:v>73.438209429246797</c:v>
                </c:pt>
                <c:pt idx="37">
                  <c:v>75.530451025488503</c:v>
                </c:pt>
                <c:pt idx="38">
                  <c:v>53.269752005401003</c:v>
                </c:pt>
                <c:pt idx="39">
                  <c:v>59.403141301437202</c:v>
                </c:pt>
                <c:pt idx="40">
                  <c:v>57.353632301312302</c:v>
                </c:pt>
                <c:pt idx="41">
                  <c:v>59.6519440426448</c:v>
                </c:pt>
                <c:pt idx="42">
                  <c:v>53.017549287159603</c:v>
                </c:pt>
                <c:pt idx="43">
                  <c:v>59.294745056287297</c:v>
                </c:pt>
                <c:pt idx="44">
                  <c:v>51.837275049931897</c:v>
                </c:pt>
                <c:pt idx="45">
                  <c:v>83.649683173265302</c:v>
                </c:pt>
                <c:pt idx="46">
                  <c:v>59.510264749658099</c:v>
                </c:pt>
                <c:pt idx="47">
                  <c:v>61.952875388069799</c:v>
                </c:pt>
                <c:pt idx="48">
                  <c:v>65.051751665327899</c:v>
                </c:pt>
                <c:pt idx="49">
                  <c:v>50.709589013425898</c:v>
                </c:pt>
                <c:pt idx="50">
                  <c:v>59.849806415947398</c:v>
                </c:pt>
                <c:pt idx="51">
                  <c:v>54.762642084777099</c:v>
                </c:pt>
                <c:pt idx="52">
                  <c:v>25.88083811988</c:v>
                </c:pt>
                <c:pt idx="53">
                  <c:v>61.204298106274997</c:v>
                </c:pt>
                <c:pt idx="54">
                  <c:v>53.504243545361902</c:v>
                </c:pt>
                <c:pt idx="55">
                  <c:v>57.938117560171499</c:v>
                </c:pt>
                <c:pt idx="56">
                  <c:v>65.918032610937701</c:v>
                </c:pt>
                <c:pt idx="57">
                  <c:v>80.822744133960796</c:v>
                </c:pt>
                <c:pt idx="58">
                  <c:v>64.444059789963703</c:v>
                </c:pt>
                <c:pt idx="59">
                  <c:v>53.752561389212602</c:v>
                </c:pt>
                <c:pt idx="60">
                  <c:v>37.468735598911302</c:v>
                </c:pt>
                <c:pt idx="61">
                  <c:v>59.901658373266997</c:v>
                </c:pt>
                <c:pt idx="62">
                  <c:v>40.129263177305198</c:v>
                </c:pt>
                <c:pt idx="63">
                  <c:v>61.495094787984101</c:v>
                </c:pt>
                <c:pt idx="64">
                  <c:v>56.940797391153602</c:v>
                </c:pt>
                <c:pt idx="65">
                  <c:v>62.489572821638703</c:v>
                </c:pt>
                <c:pt idx="66">
                  <c:v>53.779775727499903</c:v>
                </c:pt>
                <c:pt idx="67">
                  <c:v>57.623812197952297</c:v>
                </c:pt>
                <c:pt idx="68">
                  <c:v>71.524269919536394</c:v>
                </c:pt>
                <c:pt idx="69">
                  <c:v>77.786377352899606</c:v>
                </c:pt>
                <c:pt idx="70">
                  <c:v>67.6980441512288</c:v>
                </c:pt>
                <c:pt idx="71">
                  <c:v>51.374833332300398</c:v>
                </c:pt>
                <c:pt idx="72">
                  <c:v>62.428820866969403</c:v>
                </c:pt>
                <c:pt idx="73">
                  <c:v>52.258367359123397</c:v>
                </c:pt>
                <c:pt idx="74">
                  <c:v>50.324519028889199</c:v>
                </c:pt>
                <c:pt idx="75">
                  <c:v>50.613653312660801</c:v>
                </c:pt>
                <c:pt idx="76">
                  <c:v>58.195347212300398</c:v>
                </c:pt>
                <c:pt idx="77">
                  <c:v>57.069140809795897</c:v>
                </c:pt>
                <c:pt idx="78">
                  <c:v>61.487781248809597</c:v>
                </c:pt>
                <c:pt idx="79">
                  <c:v>60.898979797347799</c:v>
                </c:pt>
                <c:pt idx="80">
                  <c:v>62.487705567522198</c:v>
                </c:pt>
                <c:pt idx="81">
                  <c:v>51.410243662144403</c:v>
                </c:pt>
                <c:pt idx="82">
                  <c:v>66.012682391149298</c:v>
                </c:pt>
                <c:pt idx="83">
                  <c:v>63.234101232969202</c:v>
                </c:pt>
                <c:pt idx="84">
                  <c:v>81.530980090262105</c:v>
                </c:pt>
                <c:pt idx="85">
                  <c:v>80.789303782418202</c:v>
                </c:pt>
                <c:pt idx="86">
                  <c:v>83.5038418157705</c:v>
                </c:pt>
                <c:pt idx="87">
                  <c:v>87.457560890552301</c:v>
                </c:pt>
                <c:pt idx="88">
                  <c:v>54.562183618161697</c:v>
                </c:pt>
                <c:pt idx="89">
                  <c:v>51.260157006801798</c:v>
                </c:pt>
                <c:pt idx="90">
                  <c:v>52.628524728081203</c:v>
                </c:pt>
                <c:pt idx="91">
                  <c:v>63.741454817819502</c:v>
                </c:pt>
                <c:pt idx="92">
                  <c:v>64.606310260389506</c:v>
                </c:pt>
                <c:pt idx="93">
                  <c:v>59.8483119363597</c:v>
                </c:pt>
                <c:pt idx="94">
                  <c:v>54.010940552381697</c:v>
                </c:pt>
                <c:pt idx="95">
                  <c:v>61.705793416476098</c:v>
                </c:pt>
                <c:pt idx="96">
                  <c:v>42.680058949857397</c:v>
                </c:pt>
                <c:pt idx="97">
                  <c:v>55.8878157739843</c:v>
                </c:pt>
                <c:pt idx="98">
                  <c:v>60.027706041288504</c:v>
                </c:pt>
                <c:pt idx="99">
                  <c:v>63.451564478653303</c:v>
                </c:pt>
                <c:pt idx="100">
                  <c:v>57.797227206941898</c:v>
                </c:pt>
                <c:pt idx="101">
                  <c:v>67.301158741324997</c:v>
                </c:pt>
                <c:pt idx="102">
                  <c:v>7.52339792636747</c:v>
                </c:pt>
                <c:pt idx="103">
                  <c:v>56.359380746288501</c:v>
                </c:pt>
                <c:pt idx="104">
                  <c:v>56.769902997670698</c:v>
                </c:pt>
                <c:pt idx="105">
                  <c:v>62.493908999726401</c:v>
                </c:pt>
                <c:pt idx="106">
                  <c:v>46.036384591063403</c:v>
                </c:pt>
                <c:pt idx="107">
                  <c:v>57.961756851130403</c:v>
                </c:pt>
                <c:pt idx="108">
                  <c:v>42.592791098508201</c:v>
                </c:pt>
                <c:pt idx="109">
                  <c:v>61.738355327253103</c:v>
                </c:pt>
                <c:pt idx="110">
                  <c:v>64.807190846615399</c:v>
                </c:pt>
                <c:pt idx="111">
                  <c:v>61.956644413068297</c:v>
                </c:pt>
                <c:pt idx="112">
                  <c:v>8.0094534500382899</c:v>
                </c:pt>
                <c:pt idx="113">
                  <c:v>46.230206113426803</c:v>
                </c:pt>
                <c:pt idx="114">
                  <c:v>65.000373640470201</c:v>
                </c:pt>
                <c:pt idx="115">
                  <c:v>54.874771620885298</c:v>
                </c:pt>
                <c:pt idx="116">
                  <c:v>56.265054982573503</c:v>
                </c:pt>
                <c:pt idx="117">
                  <c:v>63.6905901461786</c:v>
                </c:pt>
                <c:pt idx="118">
                  <c:v>42.843693814334699</c:v>
                </c:pt>
                <c:pt idx="119">
                  <c:v>40.6033230435877</c:v>
                </c:pt>
                <c:pt idx="120">
                  <c:v>52.663153471559703</c:v>
                </c:pt>
                <c:pt idx="121">
                  <c:v>49.335691031136498</c:v>
                </c:pt>
                <c:pt idx="122">
                  <c:v>52.469545578138998</c:v>
                </c:pt>
                <c:pt idx="123">
                  <c:v>52.197397299524603</c:v>
                </c:pt>
                <c:pt idx="124">
                  <c:v>47.280453573219098</c:v>
                </c:pt>
                <c:pt idx="125">
                  <c:v>17.8528818903042</c:v>
                </c:pt>
                <c:pt idx="126">
                  <c:v>53.544591447363203</c:v>
                </c:pt>
                <c:pt idx="127">
                  <c:v>41.926352347458497</c:v>
                </c:pt>
                <c:pt idx="128">
                  <c:v>46.875421945452601</c:v>
                </c:pt>
                <c:pt idx="129">
                  <c:v>11.7144082395673</c:v>
                </c:pt>
                <c:pt idx="130">
                  <c:v>2.7997399038017599</c:v>
                </c:pt>
                <c:pt idx="131">
                  <c:v>48.422460519916001</c:v>
                </c:pt>
                <c:pt idx="132">
                  <c:v>52.514915119632299</c:v>
                </c:pt>
                <c:pt idx="133">
                  <c:v>40.417633209557202</c:v>
                </c:pt>
                <c:pt idx="134">
                  <c:v>42.145007229632199</c:v>
                </c:pt>
                <c:pt idx="135">
                  <c:v>21.987249750118</c:v>
                </c:pt>
                <c:pt idx="136">
                  <c:v>50.401640001732098</c:v>
                </c:pt>
                <c:pt idx="137">
                  <c:v>16.4426687735175</c:v>
                </c:pt>
                <c:pt idx="138">
                  <c:v>51.701666721107202</c:v>
                </c:pt>
                <c:pt idx="139">
                  <c:v>49.8390254875031</c:v>
                </c:pt>
                <c:pt idx="140">
                  <c:v>55.455863943695</c:v>
                </c:pt>
                <c:pt idx="141">
                  <c:v>53.077110707267998</c:v>
                </c:pt>
                <c:pt idx="142">
                  <c:v>44.760646130376102</c:v>
                </c:pt>
                <c:pt idx="143">
                  <c:v>7.84647702470998</c:v>
                </c:pt>
                <c:pt idx="144">
                  <c:v>6.2684011033768803</c:v>
                </c:pt>
                <c:pt idx="145">
                  <c:v>53.047320340299599</c:v>
                </c:pt>
                <c:pt idx="146">
                  <c:v>52.805537811096997</c:v>
                </c:pt>
                <c:pt idx="147">
                  <c:v>55.180703299773</c:v>
                </c:pt>
                <c:pt idx="148">
                  <c:v>50.077702348745603</c:v>
                </c:pt>
                <c:pt idx="149">
                  <c:v>36.5953957968255</c:v>
                </c:pt>
                <c:pt idx="150">
                  <c:v>88.110794795799805</c:v>
                </c:pt>
                <c:pt idx="151">
                  <c:v>43.163047282135601</c:v>
                </c:pt>
                <c:pt idx="152">
                  <c:v>56.416691893636298</c:v>
                </c:pt>
                <c:pt idx="153">
                  <c:v>53.766934087651698</c:v>
                </c:pt>
                <c:pt idx="154">
                  <c:v>57.010360503135999</c:v>
                </c:pt>
                <c:pt idx="155">
                  <c:v>50.505619179001002</c:v>
                </c:pt>
                <c:pt idx="156">
                  <c:v>33.0061989117834</c:v>
                </c:pt>
                <c:pt idx="157">
                  <c:v>70.923406029904498</c:v>
                </c:pt>
                <c:pt idx="158">
                  <c:v>72.572415323735996</c:v>
                </c:pt>
                <c:pt idx="159">
                  <c:v>60.736787464977802</c:v>
                </c:pt>
                <c:pt idx="160">
                  <c:v>46.400857270895401</c:v>
                </c:pt>
                <c:pt idx="161">
                  <c:v>38.8080309375759</c:v>
                </c:pt>
                <c:pt idx="162">
                  <c:v>50.378609377575202</c:v>
                </c:pt>
                <c:pt idx="163">
                  <c:v>43.748269612650198</c:v>
                </c:pt>
                <c:pt idx="164">
                  <c:v>53.022629779955302</c:v>
                </c:pt>
                <c:pt idx="165">
                  <c:v>52.2810966395988</c:v>
                </c:pt>
                <c:pt idx="166">
                  <c:v>43.926007674431602</c:v>
                </c:pt>
                <c:pt idx="167">
                  <c:v>61.914384036291899</c:v>
                </c:pt>
                <c:pt idx="168">
                  <c:v>41.598517310345102</c:v>
                </c:pt>
                <c:pt idx="169">
                  <c:v>51.644199053871297</c:v>
                </c:pt>
                <c:pt idx="170">
                  <c:v>52.741098739403</c:v>
                </c:pt>
                <c:pt idx="171">
                  <c:v>50.1257810707204</c:v>
                </c:pt>
                <c:pt idx="172">
                  <c:v>52.0035983077358</c:v>
                </c:pt>
                <c:pt idx="173">
                  <c:v>52.085665090484497</c:v>
                </c:pt>
                <c:pt idx="174">
                  <c:v>44.390303273275002</c:v>
                </c:pt>
                <c:pt idx="175">
                  <c:v>56.364403685180001</c:v>
                </c:pt>
                <c:pt idx="176">
                  <c:v>70.576117498036396</c:v>
                </c:pt>
                <c:pt idx="177">
                  <c:v>54.6443754929048</c:v>
                </c:pt>
                <c:pt idx="178">
                  <c:v>39.456000360846801</c:v>
                </c:pt>
                <c:pt idx="179">
                  <c:v>66.510421744285395</c:v>
                </c:pt>
                <c:pt idx="180">
                  <c:v>47.641187594886297</c:v>
                </c:pt>
                <c:pt idx="181">
                  <c:v>37.314595618304899</c:v>
                </c:pt>
                <c:pt idx="182">
                  <c:v>57.888245462138599</c:v>
                </c:pt>
                <c:pt idx="183">
                  <c:v>47.401912770260701</c:v>
                </c:pt>
                <c:pt idx="184">
                  <c:v>81.993036308300304</c:v>
                </c:pt>
                <c:pt idx="185">
                  <c:v>45.739043284791201</c:v>
                </c:pt>
                <c:pt idx="186">
                  <c:v>84.286289429482494</c:v>
                </c:pt>
                <c:pt idx="187">
                  <c:v>43.135802732010603</c:v>
                </c:pt>
                <c:pt idx="188">
                  <c:v>39.1905582997313</c:v>
                </c:pt>
                <c:pt idx="189">
                  <c:v>57.533048245655003</c:v>
                </c:pt>
                <c:pt idx="190">
                  <c:v>58.674136570163697</c:v>
                </c:pt>
                <c:pt idx="191">
                  <c:v>57.946692619995702</c:v>
                </c:pt>
                <c:pt idx="192">
                  <c:v>43.193329267757697</c:v>
                </c:pt>
                <c:pt idx="193">
                  <c:v>54.434339305521803</c:v>
                </c:pt>
                <c:pt idx="194">
                  <c:v>46.376746291564103</c:v>
                </c:pt>
                <c:pt idx="195">
                  <c:v>54.852316256559497</c:v>
                </c:pt>
                <c:pt idx="196">
                  <c:v>53.808739657692101</c:v>
                </c:pt>
                <c:pt idx="197">
                  <c:v>47.925223293137101</c:v>
                </c:pt>
                <c:pt idx="198">
                  <c:v>41.144675574285998</c:v>
                </c:pt>
                <c:pt idx="199">
                  <c:v>46.442646109329402</c:v>
                </c:pt>
                <c:pt idx="200">
                  <c:v>49.199469135964101</c:v>
                </c:pt>
                <c:pt idx="201">
                  <c:v>46.588068198052198</c:v>
                </c:pt>
                <c:pt idx="202">
                  <c:v>46.457927047901002</c:v>
                </c:pt>
                <c:pt idx="203">
                  <c:v>63.095263538271801</c:v>
                </c:pt>
                <c:pt idx="204">
                  <c:v>64.882732479072303</c:v>
                </c:pt>
                <c:pt idx="205">
                  <c:v>43.286427773872703</c:v>
                </c:pt>
                <c:pt idx="206">
                  <c:v>49.655967314987699</c:v>
                </c:pt>
                <c:pt idx="207">
                  <c:v>51.412758566169302</c:v>
                </c:pt>
                <c:pt idx="208">
                  <c:v>65.107358151734701</c:v>
                </c:pt>
                <c:pt idx="209">
                  <c:v>47.808482156809802</c:v>
                </c:pt>
                <c:pt idx="210">
                  <c:v>44.509430533984002</c:v>
                </c:pt>
                <c:pt idx="211">
                  <c:v>29.5811401576001</c:v>
                </c:pt>
                <c:pt idx="212">
                  <c:v>34.679243146220301</c:v>
                </c:pt>
                <c:pt idx="213">
                  <c:v>40.841562638609403</c:v>
                </c:pt>
                <c:pt idx="214">
                  <c:v>57.446556136074101</c:v>
                </c:pt>
                <c:pt idx="215">
                  <c:v>2.6395418724803901</c:v>
                </c:pt>
                <c:pt idx="216">
                  <c:v>27.161257789584099</c:v>
                </c:pt>
                <c:pt idx="217">
                  <c:v>8.8238118988689394</c:v>
                </c:pt>
                <c:pt idx="218">
                  <c:v>5.3718675251965804</c:v>
                </c:pt>
                <c:pt idx="219">
                  <c:v>18.779177291746802</c:v>
                </c:pt>
                <c:pt idx="220">
                  <c:v>25.219587166347299</c:v>
                </c:pt>
                <c:pt idx="221">
                  <c:v>44.146374371940297</c:v>
                </c:pt>
                <c:pt idx="222">
                  <c:v>25.378290310815899</c:v>
                </c:pt>
                <c:pt idx="223">
                  <c:v>36.685178672313299</c:v>
                </c:pt>
                <c:pt idx="224">
                  <c:v>7.1667439424006201</c:v>
                </c:pt>
                <c:pt idx="225">
                  <c:v>8.9838286251643904</c:v>
                </c:pt>
                <c:pt idx="226">
                  <c:v>6.6574404352189003</c:v>
                </c:pt>
                <c:pt idx="227">
                  <c:v>17.267180658957201</c:v>
                </c:pt>
                <c:pt idx="228">
                  <c:v>62.080365450958702</c:v>
                </c:pt>
                <c:pt idx="229">
                  <c:v>18.216419741907298</c:v>
                </c:pt>
                <c:pt idx="230">
                  <c:v>31.183825517425198</c:v>
                </c:pt>
                <c:pt idx="231">
                  <c:v>52.217488618466497</c:v>
                </c:pt>
                <c:pt idx="232">
                  <c:v>2.3530134485096998</c:v>
                </c:pt>
                <c:pt idx="233">
                  <c:v>17.2757126141389</c:v>
                </c:pt>
                <c:pt idx="234">
                  <c:v>2.9305442712452798</c:v>
                </c:pt>
                <c:pt idx="235">
                  <c:v>11.858493401709101</c:v>
                </c:pt>
                <c:pt idx="236">
                  <c:v>21.040853321314099</c:v>
                </c:pt>
                <c:pt idx="237">
                  <c:v>27.348318307779898</c:v>
                </c:pt>
                <c:pt idx="238">
                  <c:v>14.0278219533309</c:v>
                </c:pt>
                <c:pt idx="239">
                  <c:v>44.546965556016602</c:v>
                </c:pt>
                <c:pt idx="240">
                  <c:v>44.989689413355201</c:v>
                </c:pt>
                <c:pt idx="241">
                  <c:v>57.573762826523101</c:v>
                </c:pt>
                <c:pt idx="242">
                  <c:v>72.003425561522207</c:v>
                </c:pt>
                <c:pt idx="243">
                  <c:v>48.105055861687603</c:v>
                </c:pt>
                <c:pt idx="244">
                  <c:v>84.499462014688007</c:v>
                </c:pt>
                <c:pt idx="245">
                  <c:v>55.368166363631701</c:v>
                </c:pt>
                <c:pt idx="246">
                  <c:v>79.782439131182599</c:v>
                </c:pt>
                <c:pt idx="247">
                  <c:v>46.066042730679001</c:v>
                </c:pt>
                <c:pt idx="248">
                  <c:v>58.643282194802502</c:v>
                </c:pt>
                <c:pt idx="249">
                  <c:v>58.2571643844772</c:v>
                </c:pt>
                <c:pt idx="250">
                  <c:v>50.650013003734799</c:v>
                </c:pt>
                <c:pt idx="251">
                  <c:v>60.055722429275498</c:v>
                </c:pt>
                <c:pt idx="252">
                  <c:v>6.89438240291223</c:v>
                </c:pt>
                <c:pt idx="253">
                  <c:v>53.547068755714903</c:v>
                </c:pt>
                <c:pt idx="254">
                  <c:v>44.7075497681464</c:v>
                </c:pt>
                <c:pt idx="255">
                  <c:v>59.047153836700602</c:v>
                </c:pt>
                <c:pt idx="256">
                  <c:v>48.6619556086778</c:v>
                </c:pt>
                <c:pt idx="257">
                  <c:v>38.841329304903802</c:v>
                </c:pt>
                <c:pt idx="258">
                  <c:v>83.116807472996101</c:v>
                </c:pt>
                <c:pt idx="259">
                  <c:v>49.219436389290401</c:v>
                </c:pt>
                <c:pt idx="260">
                  <c:v>41.186361282759002</c:v>
                </c:pt>
                <c:pt idx="261">
                  <c:v>60.076945569641701</c:v>
                </c:pt>
                <c:pt idx="262">
                  <c:v>48.196361699057</c:v>
                </c:pt>
                <c:pt idx="263">
                  <c:v>37.322631997970198</c:v>
                </c:pt>
                <c:pt idx="264">
                  <c:v>79.870551691247599</c:v>
                </c:pt>
                <c:pt idx="265">
                  <c:v>49.212680538710302</c:v>
                </c:pt>
                <c:pt idx="266">
                  <c:v>80.358919201535599</c:v>
                </c:pt>
                <c:pt idx="267">
                  <c:v>55.365229980583401</c:v>
                </c:pt>
                <c:pt idx="268">
                  <c:v>79.926929486076702</c:v>
                </c:pt>
                <c:pt idx="269">
                  <c:v>40.656673742265397</c:v>
                </c:pt>
                <c:pt idx="270">
                  <c:v>2.5595516896799602</c:v>
                </c:pt>
                <c:pt idx="271">
                  <c:v>6.8569474293682404</c:v>
                </c:pt>
                <c:pt idx="272">
                  <c:v>48.619343920485399</c:v>
                </c:pt>
                <c:pt idx="273">
                  <c:v>10.9167287153175</c:v>
                </c:pt>
                <c:pt idx="274">
                  <c:v>61.659066372250997</c:v>
                </c:pt>
                <c:pt idx="275">
                  <c:v>9.0050094659978495</c:v>
                </c:pt>
                <c:pt idx="276">
                  <c:v>10.5767453376743</c:v>
                </c:pt>
                <c:pt idx="277">
                  <c:v>63.084617493958199</c:v>
                </c:pt>
                <c:pt idx="278">
                  <c:v>56.183409534411098</c:v>
                </c:pt>
                <c:pt idx="279">
                  <c:v>6.82237844628908</c:v>
                </c:pt>
                <c:pt idx="280">
                  <c:v>84.112953397651395</c:v>
                </c:pt>
                <c:pt idx="281">
                  <c:v>12.841458695560201</c:v>
                </c:pt>
                <c:pt idx="282">
                  <c:v>45.982097478222201</c:v>
                </c:pt>
                <c:pt idx="283">
                  <c:v>5.5641410134472604</c:v>
                </c:pt>
                <c:pt idx="284">
                  <c:v>11.868039990886899</c:v>
                </c:pt>
                <c:pt idx="285">
                  <c:v>12.5079265542975</c:v>
                </c:pt>
                <c:pt idx="286">
                  <c:v>5.3607628722393503</c:v>
                </c:pt>
                <c:pt idx="287">
                  <c:v>61.592762638268503</c:v>
                </c:pt>
                <c:pt idx="288">
                  <c:v>10.7499634891869</c:v>
                </c:pt>
                <c:pt idx="289">
                  <c:v>16.151733564729</c:v>
                </c:pt>
                <c:pt idx="290">
                  <c:v>38.888846200563101</c:v>
                </c:pt>
                <c:pt idx="291">
                  <c:v>6.4662602607270898</c:v>
                </c:pt>
                <c:pt idx="292">
                  <c:v>7.1028486026088302</c:v>
                </c:pt>
                <c:pt idx="293">
                  <c:v>24.614021203347001</c:v>
                </c:pt>
                <c:pt idx="294">
                  <c:v>67.7701404506914</c:v>
                </c:pt>
                <c:pt idx="295">
                  <c:v>4.8054698731220604</c:v>
                </c:pt>
                <c:pt idx="296">
                  <c:v>45.036000673474398</c:v>
                </c:pt>
                <c:pt idx="297">
                  <c:v>50.706357680514301</c:v>
                </c:pt>
                <c:pt idx="298">
                  <c:v>49.033274986809701</c:v>
                </c:pt>
                <c:pt idx="299">
                  <c:v>7.3052938358653696</c:v>
                </c:pt>
                <c:pt idx="300">
                  <c:v>57.447344965693603</c:v>
                </c:pt>
                <c:pt idx="301">
                  <c:v>21.289275718132401</c:v>
                </c:pt>
                <c:pt idx="302">
                  <c:v>16.8302644163713</c:v>
                </c:pt>
                <c:pt idx="303">
                  <c:v>49.890591867098699</c:v>
                </c:pt>
                <c:pt idx="304">
                  <c:v>50.231057159191003</c:v>
                </c:pt>
                <c:pt idx="305">
                  <c:v>42.659112121009798</c:v>
                </c:pt>
                <c:pt idx="306">
                  <c:v>60.410828048430403</c:v>
                </c:pt>
                <c:pt idx="307">
                  <c:v>52.551631239130501</c:v>
                </c:pt>
                <c:pt idx="308">
                  <c:v>48.4434497869266</c:v>
                </c:pt>
                <c:pt idx="309">
                  <c:v>23.8949772329523</c:v>
                </c:pt>
                <c:pt idx="310">
                  <c:v>28.037685507310201</c:v>
                </c:pt>
                <c:pt idx="311">
                  <c:v>31.349803160687799</c:v>
                </c:pt>
                <c:pt idx="312">
                  <c:v>55.226121684611499</c:v>
                </c:pt>
                <c:pt idx="313">
                  <c:v>8.1429133967875398</c:v>
                </c:pt>
                <c:pt idx="314">
                  <c:v>54.215841333182603</c:v>
                </c:pt>
                <c:pt idx="315">
                  <c:v>43.311652173708197</c:v>
                </c:pt>
                <c:pt idx="316">
                  <c:v>50.178520750553503</c:v>
                </c:pt>
                <c:pt idx="317">
                  <c:v>51.837929060013401</c:v>
                </c:pt>
                <c:pt idx="318">
                  <c:v>20.952939649267702</c:v>
                </c:pt>
                <c:pt idx="319">
                  <c:v>51.5160254313218</c:v>
                </c:pt>
                <c:pt idx="320">
                  <c:v>53.229066762249403</c:v>
                </c:pt>
                <c:pt idx="321">
                  <c:v>50.840423481248997</c:v>
                </c:pt>
                <c:pt idx="322">
                  <c:v>59.091723374447</c:v>
                </c:pt>
                <c:pt idx="323">
                  <c:v>59.799621358813198</c:v>
                </c:pt>
                <c:pt idx="324">
                  <c:v>29.733864316059599</c:v>
                </c:pt>
                <c:pt idx="325">
                  <c:v>10.6086586738209</c:v>
                </c:pt>
                <c:pt idx="326">
                  <c:v>53.304783427829001</c:v>
                </c:pt>
                <c:pt idx="327">
                  <c:v>65.539051903663093</c:v>
                </c:pt>
                <c:pt idx="328">
                  <c:v>48.858165130115403</c:v>
                </c:pt>
                <c:pt idx="329">
                  <c:v>40.690158827967998</c:v>
                </c:pt>
                <c:pt idx="330">
                  <c:v>48.838594171925898</c:v>
                </c:pt>
                <c:pt idx="331">
                  <c:v>39.763800219331998</c:v>
                </c:pt>
                <c:pt idx="332">
                  <c:v>48.762698796955803</c:v>
                </c:pt>
                <c:pt idx="333">
                  <c:v>5.0991501762628904</c:v>
                </c:pt>
                <c:pt idx="334">
                  <c:v>54.186399751660502</c:v>
                </c:pt>
                <c:pt idx="335">
                  <c:v>23.795683496303901</c:v>
                </c:pt>
                <c:pt idx="336">
                  <c:v>37.829961084395997</c:v>
                </c:pt>
                <c:pt idx="337">
                  <c:v>35.253080866915298</c:v>
                </c:pt>
                <c:pt idx="338">
                  <c:v>61.426645394314001</c:v>
                </c:pt>
                <c:pt idx="339">
                  <c:v>50.855078554640102</c:v>
                </c:pt>
                <c:pt idx="340">
                  <c:v>43.255540727981</c:v>
                </c:pt>
                <c:pt idx="341">
                  <c:v>49.473042251709202</c:v>
                </c:pt>
                <c:pt idx="342">
                  <c:v>45.171381083037303</c:v>
                </c:pt>
                <c:pt idx="343">
                  <c:v>48.561723836869902</c:v>
                </c:pt>
                <c:pt idx="344">
                  <c:v>57.7238785580249</c:v>
                </c:pt>
                <c:pt idx="345">
                  <c:v>44.821896094501</c:v>
                </c:pt>
                <c:pt idx="346">
                  <c:v>52.259495320206902</c:v>
                </c:pt>
                <c:pt idx="347">
                  <c:v>45.404668399107102</c:v>
                </c:pt>
                <c:pt idx="348">
                  <c:v>61.810666622865398</c:v>
                </c:pt>
                <c:pt idx="349">
                  <c:v>24.580012230673798</c:v>
                </c:pt>
                <c:pt idx="350">
                  <c:v>47.614984367798499</c:v>
                </c:pt>
                <c:pt idx="351">
                  <c:v>42.435261790216103</c:v>
                </c:pt>
                <c:pt idx="352">
                  <c:v>56.093374256198999</c:v>
                </c:pt>
                <c:pt idx="353">
                  <c:v>47.769521769346099</c:v>
                </c:pt>
                <c:pt idx="354">
                  <c:v>37.121986282553102</c:v>
                </c:pt>
                <c:pt idx="355">
                  <c:v>38.063678840222003</c:v>
                </c:pt>
                <c:pt idx="356">
                  <c:v>36.276835185409801</c:v>
                </c:pt>
                <c:pt idx="357">
                  <c:v>60.3309536009262</c:v>
                </c:pt>
                <c:pt idx="358">
                  <c:v>70.391776030785906</c:v>
                </c:pt>
                <c:pt idx="359">
                  <c:v>30.263888179076002</c:v>
                </c:pt>
                <c:pt idx="360">
                  <c:v>52.736863040339202</c:v>
                </c:pt>
                <c:pt idx="361">
                  <c:v>41.441009668475502</c:v>
                </c:pt>
                <c:pt idx="362">
                  <c:v>57.380438279847702</c:v>
                </c:pt>
                <c:pt idx="363">
                  <c:v>42.880334728855502</c:v>
                </c:pt>
                <c:pt idx="364">
                  <c:v>48.051668867673698</c:v>
                </c:pt>
                <c:pt idx="365">
                  <c:v>48.161939270556999</c:v>
                </c:pt>
                <c:pt idx="366">
                  <c:v>49.937828831274203</c:v>
                </c:pt>
                <c:pt idx="367">
                  <c:v>36.807415637145098</c:v>
                </c:pt>
                <c:pt idx="368">
                  <c:v>49.843158321769501</c:v>
                </c:pt>
                <c:pt idx="369">
                  <c:v>37.356433428491599</c:v>
                </c:pt>
                <c:pt idx="370">
                  <c:v>41.6327771679642</c:v>
                </c:pt>
                <c:pt idx="371">
                  <c:v>40.448127200942601</c:v>
                </c:pt>
                <c:pt idx="372">
                  <c:v>56.124450308217199</c:v>
                </c:pt>
                <c:pt idx="373">
                  <c:v>44.330811838847303</c:v>
                </c:pt>
                <c:pt idx="374">
                  <c:v>40.307586495521399</c:v>
                </c:pt>
                <c:pt idx="375">
                  <c:v>53.399505397942399</c:v>
                </c:pt>
                <c:pt idx="376">
                  <c:v>47.661495899083697</c:v>
                </c:pt>
                <c:pt idx="377">
                  <c:v>58.425204663553998</c:v>
                </c:pt>
                <c:pt idx="378">
                  <c:v>56.934083902008403</c:v>
                </c:pt>
                <c:pt idx="379">
                  <c:v>39.564614338484098</c:v>
                </c:pt>
                <c:pt idx="380">
                  <c:v>48.299037721139399</c:v>
                </c:pt>
                <c:pt idx="381">
                  <c:v>51.994848135092603</c:v>
                </c:pt>
                <c:pt idx="382">
                  <c:v>44.9202408103029</c:v>
                </c:pt>
                <c:pt idx="383">
                  <c:v>58.189846895917498</c:v>
                </c:pt>
                <c:pt idx="384">
                  <c:v>54.708934886811797</c:v>
                </c:pt>
                <c:pt idx="385">
                  <c:v>30.743353238748</c:v>
                </c:pt>
                <c:pt idx="386">
                  <c:v>56.782840406054703</c:v>
                </c:pt>
                <c:pt idx="387">
                  <c:v>39.231855593835299</c:v>
                </c:pt>
                <c:pt idx="388">
                  <c:v>47.883946201566502</c:v>
                </c:pt>
                <c:pt idx="389">
                  <c:v>60.507279217716103</c:v>
                </c:pt>
                <c:pt idx="390">
                  <c:v>67.354773514573097</c:v>
                </c:pt>
                <c:pt idx="391">
                  <c:v>50.990502856695002</c:v>
                </c:pt>
                <c:pt idx="392">
                  <c:v>69.776074010015606</c:v>
                </c:pt>
                <c:pt idx="393">
                  <c:v>57.293451583884902</c:v>
                </c:pt>
                <c:pt idx="394">
                  <c:v>56.726048869223199</c:v>
                </c:pt>
                <c:pt idx="395">
                  <c:v>46.1095372999891</c:v>
                </c:pt>
                <c:pt idx="396">
                  <c:v>27.351671313069801</c:v>
                </c:pt>
                <c:pt idx="397">
                  <c:v>58.224759737258097</c:v>
                </c:pt>
                <c:pt idx="398">
                  <c:v>52.094499806953799</c:v>
                </c:pt>
                <c:pt idx="399">
                  <c:v>37.058186754680499</c:v>
                </c:pt>
                <c:pt idx="400">
                  <c:v>47.198857112418899</c:v>
                </c:pt>
                <c:pt idx="401">
                  <c:v>57.227548092427597</c:v>
                </c:pt>
                <c:pt idx="402">
                  <c:v>64.523581068079693</c:v>
                </c:pt>
                <c:pt idx="403">
                  <c:v>42.3987415378554</c:v>
                </c:pt>
                <c:pt idx="404">
                  <c:v>48.056695408049499</c:v>
                </c:pt>
                <c:pt idx="405">
                  <c:v>43.9141340761809</c:v>
                </c:pt>
                <c:pt idx="406">
                  <c:v>61.910167188312499</c:v>
                </c:pt>
                <c:pt idx="407">
                  <c:v>55.046812000717601</c:v>
                </c:pt>
                <c:pt idx="408">
                  <c:v>52.926001152140799</c:v>
                </c:pt>
                <c:pt idx="409">
                  <c:v>29.593713628499199</c:v>
                </c:pt>
                <c:pt idx="410">
                  <c:v>41.503866868363801</c:v>
                </c:pt>
                <c:pt idx="411">
                  <c:v>44.8986749708411</c:v>
                </c:pt>
                <c:pt idx="412">
                  <c:v>51.018135897967198</c:v>
                </c:pt>
                <c:pt idx="413">
                  <c:v>60.288997535819597</c:v>
                </c:pt>
                <c:pt idx="414">
                  <c:v>61.978129559103998</c:v>
                </c:pt>
                <c:pt idx="415">
                  <c:v>69.156987230379201</c:v>
                </c:pt>
                <c:pt idx="416">
                  <c:v>8.0359407777015406</c:v>
                </c:pt>
                <c:pt idx="417">
                  <c:v>39.8823196157011</c:v>
                </c:pt>
                <c:pt idx="418">
                  <c:v>33.689537580380502</c:v>
                </c:pt>
                <c:pt idx="419">
                  <c:v>68.543511899156897</c:v>
                </c:pt>
                <c:pt idx="420">
                  <c:v>49.9368484667188</c:v>
                </c:pt>
                <c:pt idx="421">
                  <c:v>50.814611227878302</c:v>
                </c:pt>
                <c:pt idx="422">
                  <c:v>41.917698217667798</c:v>
                </c:pt>
                <c:pt idx="423">
                  <c:v>69.987349050665699</c:v>
                </c:pt>
                <c:pt idx="424">
                  <c:v>51.2394922483765</c:v>
                </c:pt>
                <c:pt idx="425">
                  <c:v>61.606756060513597</c:v>
                </c:pt>
                <c:pt idx="426">
                  <c:v>59.519403295063697</c:v>
                </c:pt>
                <c:pt idx="427">
                  <c:v>58.248827723003998</c:v>
                </c:pt>
                <c:pt idx="428">
                  <c:v>62.634277625370203</c:v>
                </c:pt>
                <c:pt idx="429">
                  <c:v>61.632587303105304</c:v>
                </c:pt>
                <c:pt idx="430">
                  <c:v>47.099000007135899</c:v>
                </c:pt>
                <c:pt idx="431">
                  <c:v>52.074238165182798</c:v>
                </c:pt>
                <c:pt idx="432">
                  <c:v>67.120021528227795</c:v>
                </c:pt>
                <c:pt idx="433">
                  <c:v>57.9734186525355</c:v>
                </c:pt>
                <c:pt idx="434">
                  <c:v>52.5371192982035</c:v>
                </c:pt>
                <c:pt idx="435">
                  <c:v>35.189835116541303</c:v>
                </c:pt>
                <c:pt idx="436">
                  <c:v>56.952232375171803</c:v>
                </c:pt>
                <c:pt idx="437">
                  <c:v>67.032334528657699</c:v>
                </c:pt>
                <c:pt idx="438">
                  <c:v>57.455014875059298</c:v>
                </c:pt>
                <c:pt idx="439">
                  <c:v>61.435351153806202</c:v>
                </c:pt>
                <c:pt idx="440">
                  <c:v>54.969166065518799</c:v>
                </c:pt>
                <c:pt idx="441">
                  <c:v>57.598064369014601</c:v>
                </c:pt>
                <c:pt idx="442">
                  <c:v>47.768472342902903</c:v>
                </c:pt>
                <c:pt idx="443">
                  <c:v>40.453875569700699</c:v>
                </c:pt>
                <c:pt idx="444">
                  <c:v>50.842716888128798</c:v>
                </c:pt>
                <c:pt idx="445">
                  <c:v>68.448095251101805</c:v>
                </c:pt>
                <c:pt idx="446">
                  <c:v>61.992827611724998</c:v>
                </c:pt>
                <c:pt idx="447">
                  <c:v>86.427087599474206</c:v>
                </c:pt>
                <c:pt idx="448">
                  <c:v>68.920406211146698</c:v>
                </c:pt>
                <c:pt idx="449">
                  <c:v>46.776094664410998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1.4168672353463974</c:v>
                  </c:pt>
                  <c:pt idx="1">
                    <c:v>6.091280730976484</c:v>
                  </c:pt>
                  <c:pt idx="2">
                    <c:v>1.6347073962236616</c:v>
                  </c:pt>
                  <c:pt idx="3">
                    <c:v>2.6266960249204208</c:v>
                  </c:pt>
                  <c:pt idx="4">
                    <c:v>13.01346608412063</c:v>
                  </c:pt>
                  <c:pt idx="5">
                    <c:v>1.327587281576565</c:v>
                  </c:pt>
                  <c:pt idx="6">
                    <c:v>2.3229385275217926</c:v>
                  </c:pt>
                  <c:pt idx="7">
                    <c:v>4.8983780153004766</c:v>
                  </c:pt>
                  <c:pt idx="8">
                    <c:v>2.2104969951207787</c:v>
                  </c:pt>
                  <c:pt idx="9">
                    <c:v>11.120523687548793</c:v>
                  </c:pt>
                  <c:pt idx="10">
                    <c:v>1.2778729849585653</c:v>
                  </c:pt>
                  <c:pt idx="11">
                    <c:v>0.96581897380916493</c:v>
                  </c:pt>
                  <c:pt idx="12">
                    <c:v>2.2225584786185864</c:v>
                  </c:pt>
                  <c:pt idx="13">
                    <c:v>2.1631957351344817</c:v>
                  </c:pt>
                  <c:pt idx="14">
                    <c:v>1.5628700485384317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1.4168672353463974</c:v>
                  </c:pt>
                  <c:pt idx="1">
                    <c:v>6.091280730976484</c:v>
                  </c:pt>
                  <c:pt idx="2">
                    <c:v>1.6347073962236616</c:v>
                  </c:pt>
                  <c:pt idx="3">
                    <c:v>2.6266960249204208</c:v>
                  </c:pt>
                  <c:pt idx="4">
                    <c:v>13.01346608412063</c:v>
                  </c:pt>
                  <c:pt idx="5">
                    <c:v>1.327587281576565</c:v>
                  </c:pt>
                  <c:pt idx="6">
                    <c:v>2.3229385275217926</c:v>
                  </c:pt>
                  <c:pt idx="7">
                    <c:v>4.8983780153004766</c:v>
                  </c:pt>
                  <c:pt idx="8">
                    <c:v>2.2104969951207787</c:v>
                  </c:pt>
                  <c:pt idx="9">
                    <c:v>11.120523687548793</c:v>
                  </c:pt>
                  <c:pt idx="10">
                    <c:v>1.2778729849585653</c:v>
                  </c:pt>
                  <c:pt idx="11">
                    <c:v>0.96581897380916493</c:v>
                  </c:pt>
                  <c:pt idx="12">
                    <c:v>2.2225584786185864</c:v>
                  </c:pt>
                  <c:pt idx="13">
                    <c:v>2.1631957351344817</c:v>
                  </c:pt>
                  <c:pt idx="14">
                    <c:v>1.5628700485384317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39.58999195001654</c:v>
                </c:pt>
                <c:pt idx="1">
                  <c:v>37.728369811775018</c:v>
                </c:pt>
                <c:pt idx="2">
                  <c:v>40.170798319006245</c:v>
                </c:pt>
                <c:pt idx="3">
                  <c:v>41.745743075432252</c:v>
                </c:pt>
                <c:pt idx="4">
                  <c:v>34.369768501923254</c:v>
                </c:pt>
                <c:pt idx="5">
                  <c:v>40.320698760991874</c:v>
                </c:pt>
                <c:pt idx="6">
                  <c:v>40.352474230333499</c:v>
                </c:pt>
                <c:pt idx="7">
                  <c:v>15.698475266484381</c:v>
                </c:pt>
                <c:pt idx="8">
                  <c:v>42.647510359686684</c:v>
                </c:pt>
                <c:pt idx="9">
                  <c:v>17.395060244202448</c:v>
                </c:pt>
                <c:pt idx="10">
                  <c:v>39.52324592047249</c:v>
                </c:pt>
                <c:pt idx="11">
                  <c:v>39.448468716066728</c:v>
                </c:pt>
                <c:pt idx="12">
                  <c:v>41.736116149139683</c:v>
                </c:pt>
                <c:pt idx="13">
                  <c:v>40.092068150552102</c:v>
                </c:pt>
                <c:pt idx="14">
                  <c:v>39.449394539773444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19.375282586750437</c:v>
                  </c:pt>
                  <c:pt idx="1">
                    <c:v>10.893407789442699</c:v>
                  </c:pt>
                  <c:pt idx="2">
                    <c:v>12.043891158769014</c:v>
                  </c:pt>
                  <c:pt idx="3">
                    <c:v>14.54174541681175</c:v>
                  </c:pt>
                  <c:pt idx="4">
                    <c:v>16.855357038082133</c:v>
                  </c:pt>
                  <c:pt idx="5">
                    <c:v>11.627841514286144</c:v>
                  </c:pt>
                  <c:pt idx="6">
                    <c:v>11.045050540253774</c:v>
                  </c:pt>
                  <c:pt idx="7">
                    <c:v>17.038468609437203</c:v>
                  </c:pt>
                  <c:pt idx="8">
                    <c:v>16.939320205823147</c:v>
                  </c:pt>
                  <c:pt idx="9">
                    <c:v>24.699884564495214</c:v>
                  </c:pt>
                  <c:pt idx="10">
                    <c:v>15.95074506219405</c:v>
                  </c:pt>
                  <c:pt idx="11">
                    <c:v>13.143319818009822</c:v>
                  </c:pt>
                  <c:pt idx="12">
                    <c:v>7.7299501570309062</c:v>
                  </c:pt>
                  <c:pt idx="13">
                    <c:v>14.031089220861235</c:v>
                  </c:pt>
                  <c:pt idx="14">
                    <c:v>10.357685687080702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19.375282586750437</c:v>
                  </c:pt>
                  <c:pt idx="1">
                    <c:v>10.893407789442699</c:v>
                  </c:pt>
                  <c:pt idx="2">
                    <c:v>12.043891158769014</c:v>
                  </c:pt>
                  <c:pt idx="3">
                    <c:v>14.54174541681175</c:v>
                  </c:pt>
                  <c:pt idx="4">
                    <c:v>16.855357038082133</c:v>
                  </c:pt>
                  <c:pt idx="5">
                    <c:v>11.627841514286144</c:v>
                  </c:pt>
                  <c:pt idx="6">
                    <c:v>11.045050540253774</c:v>
                  </c:pt>
                  <c:pt idx="7">
                    <c:v>17.038468609437203</c:v>
                  </c:pt>
                  <c:pt idx="8">
                    <c:v>16.939320205823147</c:v>
                  </c:pt>
                  <c:pt idx="9">
                    <c:v>24.699884564495214</c:v>
                  </c:pt>
                  <c:pt idx="10">
                    <c:v>15.95074506219405</c:v>
                  </c:pt>
                  <c:pt idx="11">
                    <c:v>13.143319818009822</c:v>
                  </c:pt>
                  <c:pt idx="12">
                    <c:v>7.7299501570309062</c:v>
                  </c:pt>
                  <c:pt idx="13">
                    <c:v>14.031089220861235</c:v>
                  </c:pt>
                  <c:pt idx="14">
                    <c:v>10.357685687080702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59.53657332540206</c:v>
                </c:pt>
                <c:pt idx="1">
                  <c:v>60.266956204376577</c:v>
                </c:pt>
                <c:pt idx="2">
                  <c:v>61.124586817510853</c:v>
                </c:pt>
                <c:pt idx="3">
                  <c:v>53.314801583758175</c:v>
                </c:pt>
                <c:pt idx="4">
                  <c:v>40.588235401546967</c:v>
                </c:pt>
                <c:pt idx="5">
                  <c:v>53.627754080927502</c:v>
                </c:pt>
                <c:pt idx="6">
                  <c:v>52.480567301813473</c:v>
                </c:pt>
                <c:pt idx="7">
                  <c:v>24.880601179210831</c:v>
                </c:pt>
                <c:pt idx="8">
                  <c:v>55.740106488158283</c:v>
                </c:pt>
                <c:pt idx="9">
                  <c:v>28.158138395588171</c:v>
                </c:pt>
                <c:pt idx="10">
                  <c:v>43.00378273195318</c:v>
                </c:pt>
                <c:pt idx="11">
                  <c:v>44.841188598007186</c:v>
                </c:pt>
                <c:pt idx="12">
                  <c:v>47.889597679805973</c:v>
                </c:pt>
                <c:pt idx="13">
                  <c:v>50.159061964881325</c:v>
                </c:pt>
                <c:pt idx="14">
                  <c:v>56.886774116400325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0.5255171572546028</c:v>
                  </c:pt>
                  <c:pt idx="1">
                    <c:v>0.75275354670669115</c:v>
                  </c:pt>
                  <c:pt idx="2">
                    <c:v>0.26072905432146037</c:v>
                  </c:pt>
                  <c:pt idx="3">
                    <c:v>0.61013153135692355</c:v>
                  </c:pt>
                  <c:pt idx="4">
                    <c:v>0.597624617713161</c:v>
                  </c:pt>
                  <c:pt idx="5">
                    <c:v>0.39694228604400261</c:v>
                  </c:pt>
                  <c:pt idx="6">
                    <c:v>0.24302458907379015</c:v>
                  </c:pt>
                  <c:pt idx="7">
                    <c:v>0.41831812578292232</c:v>
                  </c:pt>
                  <c:pt idx="8">
                    <c:v>0.46255248008870498</c:v>
                  </c:pt>
                  <c:pt idx="9">
                    <c:v>0.45506104958866839</c:v>
                  </c:pt>
                  <c:pt idx="10">
                    <c:v>0.83247155527017302</c:v>
                  </c:pt>
                  <c:pt idx="11">
                    <c:v>0.15214206056791396</c:v>
                  </c:pt>
                  <c:pt idx="12">
                    <c:v>0.17024231579152549</c:v>
                  </c:pt>
                  <c:pt idx="13">
                    <c:v>0.86871066353228343</c:v>
                  </c:pt>
                  <c:pt idx="14">
                    <c:v>0.25680812934725539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0.5255171572546028</c:v>
                  </c:pt>
                  <c:pt idx="1">
                    <c:v>0.75275354670669115</c:v>
                  </c:pt>
                  <c:pt idx="2">
                    <c:v>0.26072905432146037</c:v>
                  </c:pt>
                  <c:pt idx="3">
                    <c:v>0.61013153135692355</c:v>
                  </c:pt>
                  <c:pt idx="4">
                    <c:v>0.597624617713161</c:v>
                  </c:pt>
                  <c:pt idx="5">
                    <c:v>0.39694228604400261</c:v>
                  </c:pt>
                  <c:pt idx="6">
                    <c:v>0.24302458907379015</c:v>
                  </c:pt>
                  <c:pt idx="7">
                    <c:v>0.41831812578292232</c:v>
                  </c:pt>
                  <c:pt idx="8">
                    <c:v>0.46255248008870498</c:v>
                  </c:pt>
                  <c:pt idx="9">
                    <c:v>0.45506104958866839</c:v>
                  </c:pt>
                  <c:pt idx="10">
                    <c:v>0.83247155527017302</c:v>
                  </c:pt>
                  <c:pt idx="11">
                    <c:v>0.15214206056791396</c:v>
                  </c:pt>
                  <c:pt idx="12">
                    <c:v>0.17024231579152549</c:v>
                  </c:pt>
                  <c:pt idx="13">
                    <c:v>0.86871066353228343</c:v>
                  </c:pt>
                  <c:pt idx="14">
                    <c:v>0.25680812934725539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1.0329499789477894</c:v>
                </c:pt>
                <c:pt idx="1">
                  <c:v>1.1204743784005438</c:v>
                </c:pt>
                <c:pt idx="2">
                  <c:v>0.67457575123538616</c:v>
                </c:pt>
                <c:pt idx="3">
                  <c:v>0.87798650970439063</c:v>
                </c:pt>
                <c:pt idx="4">
                  <c:v>1.1978515921638198</c:v>
                </c:pt>
                <c:pt idx="5">
                  <c:v>1.3417174452162193</c:v>
                </c:pt>
                <c:pt idx="6">
                  <c:v>0.8451944314777815</c:v>
                </c:pt>
                <c:pt idx="7">
                  <c:v>1.1581837106452384</c:v>
                </c:pt>
                <c:pt idx="8">
                  <c:v>0.93285963364998514</c:v>
                </c:pt>
                <c:pt idx="9">
                  <c:v>1.1112810433462637</c:v>
                </c:pt>
                <c:pt idx="10">
                  <c:v>1.3206146522644084</c:v>
                </c:pt>
                <c:pt idx="11">
                  <c:v>0.79366067523827621</c:v>
                </c:pt>
                <c:pt idx="12">
                  <c:v>0.67949145334444216</c:v>
                </c:pt>
                <c:pt idx="13">
                  <c:v>0.841763180202874</c:v>
                </c:pt>
                <c:pt idx="14">
                  <c:v>0.59919386251646511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147636</xdr:rowOff>
    </xdr:from>
    <xdr:to>
      <xdr:col>12</xdr:col>
      <xdr:colOff>0</xdr:colOff>
      <xdr:row>26</xdr:row>
      <xdr:rowOff>19049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27</xdr:row>
      <xdr:rowOff>119062</xdr:rowOff>
    </xdr:from>
    <xdr:to>
      <xdr:col>10</xdr:col>
      <xdr:colOff>219075</xdr:colOff>
      <xdr:row>42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43</xdr:row>
      <xdr:rowOff>80962</xdr:rowOff>
    </xdr:from>
    <xdr:to>
      <xdr:col>10</xdr:col>
      <xdr:colOff>366712</xdr:colOff>
      <xdr:row>57</xdr:row>
      <xdr:rowOff>157162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o Anselme" refreshedDate="45085.801680439814" createdVersion="6" refreshedVersion="8" minRefreshableVersion="3" recordCount="300" xr:uid="{AA4E268E-AA11-431C-B453-F399C2017395}">
  <cacheSource type="worksheet">
    <worksheetSource ref="B1:L301" sheet="Test"/>
  </cacheSource>
  <cacheFields count="11">
    <cacheField name="Tes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DAta_1_joint/40deg\pc00"/>
        <s v="DAta_1_joint/40deg\pc01"/>
        <s v="DAta_1_joint/40deg\pc02"/>
        <s v="DAta_1_joint/40deg\pc03"/>
        <s v="DAta_1_joint/40deg\pc04"/>
        <s v="DAta_1_joint/40deg\pc05"/>
        <s v="DAta_1_joint/40deg\pc06"/>
        <s v="DAta_1_joint/40deg\pc07"/>
        <s v="DAta_1_joint/40deg\pc08"/>
        <s v="DAta_1_joint/40deg\pc09"/>
        <s v="DAta_1_joint/40deg\pc10"/>
        <s v="DAta_1_joint/40deg\pc11"/>
        <s v="DAta_1_joint/40deg\pc12"/>
        <s v="DAta_1_joint/40deg\pc13"/>
        <s v="DAta_1_joint/40deg\pc14"/>
        <s v="pc04" u="1"/>
        <s v="pc14" u="1"/>
        <s v="pc03" u="1"/>
        <s v="pc13" u="1"/>
        <s v="pc02" u="1"/>
        <s v="pc12" u="1"/>
        <s v="pc01" u="1"/>
        <s v="pc11" u="1"/>
        <s v="pc00" u="1"/>
        <s v="pc10" u="1"/>
        <s v="pc09" u="1"/>
        <s v="pc08" u="1"/>
        <s v="pc07" u="1"/>
        <s v="pc06" u="1"/>
        <s v="pc05" u="1"/>
      </sharedItems>
    </cacheField>
    <cacheField name="angle (deg)" numFmtId="0">
      <sharedItems containsSemiMixedTypes="0" containsString="0" containsNumber="1" minValue="1.1652530843322799" maxValue="89.988313153766399"/>
    </cacheField>
    <cacheField name="longueur" numFmtId="0">
      <sharedItems containsSemiMixedTypes="0" containsString="0" containsNumber="1" minValue="6.056554101943E-2" maxValue="0.38792647922985801"/>
    </cacheField>
    <cacheField name="Err (inliers)" numFmtId="0">
      <sharedItems containsSemiMixedTypes="0" containsString="0" containsNumber="1" minValue="1.6186746266746599E-3" maxValue="3.6120595904339199E-2"/>
    </cacheField>
    <cacheField name="Err (all)" numFmtId="0">
      <sharedItems containsSemiMixedTypes="0" containsString="0" containsNumber="1" minValue="4.3777901734377896E-3" maxValue="0.237005101086077"/>
    </cacheField>
    <cacheField name="temps" numFmtId="0">
      <sharedItems containsSemiMixedTypes="0" containsString="0" containsNumber="1" minValue="1.22932109999965" maxValue="10.3672449000005"/>
    </cacheField>
    <cacheField name="longueur cm" numFmtId="0">
      <sharedItems containsSemiMixedTypes="0" containsString="0" containsNumber="1" minValue="6.8824478431170455" maxValue="44.082554457938414"/>
    </cacheField>
    <cacheField name="Err(I) cm" numFmtId="0">
      <sharedItems containsSemiMixedTypes="0" containsString="0" containsNumber="1" minValue="0.18394029848575683" maxValue="4.1046131709476361"/>
    </cacheField>
    <cacheField name="Err(A) cm" numFmtId="0">
      <sharedItems containsSemiMixedTypes="0" containsString="0" containsNumber="1" minValue="0.49747615607247614" maxValue="26.93239785069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6.505350115738" createdVersion="6" refreshedVersion="6" minRefreshableVersion="3" recordCount="450" xr:uid="{3011DD31-195B-4651-822A-ABFCDBA72559}">
  <cacheSource type="worksheet">
    <worksheetSource name="Data"/>
  </cacheSource>
  <cacheFields count="11">
    <cacheField name="Test" numFmtId="0">
      <sharedItems containsSemiMixedTypes="0" containsString="0" containsNumber="1" containsInteger="1" minValue="1" maxValue="450"/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  <s v="DAta_1_joint/40deg\pc03" u="1"/>
        <s v="DAta_1_joint/40deg\pc13" u="1"/>
        <s v="DAta_1_joint/40deg\pc02" u="1"/>
        <s v="DAta_1_joint/40deg\pc12" u="1"/>
        <s v="DAta_1_joint/40deg\pc01" u="1"/>
        <s v="DAta_1_joint/40deg\pc11" u="1"/>
        <s v="DAta_1_joint/40deg\pc00" u="1"/>
        <s v="DAta_1_joint/40deg\pc10" u="1"/>
        <s v="DAta_1_joint/40deg\pc09" u="1"/>
        <s v="DAta_1_joint/40deg\pc08" u="1"/>
        <s v="DAta_1_joint/40deg\pc07" u="1"/>
        <s v="DAta_1_joint/40deg\pc06" u="1"/>
        <s v="DAta_1_joint/40deg\pc05" u="1"/>
        <s v="DAta_1_joint/40deg\pc04" u="1"/>
        <s v="DAta_1_joint/40deg\pc14" u="1"/>
      </sharedItems>
    </cacheField>
    <cacheField name="angle (deg)" numFmtId="0">
      <sharedItems containsSemiMixedTypes="0" containsString="0" containsNumber="1" minValue="2.1790234829941002" maxValue="89.162596535775606"/>
    </cacheField>
    <cacheField name="longueur" numFmtId="0">
      <sharedItems containsSemiMixedTypes="0" containsString="0" containsNumber="1" minValue="3.9033517924978701E-2" maxValue="0.40545076737455499" count="750">
        <n v="0.353241541287039"/>
        <n v="0.35397908905138997"/>
        <n v="0.37398320445352801"/>
        <n v="0.332746698379081"/>
        <n v="0.33410763671121602"/>
        <n v="0.35020811919151101"/>
        <n v="0.35755068999615802"/>
        <n v="0.35047590802185902"/>
        <n v="0.37660181673226201"/>
        <n v="0.34436770431483898"/>
        <n v="0.34250179639612899"/>
        <n v="0.35396645780334701"/>
        <n v="0.34547973358651901"/>
        <n v="0.35430246981339802"/>
        <n v="0.34599476734873402"/>
        <n v="0.35978016345560199"/>
        <n v="0.33269479060296298"/>
        <n v="0.3461334655569"/>
        <n v="0.34604689437838099"/>
        <n v="0.35283199989472602"/>
        <n v="0.37823940553283902"/>
        <n v="0.34992583249051101"/>
        <n v="0.35490434024759099"/>
        <n v="0.33327528180109001"/>
        <n v="0.33317577554146399"/>
        <n v="0.34512044473285802"/>
        <n v="0.339578519124272"/>
        <n v="0.33455219061549402"/>
        <n v="0.34207658173455602"/>
        <n v="0.33391455600811198"/>
        <n v="0.33479108840397398"/>
        <n v="0.34177302977836699"/>
        <n v="0.37435483450615598"/>
        <n v="0.34576098608997502"/>
        <n v="0.33587607854017298"/>
        <n v="0.3432534243191"/>
        <n v="0.36251857367532098"/>
        <n v="0.33902776047011002"/>
        <n v="0.36604460244650799"/>
        <n v="0.34071084798698698"/>
        <n v="0.37027203392843899"/>
        <n v="0.37154308796699997"/>
        <n v="0.36614251164814399"/>
        <n v="0.348953464434831"/>
        <n v="0.33594016973393498"/>
        <n v="0.35857715363845599"/>
        <n v="0.37086427102898001"/>
        <n v="0.36950512093118798"/>
        <n v="0.334392981717754"/>
        <n v="0.33431004473329901"/>
        <n v="0.37107085063193201"/>
        <n v="0.26509162191549401"/>
        <n v="0.22694849783118101"/>
        <n v="0.18290983686977"/>
        <n v="0.334932210888991"/>
        <n v="0.36701607704095202"/>
        <n v="0.33404404608152799"/>
        <n v="0.34242304803273899"/>
        <n v="0.332836675647879"/>
        <n v="0.15840469938943999"/>
        <n v="0.33398493417588099"/>
        <n v="0.362964358110272"/>
        <n v="0.33340392147366199"/>
        <n v="0.344397161976227"/>
        <n v="0.33290615396427398"/>
        <n v="0.35022147269194298"/>
        <n v="0.34798302435428902"/>
        <n v="0.36544328891616501"/>
        <n v="0.345182476925529"/>
        <n v="0.372880613671289"/>
        <n v="0.36689924153581999"/>
        <n v="0.33902210802751498"/>
        <n v="0.33678635606157897"/>
        <n v="0.35833361798008501"/>
        <n v="0.33716171117162902"/>
        <n v="0.34294613508194199"/>
        <n v="0.362451766882395"/>
        <n v="0.360363412361138"/>
        <n v="0.351563338164534"/>
        <n v="0.34578853101990398"/>
        <n v="0.35261358559994799"/>
        <n v="0.34405833739707697"/>
        <n v="0.36993857764169902"/>
        <n v="0.35087555776046703"/>
        <n v="0.37733690762392702"/>
        <n v="0.36353949557631599"/>
        <n v="0.38074424406893298"/>
        <n v="0.37780173653105198"/>
        <n v="0.33616388282534398"/>
        <n v="0.361334806646813"/>
        <n v="0.35786295465205697"/>
        <n v="0.40390661133783701"/>
        <n v="0.33967232365293898"/>
        <n v="0.389697790901543"/>
        <n v="0.39508043027366302"/>
        <n v="0.36294121981468802"/>
        <n v="0.395960547276206"/>
        <n v="0.36043734440660802"/>
        <n v="0.36342238676136301"/>
        <n v="0.40189204698393"/>
        <n v="0.38764407704009302"/>
        <n v="0.4042333014092"/>
        <n v="0.34491916727448402"/>
        <n v="0.33269299416029102"/>
        <n v="0.360501104852187"/>
        <n v="0.36427211628406397"/>
        <n v="0.33974386347281998"/>
        <n v="0.34622418814310202"/>
        <n v="0.33289031255131302"/>
        <n v="0.333972327718285"/>
        <n v="0.35164692182942198"/>
        <n v="0.36422490791497902"/>
        <n v="0.34008339538445498"/>
        <n v="0.38927716445960098"/>
        <n v="0.39328701543613998"/>
        <n v="0.37040870105297102"/>
        <n v="0.38659117480101202"/>
        <n v="0.37512881755310801"/>
        <n v="0.35387732476161299"/>
        <n v="0.37838363975414202"/>
        <n v="0.37959085671332998"/>
        <n v="0.34781256509011499"/>
        <n v="0.39212412214182701"/>
        <n v="0.35408105840676302"/>
        <n v="0.34096535633601899"/>
        <n v="0.126129614059622"/>
        <n v="0.38730433099996198"/>
        <n v="0.40545076737455499"/>
        <n v="0.34066429516076702"/>
        <n v="0.12734945733387901"/>
        <n v="0.120440966377505"/>
        <n v="0.341842567368359"/>
        <n v="0.34922192656394102"/>
        <n v="0.34558959859941701"/>
        <n v="0.36418131035259199"/>
        <n v="8.6882002673484199E-2"/>
        <n v="0.38257254509161398"/>
        <n v="0.14548630079397801"/>
        <n v="0.38612162168657599"/>
        <n v="0.385170330533323"/>
        <n v="0.39637250594224899"/>
        <n v="0.38734630920559798"/>
        <n v="0.13029919685487701"/>
        <n v="0.10252417999883701"/>
        <n v="0.11144624064818399"/>
        <n v="0.33895967211530897"/>
        <n v="0.39434995929973399"/>
        <n v="0.35582229722396103"/>
        <n v="0.38556740239279003"/>
        <n v="0.36194952716857098"/>
        <n v="0.35246470412237302"/>
        <n v="0.34463841465603801"/>
        <n v="0.34320565131566599"/>
        <n v="0.37026651642016301"/>
        <n v="0.370529023506531"/>
        <n v="0.34530693811533603"/>
        <n v="0.34308732131434999"/>
        <n v="0.351977679261195"/>
        <n v="0.33330459900771298"/>
        <n v="0.345589313934618"/>
        <n v="0.36557253103453402"/>
        <n v="0.343024289864442"/>
        <n v="0.36803396383443199"/>
        <n v="0.34591464840552899"/>
        <n v="0.36174833557125502"/>
        <n v="0.34488726941355702"/>
        <n v="0.36472193633027"/>
        <n v="0.372206774151422"/>
        <n v="0.36411795138646902"/>
        <n v="0.34596080185171901"/>
        <n v="0.34144485382399298"/>
        <n v="0.36914101282135697"/>
        <n v="0.34292619469621799"/>
        <n v="0.347079104375214"/>
        <n v="0.36460894174644098"/>
        <n v="0.36590052816131802"/>
        <n v="0.351663513100551"/>
        <n v="0.36924303864013902"/>
        <n v="0.36755900492771498"/>
        <n v="0.34853961711129799"/>
        <n v="0.33502181447927798"/>
        <n v="0.36398275941513097"/>
        <n v="0.33928368154953298"/>
        <n v="0.33517221762450899"/>
        <n v="0.359837999792742"/>
        <n v="0.33483340093753"/>
        <n v="0.361595764764996"/>
        <n v="0.37448247132062401"/>
        <n v="0.35156407005113099"/>
        <n v="0.35415291588519598"/>
        <n v="0.34129437969763399"/>
        <n v="0.35594117243854201"/>
        <n v="0.33274802929128899"/>
        <n v="0.33850408546111499"/>
        <n v="0.33981443755969198"/>
        <n v="0.340262058418344"/>
        <n v="0.395571979999499"/>
        <n v="0.390631100669109"/>
        <n v="0.37357416855393399"/>
        <n v="0.356341814730121"/>
        <n v="0.33651498288000098"/>
        <n v="0.35558485792817202"/>
        <n v="0.39116233555899699"/>
        <n v="0.34530456651871999"/>
        <n v="0.34687154524718999"/>
        <n v="0.33337802911750503"/>
        <n v="0.33593955648462198"/>
        <n v="0.39456039640561202"/>
        <n v="0.34910882900158702"/>
        <n v="0.39001777502568802"/>
        <n v="0.14408589032508101"/>
        <n v="0.14048577996348099"/>
        <n v="0.19350194871952001"/>
        <n v="0.16836310346414499"/>
        <n v="7.6121274816661394E-2"/>
        <n v="9.6332142015845695E-2"/>
        <n v="0.19286303701620999"/>
        <n v="0.100391991214602"/>
        <n v="0.101043984511599"/>
        <n v="0.191889766057974"/>
        <n v="0.148424219502551"/>
        <n v="0.21017073476161799"/>
        <n v="0.16075040140680699"/>
        <n v="0.14914773626164299"/>
        <n v="0.14470554141188799"/>
        <n v="0.124254206110128"/>
        <n v="7.3885962840028893E-2"/>
        <n v="0.19040476243506599"/>
        <n v="6.2800763245860702E-2"/>
        <n v="0.13217414152249299"/>
        <n v="0.100863146267096"/>
        <n v="0.134199594135787"/>
        <n v="9.6752100912024699E-2"/>
        <n v="0.10605804152320999"/>
        <n v="0.122905055177897"/>
        <n v="0.21171836611518"/>
        <n v="9.7737089777670497E-2"/>
        <n v="0.14019949710867699"/>
        <n v="0.12214570260015301"/>
        <n v="0.21002148913097901"/>
        <n v="0.38050528946256601"/>
        <n v="0.34018817561056303"/>
        <n v="0.37917500504552398"/>
        <n v="0.382229430477659"/>
        <n v="0.39571942909150298"/>
        <n v="0.403057511386957"/>
        <n v="0.39002081592294202"/>
        <n v="0.36498207172236802"/>
        <n v="0.38904983076833899"/>
        <n v="0.37347773198669298"/>
        <n v="0.38362519408773998"/>
        <n v="0.37620205130756801"/>
        <n v="0.37071857582678502"/>
        <n v="0.38493920045167701"/>
        <n v="0.365379782512114"/>
        <n v="0.34089859177293702"/>
        <n v="0.33550316490088999"/>
        <n v="0.33873814568632798"/>
        <n v="0.39352230390110698"/>
        <n v="0.36756637613232102"/>
        <n v="0.37888581134944899"/>
        <n v="0.37617061713324601"/>
        <n v="0.33516797066710902"/>
        <n v="0.37713194665722699"/>
        <n v="0.39091890969887799"/>
        <n v="0.38216811450528199"/>
        <n v="0.390728270264246"/>
        <n v="0.403014633923021"/>
        <n v="0.39055910884703898"/>
        <n v="0.37869867385720601"/>
        <n v="9.3094794714247101E-2"/>
        <n v="0.111220487298532"/>
        <n v="0.37420077360876502"/>
        <n v="0.12310302492097901"/>
        <n v="0.12425061365229199"/>
        <n v="0.119259112232315"/>
        <n v="0.144078748279304"/>
        <n v="0.13092773947885999"/>
        <n v="0.18867841894913301"/>
        <n v="0.116188926895441"/>
        <n v="0.34702293764796599"/>
        <n v="7.3994021330647905E-2"/>
        <n v="0.34161060107114999"/>
        <n v="9.3084122702038599E-2"/>
        <n v="8.1988144191119397E-2"/>
        <n v="8.1938326739581999E-2"/>
        <n v="9.3150024831643599E-2"/>
        <n v="0.13097124510136299"/>
        <n v="0.11131103558187699"/>
        <n v="0.11590715880284599"/>
        <n v="6.6957583126814907E-2"/>
        <n v="0.144553998309388"/>
        <n v="0.11084872888015"/>
        <n v="6.5547944845108105E-2"/>
        <n v="0.165238322005022"/>
        <n v="0.116297341599675"/>
        <n v="3.9033517924978701E-2"/>
        <n v="0.343860258481684"/>
        <n v="0.374345658383263"/>
        <n v="0.16963229288326101"/>
        <n v="0.34670756461284502"/>
        <n v="0.360784404724316"/>
        <n v="0.35854646220101999"/>
        <n v="0.344828159326036"/>
        <n v="0.33815521609603699"/>
        <n v="0.33926601686935798"/>
        <n v="0.35242916685842002"/>
        <n v="0.35478300389018702"/>
        <n v="0.38568370378079497"/>
        <n v="0.35488979853022401"/>
        <n v="0.33594582933010397"/>
        <n v="0.338894930421204"/>
        <n v="0.35476239121032599"/>
        <n v="0.33602037304765298"/>
        <n v="0.36233934795945399"/>
        <n v="0.34542204988670899"/>
        <n v="0.34036574305766598"/>
        <n v="0.35070538286523101"/>
        <n v="0.33678000827341598"/>
        <n v="0.34116129855773902"/>
        <n v="0.34073647274907098"/>
        <n v="0.34020220801754603"/>
        <n v="0.34545718236692502"/>
        <n v="0.34464907677553303"/>
        <n v="0.338469023814995"/>
        <n v="0.35538213012984998"/>
        <n v="0.35914276185758298"/>
        <n v="0.35919661763084199"/>
        <n v="0.33758944269487201"/>
        <n v="0.33484115546877902"/>
        <n v="0.355870969451343"/>
        <n v="0.35226765272501398"/>
        <n v="0.355466783831971"/>
        <n v="0.33289942688478003"/>
        <n v="0.34667806065018703"/>
        <n v="0.352460899213136"/>
        <n v="0.35644151063676799"/>
        <n v="0.35291513734969099"/>
        <n v="0.34096461792729499"/>
        <n v="0.34327133123692999"/>
        <n v="0.33821118862494998"/>
        <n v="0.35885354487134502"/>
        <n v="0.33832507412448798"/>
        <n v="0.35836040840297001"/>
        <n v="0.34622525047966402"/>
        <n v="0.35368847094176997"/>
        <n v="0.36045276431536499"/>
        <n v="0.33911359456090101"/>
        <n v="0.33471847855166098"/>
        <n v="0.34654370352708602"/>
        <n v="0.35500008825560803"/>
        <n v="0.340874524050924"/>
        <n v="0.34831684755411302"/>
        <n v="0.35734996536115599"/>
        <n v="0.35041398612518498"/>
        <n v="0.33908592798751402"/>
        <n v="0.337988713092782"/>
        <n v="0.33494057864153398"/>
        <n v="0.33577922325270898"/>
        <n v="0.35091701841277401"/>
        <n v="0.36201548366306502"/>
        <n v="0.394007766052209"/>
        <n v="0.36783597136912799"/>
        <n v="0.398947574024417"/>
        <n v="0.33984770673429998"/>
        <n v="0.39555199243132499"/>
        <n v="0.36280595046381098"/>
        <n v="0.37314770055843499"/>
        <n v="0.36251579354791003"/>
        <n v="0.35688105075534499"/>
        <n v="0.396097346885951"/>
        <n v="0.35621047480832502"/>
        <n v="0.34967804887600601"/>
        <n v="0.34293251179908302"/>
        <n v="0.35409198352714599"/>
        <n v="0.40114189531389999"/>
        <n v="0.35815203681649799"/>
        <n v="0.39027851748597198"/>
        <n v="0.36588989184234999"/>
        <n v="0.35588467537972102"/>
        <n v="0.395250361675822"/>
        <n v="0.36321201470021702"/>
        <n v="0.35332878263512502"/>
        <n v="0.346321693988415"/>
        <n v="0.39941690633462101"/>
        <n v="0.348259670487646"/>
        <n v="0.36438340866801899"/>
        <n v="0.35758069797585801"/>
        <n v="0.33969204416783799"/>
        <n v="0.36697471040441998"/>
        <n v="0.35209243041487498"/>
        <n v="0.33416907576288102"/>
        <n v="0.345186764200487"/>
        <n v="0.37241484164320898"/>
        <n v="0.33336368921477799"/>
        <n v="0.38857210232446598"/>
        <n v="0.33456465124941498"/>
        <n v="0.37166833695797602"/>
        <n v="0.370061535037157"/>
        <n v="0.385571335660091"/>
        <n v="0.341303937099947"/>
        <n v="0.35085112170507299"/>
        <n v="0.34670052113285199"/>
        <n v="0.352999988414883"/>
        <n v="0.34338082003781301"/>
        <n v="0.33749848504734797"/>
        <n v="0.34037743325188102"/>
        <n v="0.347450617883309"/>
        <n v="0.36091216387825598"/>
        <n v="0.39466662358316901"/>
        <n v="0.38486352650667699"/>
        <n v="0.33568639349378698"/>
        <n v="0.34690500476269798"/>
        <n v="0.33273752034628401"/>
        <n v="0.33876289984303998"/>
        <n v="0.34108020091775099"/>
        <n v="0.33448249503041899"/>
        <n v="0.345591383449184"/>
        <n v="0.381567671937311"/>
        <n v="0.33882242095873799"/>
        <n v="0.35113020803232298"/>
        <n v="0.35743974203582501"/>
        <n v="0.341427809582459"/>
        <n v="0.34167738134419001"/>
        <n v="0.33863844638860302"/>
        <n v="0.35090369068567301"/>
        <n v="0.33511042056109702"/>
        <n v="0.34346930774644502"/>
        <n v="0.35814538903241"/>
        <n v="0.35858172337847"/>
        <n v="0.33617345607528398"/>
        <n v="0.338375106597123"/>
        <n v="0.34941460187645101"/>
        <n v="0.33644807494574003"/>
        <n v="0.33745748526819802"/>
        <n v="0.33328111566741397"/>
        <n v="0.333718873366672"/>
        <n v="0.35095170737624498"/>
        <n v="0.33752291344878299"/>
        <n v="0.35823043168434299"/>
        <n v="0.40074736609480999"/>
        <n v="0.34379600162430302"/>
        <n v="0.33486301513382899"/>
        <n v="0.333804130901104"/>
        <n v="0.35705037597961697"/>
        <n v="0.34989153841756299"/>
        <n v="0.34421022512452198"/>
        <n v="0.36592444299843202"/>
        <n v="0.34074302960671099"/>
        <n v="0.35551214752554799"/>
        <n v="0.35650750241488699" u="1"/>
        <n v="0.368112219503205" u="1"/>
        <n v="0.35733776899363601" u="1"/>
        <n v="0.37707585194445598" u="1"/>
        <n v="0.381012352931559" u="1"/>
        <n v="0.35282438220585399" u="1"/>
        <n v="0.35884582207930399" u="1"/>
        <n v="0.37823122250087199" u="1"/>
        <n v="0.35175855195811301" u="1"/>
        <n v="0.35677829177237702" u="1"/>
        <n v="0.38601432864728402" u="1"/>
        <n v="0.35547045300447799" u="1"/>
        <n v="0.352040660461859" u="1"/>
        <n v="0.37605408085915698" u="1"/>
        <n v="0.37927170042061498" u="1"/>
        <n v="0.37158756721289399" u="1"/>
        <n v="0.35980803636280501" u="1"/>
        <n v="0.35482253601555003" u="1"/>
        <n v="0.35318305740246098" u="1"/>
        <n v="0.35518272698584302" u="1"/>
        <n v="0.385690133386135" u="1"/>
        <n v="0.36907675223749098" u="1"/>
        <n v="0.35311304115006298" u="1"/>
        <n v="0.35768722197186098" u="1"/>
        <n v="0.36978000861775601" u="1"/>
        <n v="0.37585260924700797" u="1"/>
        <n v="9.8514604074254594E-2" u="1"/>
        <n v="0.381172841646859" u="1"/>
        <n v="0.38031133297356101" u="1"/>
        <n v="0.37663748846692802" u="1"/>
        <n v="0.36056155098606402" u="1"/>
        <n v="0.373561847231763" u="1"/>
        <n v="0.35849582181001199" u="1"/>
        <n v="0.14956911223107" u="1"/>
        <n v="0.35282620761845601" u="1"/>
        <n v="0.36282354442527798" u="1"/>
        <n v="0.363411898329209" u="1"/>
        <n v="0.35139320398790502" u="1"/>
        <n v="0.35789018504037501" u="1"/>
        <n v="0.36739361179030999" u="1"/>
        <n v="0.36104238486095502" u="1"/>
        <n v="0.352313774830326" u="1"/>
        <n v="0.35637957526393599" u="1"/>
        <n v="0.357515598978912" u="1"/>
        <n v="0.35987154062253801" u="1"/>
        <n v="0.35251374029204602" u="1"/>
        <n v="0.16589386337803999" u="1"/>
        <n v="0.36117317046223002" u="1"/>
        <n v="0.35621934505335501" u="1"/>
        <n v="0.37788431659814498" u="1"/>
        <n v="0.37125130752640401" u="1"/>
        <n v="0.35510829995166898" u="1"/>
        <n v="0.37376833191235598" u="1"/>
        <n v="0.363711846621395" u="1"/>
        <n v="0.35807110988014701" u="1"/>
        <n v="0.37715761354000299" u="1"/>
        <n v="0.38090079491440498" u="1"/>
        <n v="0.37422679176097001" u="1"/>
        <n v="0.35583797838754999" u="1"/>
        <n v="0.37216909792332298" u="1"/>
        <n v="0.116120744046986" u="1"/>
        <n v="9.8174107997983401E-2" u="1"/>
        <n v="0.379899858516419" u="1"/>
        <n v="0.357141646106163" u="1"/>
        <n v="9.8399537519947095E-2" u="1"/>
        <n v="0.35977318208555398" u="1"/>
        <n v="0.36522416034917599" u="1"/>
        <n v="0.372205662348018" u="1"/>
        <n v="0.38792647922985801" u="1"/>
        <n v="0.35822131527048701" u="1"/>
        <n v="0.37979400213978998" u="1"/>
        <n v="0.34146383243989997" u="1"/>
        <n v="0.36118983915140102" u="1"/>
        <n v="0.28879668169164602" u="1"/>
        <n v="0.14534082481771299" u="1"/>
        <n v="0.35178914510826298" u="1"/>
        <n v="0.36761177434062597" u="1"/>
        <n v="0.37496764578592701" u="1"/>
        <n v="0.36513932277920202" u="1"/>
        <n v="0.353783303865772" u="1"/>
        <n v="6.056554101943E-2" u="1"/>
        <n v="0.35319941908271402" u="1"/>
        <n v="0.36150549976127899" u="1"/>
        <n v="0.36950633216898399" u="1"/>
        <n v="0.38033246428880302" u="1"/>
        <n v="0.38267524375661699" u="1"/>
        <n v="0.35909614642825899" u="1"/>
        <n v="0.120479378076898" u="1"/>
        <n v="0.368170771546804" u="1"/>
        <n v="0.363029349942048" u="1"/>
        <n v="0.35427683949440503" u="1"/>
        <n v="0.36367861803629697" u="1"/>
        <n v="0.35485150576179397" u="1"/>
        <n v="0.35780968382897199" u="1"/>
        <n v="0.36193451133874999" u="1"/>
        <n v="0.383056717871265" u="1"/>
        <n v="0.11321216917208" u="1"/>
        <n v="0.36136685038126298" u="1"/>
        <n v="0.37253554677481199" u="1"/>
        <n v="0.36783030498135" u="1"/>
        <n v="0.310764637395189" u="1"/>
        <n v="0.38070547839665397" u="1"/>
        <n v="7.4726770473289697E-2" u="1"/>
        <n v="0.36011075542016302" u="1"/>
        <n v="0.37167281906701399" u="1"/>
        <n v="0.370375935594564" u="1"/>
        <n v="0.38537950780560598" u="1"/>
        <n v="0.37852681274537903" u="1"/>
        <n v="0.38426380033759699" u="1"/>
        <n v="0.37975444528037799" u="1"/>
        <n v="0.37300075349858902" u="1"/>
        <n v="0.37909332944094898" u="1"/>
        <n v="0.36759294583645302" u="1"/>
        <n v="0.35777060429712099" u="1"/>
        <n v="0.36514316282155201" u="1"/>
        <n v="0.38539153640083801" u="1"/>
        <n v="0.17010723895275301" u="1"/>
        <n v="0.35619569829754799" u="1"/>
        <n v="0.35163533659922003" u="1"/>
        <n v="0.36341818634002598" u="1"/>
        <n v="0.367484900789598" u="1"/>
        <n v="0.369463846267857" u="1"/>
        <n v="0.353769248168257" u="1"/>
        <n v="0.25894760867999" u="1"/>
        <n v="0.38049305740904998" u="1"/>
        <n v="0.37763532778221198" u="1"/>
        <n v="0.22381600516276801" u="1"/>
        <n v="0.35582937693077799" u="1"/>
        <n v="0.35439324245089399" u="1"/>
        <n v="0.20945184163004299" u="1"/>
        <n v="0.35547568163333898" u="1"/>
        <n v="0.35716733212818802" u="1"/>
        <n v="0.38769083121477899" u="1"/>
        <n v="0.36903175332174498" u="1"/>
        <n v="0.118732527537489" u="1"/>
        <n v="0.35177608582752501" u="1"/>
        <n v="0.364977358766161" u="1"/>
        <n v="0.35191668562156098" u="1"/>
        <n v="0.353464518464843" u="1"/>
        <n v="0.111468880795779" u="1"/>
        <n v="0.35621578726577202" u="1"/>
        <n v="0.35849938612483501" u="1"/>
        <n v="0.35855888104438" u="1"/>
        <n v="9.3842391204541103E-2" u="1"/>
        <n v="0.35294907488313798" u="1"/>
        <n v="0.35394614396813101" u="1"/>
        <n v="0.35432965836436298" u="1"/>
        <n v="0.35527219660102599" u="1"/>
        <n v="0.28563854257266702" u="1"/>
        <n v="0.37029896991170402" u="1"/>
        <n v="0.35734565345591601" u="1"/>
        <n v="0.36529244465788702" u="1"/>
        <n v="0.37086448861984" u="1"/>
        <n v="0.36841534254113401" u="1"/>
        <n v="0.36410220570843799" u="1"/>
        <n v="0.35734774607925401" u="1"/>
        <n v="0.35303460157039401" u="1"/>
        <n v="0.37189468964259398" u="1"/>
        <n v="0.29683397264600497" u="1"/>
        <n v="0.13213677029898099" u="1"/>
        <n v="0.36430069953850203" u="1"/>
        <n v="0.37900870010745302" u="1"/>
        <n v="0.36629383782167702" u="1"/>
        <n v="9.60706951839575E-2" u="1"/>
        <n v="0.387265231081032" u="1"/>
        <n v="0.12672722384018201" u="1"/>
        <n v="0.35608252008532398" u="1"/>
        <n v="0.36293918705169098" u="1"/>
        <n v="0.38283875020035801" u="1"/>
        <n v="0.38301340734457401" u="1"/>
        <n v="0.35961307823948901" u="1"/>
        <n v="0.36471336474039001" u="1"/>
        <n v="0.35698361784667898" u="1"/>
        <n v="7.4398610382987895E-2" u="1"/>
        <n v="8.8482890679370096E-2" u="1"/>
        <n v="0.38409772892593602" u="1"/>
        <n v="0.35196272100000497" u="1"/>
        <n v="0.35322235297722498" u="1"/>
        <n v="0.36364499711175702" u="1"/>
        <n v="0.368672934677018" u="1"/>
        <n v="0.387464578360529" u="1"/>
        <n v="0.38183491815451698" u="1"/>
        <n v="0.35305585963650499" u="1"/>
        <n v="0.366766386935785" u="1"/>
        <n v="0.36466957341380701" u="1"/>
        <n v="0.35360459743342099" u="1"/>
        <n v="0.35343099096761199" u="1"/>
        <n v="0.23317634195624301" u="1"/>
        <n v="0.35649171017057302" u="1"/>
        <n v="0.38005535416908598" u="1"/>
        <n v="0.35129167372152298" u="1"/>
        <n v="0.37716011896137402" u="1"/>
        <n v="0.364726810287892" u="1"/>
        <n v="0.35315720605032302" u="1"/>
        <n v="0.36235996460943598" u="1"/>
        <n v="0.367197342481695" u="1"/>
        <n v="0.38573312037241397" u="1"/>
        <n v="0.36223774993082702" u="1"/>
        <n v="0.36066181349507898" u="1"/>
        <n v="0.36918933603592902" u="1"/>
        <n v="0.362632086834763" u="1"/>
        <n v="0.36483819629228897" u="1"/>
        <n v="0.368236235935407" u="1"/>
        <n v="0.15076352322178799" u="1"/>
        <n v="0.36409901855579702" u="1"/>
        <n v="0.365704028889757" u="1"/>
        <n v="9.1103779329525805E-2" u="1"/>
        <n v="9.3493855861566194E-2" u="1"/>
        <n v="0.360494332950137" u="1"/>
        <n v="0.37843435064549602" u="1"/>
        <n v="0.13176015155708001" u="1"/>
        <n v="0.35398846113936" u="1"/>
        <n v="0.36682927711806002" u="1"/>
        <n v="8.9655159358637604E-2" u="1"/>
        <n v="0.35535267379498803" u="1"/>
        <n v="0.38662189000223701" u="1"/>
        <n v="0.36055457078327402" u="1"/>
        <n v="0.37777605804822201" u="1"/>
        <n v="0.35878903997564199" u="1"/>
        <n v="0.37299319285501398" u="1"/>
        <n v="0.37258184297379698" u="1"/>
        <n v="0.37807403120341598" u="1"/>
        <n v="0.35552077312622499" u="1"/>
        <n v="0.106256067758581" u="1"/>
        <n v="0.35554325268424197" u="1"/>
        <n v="0.35324515680913698" u="1"/>
        <n v="0.35172762354776699" u="1"/>
        <n v="0.35365294951933701" u="1"/>
        <n v="0.19152350539221599" u="1"/>
        <n v="0.38258821217926797" u="1"/>
        <n v="0.12226022617943801" u="1"/>
        <n v="0.38122681123463997" u="1"/>
        <n v="0.37459333843036502" u="1"/>
        <n v="0.11648011195628601" u="1"/>
        <n v="0.36715430352265999" u="1"/>
        <n v="0.35268719853590302" u="1"/>
        <n v="0.376929961654" u="1"/>
        <n v="0.361083983147228" u="1"/>
        <n v="9.8515742851905994E-2" u="1"/>
        <n v="0.362780274689739" u="1"/>
        <n v="0.36892339409847502" u="1"/>
        <n v="0.35652370877430001" u="1"/>
        <n v="0.36038177196150001" u="1"/>
        <n v="0.13117586298437101" u="1"/>
        <n v="0.359704445639138" u="1"/>
        <n v="0.36795017088223397" u="1"/>
        <n v="0.38232752897726602" u="1"/>
        <n v="0.35478563320039103" u="1"/>
        <n v="0.37806596338704301" u="1"/>
        <n v="0.14343909103587801" u="1"/>
        <n v="0.35119086658373" u="1"/>
        <n v="7.2710858263919195E-2" u="1"/>
        <n v="0.35183959679696197" u="1"/>
        <n v="0.22393729506746499" u="1"/>
        <n v="0.37535213793482503" u="1"/>
        <n v="0.36972656691327099" u="1"/>
        <n v="0.25376128679099502" u="1"/>
        <n v="0.36919209730313401" u="1"/>
        <n v="0.35894026132553303" u="1"/>
        <n v="0.38735359727836099" u="1"/>
        <n v="0.26635586190806299" u="1"/>
        <n v="0.38169298873364099" u="1"/>
        <n v="0.382888232404903" u="1"/>
        <n v="0.3602444841968" u="1"/>
        <n v="0.17005249679529899" u="1"/>
        <n v="0.37922775859987001" u="1"/>
        <n v="0.35149235524975098" u="1"/>
        <n v="0.35682439775149299" u="1"/>
        <n v="0.141371363728549" u="1"/>
        <n v="0.37063579514683997" u="1"/>
        <n v="0.35674645678016498" u="1"/>
        <n v="0.217062884175762" u="1"/>
        <n v="0.35885923241405199" u="1"/>
        <n v="0.35932683062994503" u="1"/>
        <n v="0.36270114624748401" u="1"/>
        <n v="0.35452898878260602" u="1"/>
        <n v="0.25842757194322102" u="1"/>
        <n v="0.169175187208187" u="1"/>
        <n v="0.35151935571940801" u="1"/>
        <n v="0.35348001574139198" u="1"/>
        <n v="0.37928166903259197" u="1"/>
        <n v="0.35394129711336703" u="1"/>
        <n v="0.364361008511281" u="1"/>
        <n v="0.38261693319789097" u="1"/>
        <n v="0.38385171508902799" u="1"/>
        <n v="0.354717794525652" u="1"/>
        <n v="0.36003468179477199" u="1"/>
        <n v="0.36468319164906499" u="1"/>
        <n v="9.8585919904295896E-2" u="1"/>
        <n v="0.37287610125883502" u="1"/>
        <n v="0.355136635592608" u="1"/>
        <n v="0.13164944615396301" u="1"/>
        <n v="0.35287442475622099" u="1"/>
        <n v="0.35272520874065799" u="1"/>
        <n v="0.37934959684784703" u="1"/>
        <n v="0.36037127969425398" u="1"/>
        <n v="0.372073002808613" u="1"/>
        <n v="0.36392710057135302" u="1"/>
        <n v="0.36557829439392397" u="1"/>
        <n v="0.35652151764432699" u="1"/>
      </sharedItems>
    </cacheField>
    <cacheField name="Err (inliers)" numFmtId="0">
      <sharedItems containsSemiMixedTypes="0" containsString="0" containsNumber="1" minValue="2.0399034401048402E-3" maxValue="4.7396351002989598E-2"/>
    </cacheField>
    <cacheField name="Err (all)" numFmtId="0">
      <sharedItems containsSemiMixedTypes="0" containsString="0" containsNumber="1" minValue="3.9903850276439201E-3" maxValue="0.24280427214176201"/>
    </cacheField>
    <cacheField name="temps" numFmtId="0">
      <sharedItems containsSemiMixedTypes="0" containsString="0" containsNumber="1" minValue="1.29480598999998" maxValue="7.3208391010002698"/>
    </cacheField>
    <cacheField name="longueur cm" numFmtId="0">
      <sharedItems containsSemiMixedTypes="0" containsString="0" containsNumber="1" minValue="4.4356270369293984" maxValue="46.073950838017616"/>
    </cacheField>
    <cacheField name="Err(I) cm" numFmtId="0">
      <sharedItems containsSemiMixedTypes="0" containsString="0" containsNumber="1" minValue="0.23180720910282276" maxValue="5.3859489776124541"/>
    </cacheField>
    <cacheField name="Err(A) cm" numFmtId="0">
      <sharedItems containsSemiMixedTypes="0" containsString="0" containsNumber="1" minValue="0.4534528440504455" maxValue="27.591394561563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x v="0"/>
    <n v="82.650684736450401"/>
    <n v="0.22381600516276801"/>
    <n v="1.49777941143108E-2"/>
    <n v="3.0306414748157099E-2"/>
    <n v="6.0101574000000202"/>
    <n v="25.433636950314547"/>
    <n v="1.702022058444409"/>
    <n v="3.443910766836034"/>
  </r>
  <r>
    <x v="1"/>
    <n v="2"/>
    <x v="0"/>
    <n v="68.771200354900103"/>
    <n v="0.29683397264600497"/>
    <n v="1.22535998855615E-2"/>
    <n v="1.6333293922156301E-2"/>
    <n v="5.75350070000058"/>
    <n v="33.731133255227839"/>
    <n v="1.3924545324501705"/>
    <n v="1.8560561275177616"/>
  </r>
  <r>
    <x v="2"/>
    <n v="3"/>
    <x v="0"/>
    <n v="66.407180386741203"/>
    <n v="0.35322235297722498"/>
    <n v="9.9130311010935303E-3"/>
    <n v="1.1186117304962301E-2"/>
    <n v="5.5261071000004396"/>
    <n v="40.138903747411931"/>
    <n v="1.1264808069424466"/>
    <n v="1.2711496937457161"/>
  </r>
  <r>
    <x v="3"/>
    <n v="4"/>
    <x v="0"/>
    <n v="67.517412012565401"/>
    <n v="0.35768722197186098"/>
    <n v="7.2688062337281697E-3"/>
    <n v="8.0287617268381597E-3"/>
    <n v="7.1722501999993202"/>
    <n v="40.646275224075112"/>
    <n v="0.82600070837820116"/>
    <n v="0.91235928714070003"/>
  </r>
  <r>
    <x v="4"/>
    <n v="5"/>
    <x v="0"/>
    <n v="85.098246545233806"/>
    <n v="0.35196272100000497"/>
    <n v="1.34931709759037E-2"/>
    <n v="1.4124649485509001E-2"/>
    <n v="6.36086140000043"/>
    <n v="39.995763750000563"/>
    <n v="1.5333148836254205"/>
    <n v="1.6050738051714775"/>
  </r>
  <r>
    <x v="5"/>
    <n v="6"/>
    <x v="0"/>
    <n v="70.623933692452496"/>
    <n v="0.36066181349507898"/>
    <n v="8.4988631679115793E-3"/>
    <n v="8.9775385520860802E-3"/>
    <n v="3.81436600000051"/>
    <n v="40.984296988077155"/>
    <n v="0.96577990544449765"/>
    <n v="1.0201748354643274"/>
  </r>
  <r>
    <x v="6"/>
    <n v="7"/>
    <x v="0"/>
    <n v="46.4020012955407"/>
    <n v="0.23317634195624301"/>
    <n v="2.3555235016103699E-2"/>
    <n v="2.83667294439378E-2"/>
    <n v="5.9569552000011701"/>
    <n v="26.497311585936707"/>
    <n v="2.676731251829966"/>
    <n v="3.2234919822656591"/>
  </r>
  <r>
    <x v="7"/>
    <n v="8"/>
    <x v="0"/>
    <n v="88.293715761595706"/>
    <n v="0.361083983147228"/>
    <n v="1.18011362347256E-2"/>
    <n v="1.3120854625363399E-2"/>
    <n v="4.4464498999986901"/>
    <n v="41.032270812185004"/>
    <n v="1.3410382084915455"/>
    <n v="1.4910062074276591"/>
  </r>
  <r>
    <x v="8"/>
    <n v="9"/>
    <x v="0"/>
    <n v="85.753025287645499"/>
    <n v="0.37922775859987001"/>
    <n v="1.23090592981186E-2"/>
    <n v="1.2569457579559301E-2"/>
    <n v="4.4004568999989697"/>
    <n v="43.094063477257954"/>
    <n v="1.3987567384225683"/>
    <n v="1.4283474522226478"/>
  </r>
  <r>
    <x v="9"/>
    <n v="10"/>
    <x v="0"/>
    <n v="86.323467607408304"/>
    <n v="0.35172762354776699"/>
    <n v="1.22091555250693E-2"/>
    <n v="1.41761792243894E-2"/>
    <n v="5.1361179999985298"/>
    <n v="39.969048130428071"/>
    <n v="1.3874040369396932"/>
    <n v="1.6109294573169772"/>
  </r>
  <r>
    <x v="10"/>
    <n v="11"/>
    <x v="0"/>
    <n v="62.773277308122402"/>
    <n v="0.35510829995166898"/>
    <n v="6.8527191759290198E-3"/>
    <n v="7.8984646803998294E-3"/>
    <n v="5.0817086000006304"/>
    <n v="40.353215903598752"/>
    <n v="0.77871808817375232"/>
    <n v="0.89755280459088971"/>
  </r>
  <r>
    <x v="11"/>
    <n v="12"/>
    <x v="0"/>
    <n v="63.093732617765802"/>
    <n v="0.35652370877430001"/>
    <n v="7.2553492053495199E-3"/>
    <n v="8.4537350718039798E-3"/>
    <n v="3.7428072999991802"/>
    <n v="40.514057815261367"/>
    <n v="0.82447150060789998"/>
    <n v="0.96065171270499772"/>
  </r>
  <r>
    <x v="12"/>
    <n v="13"/>
    <x v="0"/>
    <n v="89.165478756050902"/>
    <n v="0.36293918705169098"/>
    <n v="1.23976881244267E-2"/>
    <n v="1.34687557584384E-2"/>
    <n v="5.7560854000003001"/>
    <n v="41.243089437692156"/>
    <n v="1.4088281959575797"/>
    <n v="1.5305404270952727"/>
  </r>
  <r>
    <x v="13"/>
    <n v="14"/>
    <x v="0"/>
    <n v="76.037249812766106"/>
    <n v="0.36466957341380701"/>
    <n v="9.1355408270609399E-3"/>
    <n v="1.0290631188536899E-2"/>
    <n v="5.0618622000001698"/>
    <n v="41.439724251568983"/>
    <n v="1.0381296394387431"/>
    <n v="1.1693899077882841"/>
  </r>
  <r>
    <x v="14"/>
    <n v="15"/>
    <x v="0"/>
    <n v="58.526399371626098"/>
    <n v="0.35251374029204602"/>
    <n v="4.4056243220311399E-3"/>
    <n v="5.5258256783340702E-3"/>
    <n v="5.9562012999995204"/>
    <n v="40.058379578641592"/>
    <n v="0.50063912750353867"/>
    <n v="0.62793473617432616"/>
  </r>
  <r>
    <x v="15"/>
    <n v="16"/>
    <x v="0"/>
    <n v="59.016787465624297"/>
    <n v="0.35119086658373"/>
    <n v="3.92186642491034E-3"/>
    <n v="5.4417886061131496E-3"/>
    <n v="4.9812244000004204"/>
    <n v="39.908053020878413"/>
    <n v="0.44566663919435684"/>
    <n v="0.61838506887649425"/>
  </r>
  <r>
    <x v="16"/>
    <n v="17"/>
    <x v="0"/>
    <n v="62.1140536048012"/>
    <n v="0.35315720605032302"/>
    <n v="8.0441862586489304E-3"/>
    <n v="9.1088366748296196E-3"/>
    <n v="4.0987291999990703"/>
    <n v="40.131500687536708"/>
    <n v="0.91411207484646939"/>
    <n v="1.0350950766851841"/>
  </r>
  <r>
    <x v="17"/>
    <n v="18"/>
    <x v="0"/>
    <n v="62.728626087347898"/>
    <n v="0.35452898878260602"/>
    <n v="5.9719659596255796E-3"/>
    <n v="7.2604886024195099E-3"/>
    <n v="3.16390709999905"/>
    <n v="40.287385088932503"/>
    <n v="0.67863249541199766"/>
    <n v="0.82505552300221707"/>
  </r>
  <r>
    <x v="18"/>
    <n v="19"/>
    <x v="0"/>
    <n v="59.671242328649001"/>
    <n v="0.35163533659922003"/>
    <n v="6.0760595669458297E-3"/>
    <n v="7.2379827315186603E-3"/>
    <n v="4.5266603999989403"/>
    <n v="39.958560977184092"/>
    <n v="0.6904613144256625"/>
    <n v="0.82249803767257501"/>
  </r>
  <r>
    <x v="19"/>
    <n v="20"/>
    <x v="0"/>
    <n v="85.902339546738403"/>
    <n v="0.37934959684784703"/>
    <n v="1.15060199307691E-2"/>
    <n v="1.24288494657848E-2"/>
    <n v="5.5096284999999598"/>
    <n v="43.107908732709888"/>
    <n v="1.3075022648601251"/>
    <n v="1.4123692574755455"/>
  </r>
  <r>
    <x v="20"/>
    <n v="1"/>
    <x v="1"/>
    <n v="54.519209273035599"/>
    <n v="0.36841534254113401"/>
    <n v="5.2625601894174699E-3"/>
    <n v="5.8305312884541303E-3"/>
    <n v="3.6216915999993899"/>
    <n v="41.865379834219773"/>
    <n v="0.59801820334289435"/>
    <n v="0.66256037368796938"/>
  </r>
  <r>
    <x v="21"/>
    <n v="2"/>
    <x v="1"/>
    <n v="66.662338450317407"/>
    <n v="0.359704445639138"/>
    <n v="1.05506580671339E-2"/>
    <n v="1.0179660635263099E-2"/>
    <n v="4.3248284000001096"/>
    <n v="40.875505186265684"/>
    <n v="1.1989384167197614"/>
    <n v="1.1567796176435341"/>
  </r>
  <r>
    <x v="22"/>
    <n v="3"/>
    <x v="1"/>
    <n v="65.199729600610596"/>
    <n v="0.37585260924700797"/>
    <n v="5.70971319883828E-3"/>
    <n v="5.7566743816481096E-3"/>
    <n v="3.8186637000017001"/>
    <n v="42.710523778069089"/>
    <n v="0.64883104532253189"/>
    <n v="0.65416754336910343"/>
  </r>
  <r>
    <x v="23"/>
    <n v="4"/>
    <x v="1"/>
    <n v="52.127311875988497"/>
    <n v="0.36529244465788702"/>
    <n v="5.5051014634769401E-3"/>
    <n v="5.9068149516421902E-3"/>
    <n v="4.44367600000077"/>
    <n v="41.510505074759891"/>
    <n v="0.62557971175874316"/>
    <n v="0.67122897177752161"/>
  </r>
  <r>
    <x v="24"/>
    <n v="5"/>
    <x v="1"/>
    <n v="48.902592208428501"/>
    <n v="0.25842757194322102"/>
    <n v="1.2917697513824E-2"/>
    <n v="1.9553338612057901E-2"/>
    <n v="5.3696653999995698"/>
    <n v="29.366769539002391"/>
    <n v="1.4679201720254544"/>
    <n v="2.2219702968247614"/>
  </r>
  <r>
    <x v="25"/>
    <n v="6"/>
    <x v="1"/>
    <n v="54.3192440289478"/>
    <n v="0.367484900789598"/>
    <n v="5.9197116320690198E-3"/>
    <n v="5.5741680166276298E-3"/>
    <n v="4.0962403000012202"/>
    <n v="41.759647816999774"/>
    <n v="0.6726945036442068"/>
    <n v="0.63342818370768528"/>
  </r>
  <r>
    <x v="26"/>
    <n v="7"/>
    <x v="1"/>
    <n v="51.572066255238397"/>
    <n v="0.362632086834763"/>
    <n v="5.4994287560065401E-3"/>
    <n v="5.3638874253619196E-3"/>
    <n v="3.4890357000003802"/>
    <n v="41.208191685768526"/>
    <n v="0.62493508590983415"/>
    <n v="0.60953266197294542"/>
  </r>
  <r>
    <x v="27"/>
    <n v="8"/>
    <x v="1"/>
    <n v="55.840046482724901"/>
    <n v="0.36907675223749098"/>
    <n v="5.0731873527559597E-3"/>
    <n v="5.5116103992103099E-3"/>
    <n v="3.7298950000003899"/>
    <n v="41.940540026987613"/>
    <n v="0.57649856281317724"/>
    <n v="0.6263193635466261"/>
  </r>
  <r>
    <x v="28"/>
    <n v="9"/>
    <x v="1"/>
    <n v="51.502722777099898"/>
    <n v="0.36150549976127899"/>
    <n v="4.7011509016451104E-3"/>
    <n v="4.7466432301973404E-3"/>
    <n v="3.7681197999991101"/>
    <n v="41.080170427418068"/>
    <n v="0.53422169336876257"/>
    <n v="0.53939127615878868"/>
  </r>
  <r>
    <x v="29"/>
    <n v="10"/>
    <x v="1"/>
    <n v="36.494553115758301"/>
    <n v="0.35619569829754799"/>
    <n v="7.9397095679308201E-3"/>
    <n v="7.80191072402385E-3"/>
    <n v="3.5773806000015602"/>
    <n v="40.476783897448634"/>
    <n v="0.90223972362850235"/>
    <n v="0.8865807640936193"/>
  </r>
  <r>
    <x v="30"/>
    <n v="11"/>
    <x v="1"/>
    <n v="71.722322016950102"/>
    <n v="0.22393729506746499"/>
    <n v="2.1575076546204601E-2"/>
    <n v="2.39630981945258E-2"/>
    <n v="5.6909080999994304"/>
    <n v="25.447419894030112"/>
    <n v="2.4517132438868865"/>
    <n v="2.7230793402870228"/>
  </r>
  <r>
    <x v="31"/>
    <n v="12"/>
    <x v="1"/>
    <n v="54.926162002119298"/>
    <n v="0.36522416034917599"/>
    <n v="4.4051190293197201E-3"/>
    <n v="4.3777901734377896E-3"/>
    <n v="3.3810161999990598"/>
    <n v="41.502745494224548"/>
    <n v="0.50058170787724099"/>
    <n v="0.49747615607247614"/>
  </r>
  <r>
    <x v="32"/>
    <n v="13"/>
    <x v="1"/>
    <n v="54.739352813597797"/>
    <n v="0.37715761354000299"/>
    <n v="7.4863175632121498E-3"/>
    <n v="7.0458588576258804E-3"/>
    <n v="3.7610681999994902"/>
    <n v="42.858819720454889"/>
    <n v="0.85071790491047161"/>
    <n v="0.80066577927566829"/>
  </r>
  <r>
    <x v="33"/>
    <n v="14"/>
    <x v="1"/>
    <n v="63.099749658328001"/>
    <n v="0.352040660461859"/>
    <n v="6.7927974929183699E-3"/>
    <n v="5.9441322897410597E-3"/>
    <n v="3.6495888999997899"/>
    <n v="40.004620507029436"/>
    <n v="0.77190880601345113"/>
    <n v="0.67546957837966592"/>
  </r>
  <r>
    <x v="34"/>
    <n v="15"/>
    <x v="1"/>
    <n v="81.926935562374297"/>
    <n v="0.364361008511281"/>
    <n v="3.6120595904339199E-2"/>
    <n v="4.0012280022478197E-2"/>
    <n v="10.3672449000005"/>
    <n v="41.404660058100113"/>
    <n v="4.1046131709476361"/>
    <n v="4.5468500025543408"/>
  </r>
  <r>
    <x v="35"/>
    <n v="16"/>
    <x v="1"/>
    <n v="57.754481983477902"/>
    <n v="0.369463846267857"/>
    <n v="4.6138644308644401E-3"/>
    <n v="5.1588914991997298E-3"/>
    <n v="3.6480480999998601"/>
    <n v="41.98452798498375"/>
    <n v="0.52430277623459554"/>
    <n v="0.58623767036360563"/>
  </r>
  <r>
    <x v="36"/>
    <n v="17"/>
    <x v="1"/>
    <n v="48.7398154735112"/>
    <n v="0.26635586190806299"/>
    <n v="8.35834709956201E-3"/>
    <n v="1.2864286111179801E-2"/>
    <n v="5.5477936000006496"/>
    <n v="30.267711580461704"/>
    <n v="0.94981217040477395"/>
    <n v="1.46185069445225"/>
  </r>
  <r>
    <x v="37"/>
    <n v="18"/>
    <x v="1"/>
    <n v="65.695612825362304"/>
    <n v="0.28563854257266702"/>
    <n v="8.3668102504142593E-3"/>
    <n v="1.12371316830851E-2"/>
    <n v="5.8427143000008002"/>
    <n v="32.458925292348525"/>
    <n v="0.95077389209252949"/>
    <n v="1.2769467821687615"/>
  </r>
  <r>
    <x v="38"/>
    <n v="19"/>
    <x v="1"/>
    <n v="72.764626714783205"/>
    <n v="0.35272520874065799"/>
    <n v="8.6551419397332494E-3"/>
    <n v="7.1730680615097204E-3"/>
    <n v="3.5897908999995698"/>
    <n v="40.08241008416568"/>
    <n v="0.98353885678786923"/>
    <n v="0.81512137062610457"/>
  </r>
  <r>
    <x v="39"/>
    <n v="20"/>
    <x v="1"/>
    <n v="81.645034446949396"/>
    <n v="0.364726810287892"/>
    <n v="1.7563505512232999E-2"/>
    <n v="1.6855057129962499E-2"/>
    <n v="6.3706495000005798"/>
    <n v="41.446228441805907"/>
    <n v="1.9958528991173863"/>
    <n v="1.9153474011321021"/>
  </r>
  <r>
    <x v="40"/>
    <n v="1"/>
    <x v="2"/>
    <n v="53.020769628217501"/>
    <n v="0.35961307823948901"/>
    <n v="3.2045106389752202E-3"/>
    <n v="5.2951964837442802E-3"/>
    <n v="3.8150798999995401"/>
    <n v="40.865122527214659"/>
    <n v="0.36414893624718414"/>
    <n v="0.60172687315275908"/>
  </r>
  <r>
    <x v="41"/>
    <n v="2"/>
    <x v="2"/>
    <n v="56.446043970649001"/>
    <n v="0.36011075542016302"/>
    <n v="3.42019647707724E-3"/>
    <n v="5.3633539430506302E-3"/>
    <n v="3.5907784999999399"/>
    <n v="40.921676752291255"/>
    <n v="0.38865869057695912"/>
    <n v="0.60947203898302615"/>
  </r>
  <r>
    <x v="42"/>
    <n v="3"/>
    <x v="2"/>
    <n v="46.982122959832303"/>
    <n v="0.35878903997564199"/>
    <n v="3.9936496613913004E-3"/>
    <n v="5.5171325836598202E-3"/>
    <n v="3.5858848000007102"/>
    <n v="40.771481815413864"/>
    <n v="0.45382382515810232"/>
    <n v="0.62694688450679781"/>
  </r>
  <r>
    <x v="43"/>
    <n v="4"/>
    <x v="2"/>
    <n v="53.313513492152197"/>
    <n v="0.25894760867999"/>
    <n v="1.6921336864543401E-2"/>
    <n v="2.79306877753157E-2"/>
    <n v="5.5706895000002898"/>
    <n v="29.425864622726138"/>
    <n v="1.9228791891526593"/>
    <n v="3.1739417926495115"/>
  </r>
  <r>
    <x v="44"/>
    <n v="5"/>
    <x v="2"/>
    <n v="70.786597327791696"/>
    <n v="0.35987154062253801"/>
    <n v="1.2237918040951701E-2"/>
    <n v="1.49418159609092E-2"/>
    <n v="3.77371289999973"/>
    <n v="40.894493252561141"/>
    <n v="1.3906725046536024"/>
    <n v="1.6979336319215002"/>
  </r>
  <r>
    <x v="45"/>
    <n v="6"/>
    <x v="2"/>
    <n v="76.863741465413895"/>
    <n v="0.35608252008532398"/>
    <n v="1.4579049823321E-2"/>
    <n v="1.7907080069394201E-2"/>
    <n v="4.6041398999986898"/>
    <n v="40.463922736968634"/>
    <n v="1.6567102071955682"/>
    <n v="2.0348954624311593"/>
  </r>
  <r>
    <x v="46"/>
    <n v="7"/>
    <x v="2"/>
    <n v="51.132308668018098"/>
    <n v="0.35652151764432699"/>
    <n v="3.78633217252391E-3"/>
    <n v="5.4254134477485297E-3"/>
    <n v="3.7395943999999801"/>
    <n v="40.51380882321898"/>
    <n v="0.43026501960498981"/>
    <n v="0.61652425542596934"/>
  </r>
  <r>
    <x v="47"/>
    <n v="8"/>
    <x v="2"/>
    <n v="77.075896275405697"/>
    <n v="0.35554325268424197"/>
    <n v="1.2368116025477599E-2"/>
    <n v="1.8006388686762801E-2"/>
    <n v="5.08437869999943"/>
    <n v="40.402642350482047"/>
    <n v="1.405467730167909"/>
    <n v="2.046180532586682"/>
  </r>
  <r>
    <x v="48"/>
    <n v="9"/>
    <x v="2"/>
    <n v="47.933655192194699"/>
    <n v="0.35650750241488699"/>
    <n v="3.9346077052624297E-3"/>
    <n v="5.3985752053578896E-3"/>
    <n v="4.4461011999992399"/>
    <n v="40.512216183509885"/>
    <n v="0.44711451196163976"/>
    <n v="0.61347445515430565"/>
  </r>
  <r>
    <x v="49"/>
    <n v="10"/>
    <x v="2"/>
    <n v="88.010479884697602"/>
    <n v="0.353783303865772"/>
    <n v="7.3160561724828497E-3"/>
    <n v="9.6019569584785795E-3"/>
    <n v="3.9426098999992898"/>
    <n v="40.202648166564998"/>
    <n v="0.83137001960032386"/>
    <n v="1.0911314725543841"/>
  </r>
  <r>
    <x v="50"/>
    <n v="11"/>
    <x v="2"/>
    <n v="60.491912646657397"/>
    <n v="0.35365294951933701"/>
    <n v="4.4670095401688403E-3"/>
    <n v="6.8363913645643802E-3"/>
    <n v="3.7461395000009299"/>
    <n v="40.187835172651937"/>
    <n v="0.50761472047373191"/>
    <n v="0.7768626550641341"/>
  </r>
  <r>
    <x v="51"/>
    <n v="12"/>
    <x v="2"/>
    <n v="46.026388503942002"/>
    <n v="0.28879668169164602"/>
    <n v="9.7326795232548103E-3"/>
    <n v="1.1651649034065599E-2"/>
    <n v="5.5338364999988698"/>
    <n v="32.817804737687048"/>
    <n v="1.105986309460774"/>
    <n v="1.3240510265983636"/>
  </r>
  <r>
    <x v="52"/>
    <n v="13"/>
    <x v="2"/>
    <n v="66.160483703390398"/>
    <n v="0.36409901855579702"/>
    <n v="7.19947834031456E-3"/>
    <n v="1.0092152004427601E-2"/>
    <n v="3.6894109999993798"/>
    <n v="41.374888472249665"/>
    <n v="0.81812253867210916"/>
    <n v="1.1468354550485911"/>
  </r>
  <r>
    <x v="53"/>
    <n v="14"/>
    <x v="2"/>
    <n v="38.025137852879602"/>
    <n v="0.35282438220585399"/>
    <n v="5.7058063342223702E-3"/>
    <n v="6.96246384807733E-3"/>
    <n v="3.8592576999999402"/>
    <n v="40.093679796119773"/>
    <n v="0.64838708343436025"/>
    <n v="0.79118907364515112"/>
  </r>
  <r>
    <x v="54"/>
    <n v="15"/>
    <x v="2"/>
    <n v="65.352488826820206"/>
    <n v="0.35780968382897199"/>
    <n v="5.6267110643646598E-3"/>
    <n v="8.09407832742879E-3"/>
    <n v="4.4869241999986098"/>
    <n v="40.660191344201365"/>
    <n v="0.63939898458689315"/>
    <n v="0.919781628116908"/>
  </r>
  <r>
    <x v="55"/>
    <n v="16"/>
    <x v="2"/>
    <n v="65.193254965191997"/>
    <n v="0.35318305740246098"/>
    <n v="3.1338122003543301E-2"/>
    <n v="3.3282392657548197E-2"/>
    <n v="5.0768243000002196"/>
    <n v="40.134438341188748"/>
    <n v="3.561150227675375"/>
    <n v="3.7820900747213861"/>
  </r>
  <r>
    <x v="56"/>
    <n v="17"/>
    <x v="2"/>
    <n v="53.629304142192701"/>
    <n v="0.35980803636280501"/>
    <n v="3.7179164629328998E-3"/>
    <n v="5.2066641867119902E-3"/>
    <n v="3.5986430000011702"/>
    <n v="40.88727685940966"/>
    <n v="0.42249050715146591"/>
    <n v="0.59166638485363532"/>
  </r>
  <r>
    <x v="57"/>
    <n v="18"/>
    <x v="2"/>
    <n v="75.709993681582901"/>
    <n v="0.363029349942048"/>
    <n v="8.4826634610309492E-3"/>
    <n v="1.37154736114516E-2"/>
    <n v="4.3618932999997897"/>
    <n v="41.253335220687276"/>
    <n v="0.96393902966260792"/>
    <n v="1.5585765467558637"/>
  </r>
  <r>
    <x v="58"/>
    <n v="19"/>
    <x v="2"/>
    <n v="59.446019324393902"/>
    <n v="0.36003468179477199"/>
    <n v="7.2361039106293001E-3"/>
    <n v="1.0736166529392801E-2"/>
    <n v="4.0317704000008199"/>
    <n v="40.91303202213318"/>
    <n v="0.82228453529878409"/>
    <n v="1.2200189237946364"/>
  </r>
  <r>
    <x v="59"/>
    <n v="20"/>
    <x v="2"/>
    <n v="54.014649518749799"/>
    <n v="0.36038177196150001"/>
    <n v="3.6775457112893099E-3"/>
    <n v="5.1956983049107203E-3"/>
    <n v="3.78023550000034"/>
    <n v="40.952474086534096"/>
    <n v="0.41790292173742161"/>
    <n v="0.59042026192167274"/>
  </r>
  <r>
    <x v="60"/>
    <n v="1"/>
    <x v="3"/>
    <n v="48.448605790130202"/>
    <n v="0.36682927711806002"/>
    <n v="5.8259023249660497E-3"/>
    <n v="1.8845442547835899E-2"/>
    <n v="5.1988534000010898"/>
    <n v="41.685145127052273"/>
    <n v="0.66203435510977837"/>
    <n v="2.1415275622540793"/>
  </r>
  <r>
    <x v="61"/>
    <n v="2"/>
    <x v="3"/>
    <n v="43.966456269043597"/>
    <n v="0.35294907488313798"/>
    <n v="7.3897199189654804E-3"/>
    <n v="1.22444481140896E-2"/>
    <n v="3.35530459999972"/>
    <n v="40.107849418538407"/>
    <n v="0.83974089988244094"/>
    <n v="1.3914145584192728"/>
  </r>
  <r>
    <x v="62"/>
    <n v="3"/>
    <x v="3"/>
    <n v="57.747671394307702"/>
    <n v="0.36223774993082702"/>
    <n v="5.5894279112220701E-3"/>
    <n v="1.8166365273592701E-2"/>
    <n v="3.77803390000008"/>
    <n v="41.163380673957619"/>
    <n v="0.63516226263887166"/>
    <n v="2.0643596901809889"/>
  </r>
  <r>
    <x v="63"/>
    <n v="4"/>
    <x v="3"/>
    <n v="61.641693039898101"/>
    <n v="0.36471336474039001"/>
    <n v="7.0682713178833803E-3"/>
    <n v="1.9087025766273299E-2"/>
    <n v="2.7505461000000602"/>
    <n v="41.444700538680685"/>
    <n v="0.80321264975947504"/>
    <n v="2.1689802007128751"/>
  </r>
  <r>
    <x v="64"/>
    <n v="5"/>
    <x v="3"/>
    <n v="58.300228424626198"/>
    <n v="0.372073002808613"/>
    <n v="5.6837155285767299E-3"/>
    <n v="1.84234557056349E-2"/>
    <n v="2.91815639999913"/>
    <n v="42.281023046433297"/>
    <n v="0.64587676461099208"/>
    <n v="2.0935745120039657"/>
  </r>
  <r>
    <x v="65"/>
    <n v="6"/>
    <x v="3"/>
    <n v="66.045546474710306"/>
    <n v="0.37806596338704301"/>
    <n v="8.8919384809684702E-3"/>
    <n v="1.9661855175744099E-2"/>
    <n v="2.8056230000001898"/>
    <n v="42.962041293982161"/>
    <n v="1.0104475546555081"/>
    <n v="2.2343017245163748"/>
  </r>
  <r>
    <x v="66"/>
    <n v="7"/>
    <x v="3"/>
    <n v="52.0799489663396"/>
    <n v="0.38539153640083801"/>
    <n v="4.5973606750813996E-3"/>
    <n v="1.07233792241358E-2"/>
    <n v="2.7267830000000601"/>
    <n v="43.794492772822501"/>
    <n v="0.52242734944106817"/>
    <n v="1.2185658209245227"/>
  </r>
  <r>
    <x v="67"/>
    <n v="8"/>
    <x v="3"/>
    <n v="42.268269842615197"/>
    <n v="0.36270114624748401"/>
    <n v="7.3506263729526903E-3"/>
    <n v="1.27725785214078E-2"/>
    <n v="3.0464615000000701"/>
    <n v="41.216039346305003"/>
    <n v="0.83529845147189663"/>
    <n v="1.4514293774327047"/>
  </r>
  <r>
    <x v="68"/>
    <n v="9"/>
    <x v="3"/>
    <n v="42.840881228951702"/>
    <n v="0.35360459743342099"/>
    <n v="9.5702123241216408E-3"/>
    <n v="2.4890845820763799E-2"/>
    <n v="3.48959639999884"/>
    <n v="40.182340617434207"/>
    <n v="1.0875241277410956"/>
    <n v="2.8285052069049774"/>
  </r>
  <r>
    <x v="69"/>
    <n v="10"/>
    <x v="3"/>
    <n v="44.692040846021897"/>
    <n v="0.35398846113936"/>
    <n v="5.3128793468637898E-3"/>
    <n v="1.21038533289392E-2"/>
    <n v="3.1165930999995899"/>
    <n v="40.225961493109089"/>
    <n v="0.60373628941633972"/>
    <n v="1.3754378782885455"/>
  </r>
  <r>
    <x v="70"/>
    <n v="11"/>
    <x v="3"/>
    <n v="7.4166536747462199"/>
    <n v="0.368112219503205"/>
    <n v="2.0825855444470999E-2"/>
    <n v="6.2728917014205202E-2"/>
    <n v="4.7339762000010497"/>
    <n v="41.830934034455112"/>
    <n v="2.36657448232625"/>
    <n v="7.1282860243415005"/>
  </r>
  <r>
    <x v="71"/>
    <n v="12"/>
    <x v="3"/>
    <n v="43.7111082754734"/>
    <n v="0.38033246428880302"/>
    <n v="5.2548294363484902E-3"/>
    <n v="1.1545539504443999E-2"/>
    <n v="2.62603799999851"/>
    <n v="43.219598214636711"/>
    <n v="0.59713970867596478"/>
    <n v="1.3119931255049999"/>
  </r>
  <r>
    <x v="72"/>
    <n v="13"/>
    <x v="3"/>
    <n v="62.653497652176199"/>
    <n v="0.37496764578592701"/>
    <n v="5.7535980304495799E-3"/>
    <n v="1.1271985796176101E-2"/>
    <n v="2.8620616999996802"/>
    <n v="42.609959748400797"/>
    <n v="0.65381795800563414"/>
    <n v="1.2809074768381934"/>
  </r>
  <r>
    <x v="73"/>
    <n v="14"/>
    <x v="3"/>
    <n v="41.808040146191303"/>
    <n v="0.363411898329209"/>
    <n v="6.5100286715371602E-3"/>
    <n v="1.8820770048141301E-2"/>
    <n v="3.0491951999992999"/>
    <n v="41.296806628319203"/>
    <n v="0.73977598540195011"/>
    <n v="2.1387238691069661"/>
  </r>
  <r>
    <x v="74"/>
    <n v="15"/>
    <x v="3"/>
    <n v="58.115045603652398"/>
    <n v="0.38792647922985801"/>
    <n v="4.5849781735115202E-3"/>
    <n v="1.07550444799087E-2"/>
    <n v="3.9942224999995202"/>
    <n v="44.082554457938414"/>
    <n v="0.52102024698994553"/>
    <n v="1.2221641454441705"/>
  </r>
  <r>
    <x v="75"/>
    <n v="16"/>
    <x v="3"/>
    <n v="45.9167481834547"/>
    <n v="0.35582937693077799"/>
    <n v="5.6631046709943898E-3"/>
    <n v="1.8441276172306301E-2"/>
    <n v="2.7967160999996801"/>
    <n v="40.435156469406593"/>
    <n v="0.64353462170390796"/>
    <n v="2.0955995650348069"/>
  </r>
  <r>
    <x v="76"/>
    <n v="17"/>
    <x v="3"/>
    <n v="61.016377962600501"/>
    <n v="0.373561847231763"/>
    <n v="5.8424712743827198E-3"/>
    <n v="1.11898004182754E-2"/>
    <n v="2.7379357999998302"/>
    <n v="42.450209912700345"/>
    <n v="0.66391719027076368"/>
    <n v="1.2715682293494774"/>
  </r>
  <r>
    <x v="77"/>
    <n v="18"/>
    <x v="3"/>
    <n v="56.039677211464699"/>
    <n v="0.37029896991170402"/>
    <n v="5.4769791442843404E-3"/>
    <n v="1.8468322077289899E-2"/>
    <n v="2.8283516999999798"/>
    <n v="42.079428399057278"/>
    <n v="0.62238399366867503"/>
    <n v="2.0986729633283976"/>
  </r>
  <r>
    <x v="78"/>
    <n v="19"/>
    <x v="3"/>
    <n v="48.509583103809597"/>
    <n v="0.38183491815451698"/>
    <n v="4.8649297613796898E-3"/>
    <n v="1.09615884763358E-2"/>
    <n v="3.7925092000004899"/>
    <n v="43.390331608467839"/>
    <n v="0.55283292742951018"/>
    <n v="1.2456350541290682"/>
  </r>
  <r>
    <x v="79"/>
    <n v="20"/>
    <x v="3"/>
    <n v="42.169167768815299"/>
    <n v="0.362780274689739"/>
    <n v="7.9895897484974603E-3"/>
    <n v="2.0744900120418699E-2"/>
    <n v="3.1152259000009499"/>
    <n v="41.225031214743069"/>
    <n v="0.90790792596562053"/>
    <n v="2.3573750136839431"/>
  </r>
  <r>
    <x v="80"/>
    <n v="1"/>
    <x v="4"/>
    <n v="53.884387578926003"/>
    <n v="0.38409772892593602"/>
    <n v="6.0750488018947698E-3"/>
    <n v="1.8590405609822301E-2"/>
    <n v="1.7846823999989201"/>
    <n v="43.647469196129094"/>
    <n v="0.69034645476076928"/>
    <n v="2.1125460920252617"/>
  </r>
  <r>
    <x v="81"/>
    <n v="2"/>
    <x v="4"/>
    <n v="51.823723220944999"/>
    <n v="0.35439324245089399"/>
    <n v="1.9760065310358201E-2"/>
    <n v="1.4295875647562401E-2"/>
    <n v="1.69503130000157"/>
    <n v="40.271959369419775"/>
    <n v="2.2454619670861593"/>
    <n v="1.6245313235866365"/>
  </r>
  <r>
    <x v="82"/>
    <n v="3"/>
    <x v="4"/>
    <n v="47.205103736687697"/>
    <n v="0.365704028889757"/>
    <n v="5.64110068243894E-3"/>
    <n v="1.88197835031205E-2"/>
    <n v="1.93396229999962"/>
    <n v="41.557276010199658"/>
    <n v="0.64103416845897043"/>
    <n v="2.1386117617182387"/>
  </r>
  <r>
    <x v="83"/>
    <n v="4"/>
    <x v="4"/>
    <n v="46.550418431181299"/>
    <n v="0.37605408085915698"/>
    <n v="1.00247176177323E-2"/>
    <n v="1.12167161116919E-2"/>
    <n v="1.65254900000036"/>
    <n v="42.733418279449658"/>
    <n v="1.1391724565604886"/>
    <n v="1.2746268308740796"/>
  </r>
  <r>
    <x v="84"/>
    <n v="5"/>
    <x v="4"/>
    <n v="42.733172853844898"/>
    <n v="0.36430069953850203"/>
    <n v="7.3228468918493696E-3"/>
    <n v="1.9419797004934999E-2"/>
    <n v="1.85572309999952"/>
    <n v="41.397806765738871"/>
    <n v="0.83214169225561019"/>
    <n v="2.2067951141971589"/>
  </r>
  <r>
    <x v="85"/>
    <n v="6"/>
    <x v="4"/>
    <n v="48.360854689333799"/>
    <n v="0.376929961654"/>
    <n v="1.48801013736811E-2"/>
    <n v="1.09723812266672E-2"/>
    <n v="1.83288820000052"/>
    <n v="42.832950187954545"/>
    <n v="1.6909206106455796"/>
    <n v="1.2468615030303638"/>
  </r>
  <r>
    <x v="86"/>
    <n v="7"/>
    <x v="4"/>
    <n v="7.1078195976639797"/>
    <n v="0.14534082481771299"/>
    <n v="3.2045960492507099E-3"/>
    <n v="0.182330436039259"/>
    <n v="3.1357504000006799"/>
    <n v="16.516002820194657"/>
    <n v="0.36415864196030795"/>
    <n v="20.719367731733978"/>
  </r>
  <r>
    <x v="87"/>
    <n v="8"/>
    <x v="4"/>
    <n v="51.135909591231403"/>
    <n v="0.38601432864728402"/>
    <n v="1.0179634632899601E-2"/>
    <n v="1.13427697551275E-2"/>
    <n v="2.1781981000003698"/>
    <n v="43.865264619009551"/>
    <n v="1.1567766628295002"/>
    <n v="1.2889511085372158"/>
  </r>
  <r>
    <x v="88"/>
    <n v="9"/>
    <x v="4"/>
    <n v="42.625854989300201"/>
    <n v="0.38122681123463997"/>
    <n v="1.13798497884754E-2"/>
    <n v="1.12335349822661E-2"/>
    <n v="2.03075060000082"/>
    <n v="43.321228549390909"/>
    <n v="1.2931647486903866"/>
    <n v="1.2765380661666024"/>
  </r>
  <r>
    <x v="89"/>
    <n v="10"/>
    <x v="4"/>
    <n v="1.1652530843322799"/>
    <n v="0.106256067758581"/>
    <n v="7.12402052817255E-3"/>
    <n v="0.18245637691286501"/>
    <n v="3.1413245999992698"/>
    <n v="12.074553154384205"/>
    <n v="0.80954778729233523"/>
    <n v="20.733679194643752"/>
  </r>
  <r>
    <x v="90"/>
    <n v="11"/>
    <x v="4"/>
    <n v="53.2990472053772"/>
    <n v="0.387265231081032"/>
    <n v="8.6725826504527904E-3"/>
    <n v="1.1136400620533501E-2"/>
    <n v="1.8363332999997499"/>
    <n v="44.007412622844548"/>
    <n v="0.98552075573327169"/>
    <n v="1.2655000705151707"/>
  </r>
  <r>
    <x v="91"/>
    <n v="12"/>
    <x v="4"/>
    <n v="50.4859081921308"/>
    <n v="0.35348001574139198"/>
    <n v="2.2313431969180599E-2"/>
    <n v="1.3442572158790699E-2"/>
    <n v="1.91688519999843"/>
    <n v="40.168183606976363"/>
    <n v="2.5356172692250682"/>
    <n v="1.5275650180443976"/>
  </r>
  <r>
    <x v="92"/>
    <n v="13"/>
    <x v="4"/>
    <n v="45.2123793449761"/>
    <n v="0.38267524375661699"/>
    <n v="1.23574446856224E-2"/>
    <n v="1.1217754186566901E-2"/>
    <n v="1.92645120000088"/>
    <n v="43.485823154161025"/>
    <n v="1.4042550779116363"/>
    <n v="1.274744793928057"/>
  </r>
  <r>
    <x v="93"/>
    <n v="14"/>
    <x v="4"/>
    <n v="50.271912232589003"/>
    <n v="0.38169298873364099"/>
    <n v="4.2620742645367599E-3"/>
    <n v="1.8534843611764999E-2"/>
    <n v="2.0502597000013298"/>
    <n v="43.37420326518648"/>
    <n v="0.48432662097008639"/>
    <n v="2.1062322286096591"/>
  </r>
  <r>
    <x v="94"/>
    <n v="15"/>
    <x v="4"/>
    <n v="45.246255610973002"/>
    <n v="0.38258821217926797"/>
    <n v="9.4770835965542703E-3"/>
    <n v="1.10628722462417E-2"/>
    <n v="1.9548650999986401"/>
    <n v="43.475933202189545"/>
    <n v="1.076941317790258"/>
    <n v="1.2571445734365569"/>
  </r>
  <r>
    <x v="95"/>
    <n v="16"/>
    <x v="4"/>
    <n v="45.443713448002399"/>
    <n v="0.36513932277920202"/>
    <n v="6.5176334025442402E-3"/>
    <n v="2.0628755509074202E-2"/>
    <n v="1.60632129999976"/>
    <n v="41.493104861272961"/>
    <n v="0.74064015938002736"/>
    <n v="2.3441767623947958"/>
  </r>
  <r>
    <x v="96"/>
    <n v="17"/>
    <x v="4"/>
    <n v="53.805630591789203"/>
    <n v="0.38769083121477899"/>
    <n v="9.4193608505745204E-3"/>
    <n v="1.11437752542654E-2"/>
    <n v="2.3008824000007699"/>
    <n v="44.055776274406703"/>
    <n v="1.0703819148380138"/>
    <n v="1.2663380970756137"/>
  </r>
  <r>
    <x v="97"/>
    <n v="18"/>
    <x v="4"/>
    <n v="36.797343494634802"/>
    <n v="0.36235996460943598"/>
    <n v="8.3815394463479104E-3"/>
    <n v="1.9963869757557401E-2"/>
    <n v="1.96081969999977"/>
    <n v="41.177268705617728"/>
    <n v="0.95244766435771711"/>
    <n v="2.2686215633587956"/>
  </r>
  <r>
    <x v="98"/>
    <n v="19"/>
    <x v="4"/>
    <n v="44.464436046372199"/>
    <n v="0.38232752897726602"/>
    <n v="1.19019053657971E-2"/>
    <n v="1.12228190903839E-2"/>
    <n v="1.9910877999991401"/>
    <n v="43.446310111052959"/>
    <n v="1.3524892461133069"/>
    <n v="1.2753203511799887"/>
  </r>
  <r>
    <x v="99"/>
    <n v="20"/>
    <x v="4"/>
    <n v="66.513707449800606"/>
    <n v="0.36037127969425398"/>
    <n v="9.7268005739968508E-3"/>
    <n v="1.75282154769358E-2"/>
    <n v="1.8530938000003501"/>
    <n v="40.951281783437956"/>
    <n v="1.1053182470450966"/>
    <n v="1.9918426678336136"/>
  </r>
  <r>
    <x v="100"/>
    <n v="1"/>
    <x v="5"/>
    <n v="37.986198307350897"/>
    <n v="0.36282354442527798"/>
    <n v="1.1226178484135299E-2"/>
    <n v="1.6229070786663202E-2"/>
    <n v="2.4244725000007699"/>
    <n v="41.229948230145226"/>
    <n v="1.2757021004699205"/>
    <n v="1.8442125893935457"/>
  </r>
  <r>
    <x v="101"/>
    <n v="2"/>
    <x v="5"/>
    <n v="45.5218841452877"/>
    <n v="0.364977358766161"/>
    <n v="1.09995451837847E-2"/>
    <n v="1.52231630661486E-2"/>
    <n v="2.3571819999997299"/>
    <n v="41.474699859791023"/>
    <n v="1.2499483163391705"/>
    <n v="1.7299048938805228"/>
  </r>
  <r>
    <x v="102"/>
    <n v="3"/>
    <x v="5"/>
    <n v="61.3778239107179"/>
    <n v="0.35311304115006298"/>
    <n v="8.10307969694362E-3"/>
    <n v="2.0539616780763201E-2"/>
    <n v="2.3336863000003998"/>
    <n v="40.126481948870797"/>
    <n v="0.92080451101632044"/>
    <n v="2.3340473614503638"/>
  </r>
  <r>
    <x v="103"/>
    <n v="4"/>
    <x v="5"/>
    <n v="54.613817551805703"/>
    <n v="0.37216909792332298"/>
    <n v="8.0406121672894296E-3"/>
    <n v="1.38703158172328E-2"/>
    <n v="2.28676509999968"/>
    <n v="42.291942945832155"/>
    <n v="0.91370592810107154"/>
    <n v="1.5761722519582728"/>
  </r>
  <r>
    <x v="104"/>
    <n v="5"/>
    <x v="5"/>
    <n v="64.314529001760803"/>
    <n v="0.37158756721289399"/>
    <n v="9.3313507082711401E-3"/>
    <n v="1.4139837737373101E-2"/>
    <n v="2.3022467999999199"/>
    <n v="42.225859910556139"/>
    <n v="1.0603807623035386"/>
    <n v="1.606799742883307"/>
  </r>
  <r>
    <x v="105"/>
    <n v="6"/>
    <x v="5"/>
    <n v="63.025267759691602"/>
    <n v="0.36795017088223397"/>
    <n v="1.7187229301500399E-2"/>
    <n v="1.10389173413603E-2"/>
    <n v="2.3651802999993299"/>
    <n v="41.812519418435677"/>
    <n v="1.9530942388068637"/>
    <n v="1.2544224251545797"/>
  </r>
  <r>
    <x v="106"/>
    <n v="7"/>
    <x v="5"/>
    <n v="40.739032480509202"/>
    <n v="0.36392710057135302"/>
    <n v="1.1974924947803601E-2"/>
    <n v="1.48989109585174E-2"/>
    <n v="2.37398550000034"/>
    <n v="41.355352337653756"/>
    <n v="1.3607869258867729"/>
    <n v="1.6930580634678865"/>
  </r>
  <r>
    <x v="107"/>
    <n v="8"/>
    <x v="5"/>
    <n v="40.944514073916302"/>
    <n v="0.36364499711175702"/>
    <n v="1.1040213963217801E-2"/>
    <n v="1.45339313248264E-2"/>
    <n v="2.4094459000007098"/>
    <n v="41.323295126336028"/>
    <n v="1.2545697685474775"/>
    <n v="1.6515831050939092"/>
  </r>
  <r>
    <x v="108"/>
    <n v="9"/>
    <x v="5"/>
    <n v="64.670592323173693"/>
    <n v="0.37459333843036502"/>
    <n v="1.0974959814404699E-2"/>
    <n v="1.59986264775628E-2"/>
    <n v="2.2844240000012999"/>
    <n v="42.567424821632393"/>
    <n v="1.2471545243641704"/>
    <n v="1.8180257360866818"/>
  </r>
  <r>
    <x v="109"/>
    <n v="10"/>
    <x v="5"/>
    <n v="63.365877890672003"/>
    <n v="0.37125130752640401"/>
    <n v="1.01690893025724E-2"/>
    <n v="2.2708018197649001E-2"/>
    <n v="2.4491203999987099"/>
    <n v="42.187648582545911"/>
    <n v="1.1555783298377729"/>
    <n v="2.5804566133692046"/>
  </r>
  <r>
    <x v="110"/>
    <n v="11"/>
    <x v="5"/>
    <n v="71.196696749497804"/>
    <n v="0.353769248168257"/>
    <n v="1.5939375089360702E-2"/>
    <n v="9.4132974911068906E-3"/>
    <n v="2.5236426999999799"/>
    <n v="40.201050928211025"/>
    <n v="1.8112926237909888"/>
    <n v="1.0696928967166921"/>
  </r>
  <r>
    <x v="111"/>
    <n v="12"/>
    <x v="5"/>
    <n v="45.9760760243596"/>
    <n v="0.36557829439392397"/>
    <n v="8.1089344687946801E-3"/>
    <n v="1.40270149963008E-2"/>
    <n v="2.51073159999941"/>
    <n v="41.542987999309545"/>
    <n v="0.92146982599939553"/>
    <n v="1.5939789768523636"/>
  </r>
  <r>
    <x v="112"/>
    <n v="13"/>
    <x v="5"/>
    <n v="58.0259916935726"/>
    <n v="0.366766386935785"/>
    <n v="1.1865681948970299E-2"/>
    <n v="1.489559365028E-2"/>
    <n v="2.2426704999998002"/>
    <n v="41.677998515430119"/>
    <n v="1.3483729487466249"/>
    <n v="1.6926810966227275"/>
  </r>
  <r>
    <x v="113"/>
    <n v="14"/>
    <x v="5"/>
    <n v="57.6065986468221"/>
    <n v="0.36410220570843799"/>
    <n v="1.1116565603565399E-2"/>
    <n v="1.043734195448E-2"/>
    <n v="2.5946543000009101"/>
    <n v="41.375250648686134"/>
    <n v="1.26324609131425"/>
    <n v="1.1860615857363637"/>
  </r>
  <r>
    <x v="114"/>
    <n v="15"/>
    <x v="5"/>
    <n v="51.900865025752502"/>
    <n v="0.36918933603592902"/>
    <n v="7.4913425018130701E-3"/>
    <n v="1.38365039482603E-2"/>
    <n v="2.4184524000011098"/>
    <n v="41.953333640446481"/>
    <n v="0.85128892066057615"/>
    <n v="1.5723299941204887"/>
  </r>
  <r>
    <x v="115"/>
    <n v="16"/>
    <x v="5"/>
    <n v="45.993357863722601"/>
    <n v="0.36629383782167702"/>
    <n v="1.0875210242944E-2"/>
    <n v="1.51615957637815E-2"/>
    <n v="2.0475829999995701"/>
    <n v="41.624299752463301"/>
    <n v="1.2358193457890909"/>
    <n v="1.722908609520625"/>
  </r>
  <r>
    <x v="116"/>
    <n v="17"/>
    <x v="5"/>
    <n v="48.631922354466901"/>
    <n v="0.36759294583645302"/>
    <n v="7.8535340695783905E-3"/>
    <n v="1.41422098974207E-2"/>
    <n v="2.3724103000004102"/>
    <n v="41.771925663233297"/>
    <n v="0.8924470533611808"/>
    <n v="1.6070693065250796"/>
  </r>
  <r>
    <x v="117"/>
    <n v="18"/>
    <x v="5"/>
    <n v="73.6100464593342"/>
    <n v="0.35129167372152298"/>
    <n v="1.4143649969659401E-2"/>
    <n v="4.0273527296688802E-2"/>
    <n v="2.3442734999989598"/>
    <n v="39.919508377445794"/>
    <n v="1.6072329510976593"/>
    <n v="4.5765371928055458"/>
  </r>
  <r>
    <x v="118"/>
    <n v="19"/>
    <x v="5"/>
    <n v="49.857779822118601"/>
    <n v="0.368236235935407"/>
    <n v="9.0115036637436405E-3"/>
    <n v="1.3958378228338199E-2"/>
    <n v="2.3301331999991799"/>
    <n v="41.845026810841709"/>
    <n v="1.0240345072435955"/>
    <n v="1.5861793441293408"/>
  </r>
  <r>
    <x v="119"/>
    <n v="20"/>
    <x v="5"/>
    <n v="73.753326975599094"/>
    <n v="0.35478563320039103"/>
    <n v="1.4682583890614101E-2"/>
    <n v="3.9561772253538803E-2"/>
    <n v="2.29169060000094"/>
    <n v="40.316549227317161"/>
    <n v="1.6684754421152388"/>
    <n v="4.4956559379021366"/>
  </r>
  <r>
    <x v="120"/>
    <n v="1"/>
    <x v="6"/>
    <n v="77.103082610011398"/>
    <n v="0.35621934505335501"/>
    <n v="7.2017895537601698E-3"/>
    <n v="8.5914545405730205E-3"/>
    <n v="3.0962667000003399"/>
    <n v="40.479471028790343"/>
    <n v="0.81838517656365573"/>
    <n v="0.97630165233784327"/>
  </r>
  <r>
    <x v="121"/>
    <n v="2"/>
    <x v="6"/>
    <n v="54.790091725788898"/>
    <n v="0.37300075349858902"/>
    <n v="6.4494897052137902E-3"/>
    <n v="6.8997703689594502E-3"/>
    <n v="2.64599090000047"/>
    <n v="42.386449261203296"/>
    <n v="0.73289655741065796"/>
    <n v="0.78406481465448297"/>
  </r>
  <r>
    <x v="122"/>
    <n v="3"/>
    <x v="6"/>
    <n v="43.686469840157002"/>
    <n v="0.35547045300447799"/>
    <n v="8.7689331789720798E-3"/>
    <n v="1.0181355816095E-2"/>
    <n v="2.8528603000013302"/>
    <n v="40.394369659599775"/>
    <n v="0.99646967942864551"/>
    <n v="1.1569722518289773"/>
  </r>
  <r>
    <x v="123"/>
    <n v="4"/>
    <x v="6"/>
    <n v="42.546294642816598"/>
    <n v="0.35305585963650499"/>
    <n v="8.7621667717250901E-3"/>
    <n v="9.5720815927569508E-3"/>
    <n v="3.8344797999998201"/>
    <n v="40.119984049602841"/>
    <n v="0.99570076951421482"/>
    <n v="1.0877365446314717"/>
  </r>
  <r>
    <x v="124"/>
    <n v="5"/>
    <x v="6"/>
    <n v="80.922300459091204"/>
    <n v="0.36104238486095502"/>
    <n v="7.7734770681122996E-3"/>
    <n v="1.4234701529938601E-2"/>
    <n v="2.9395027000009502"/>
    <n v="41.027543734199433"/>
    <n v="0.88334966683094318"/>
    <n v="1.6175797193112047"/>
  </r>
  <r>
    <x v="125"/>
    <n v="6"/>
    <x v="6"/>
    <n v="81.888362395069393"/>
    <n v="0.35884582207930399"/>
    <n v="7.7687517699155601E-3"/>
    <n v="1.0873846425963099E-2"/>
    <n v="3.2235173000008199"/>
    <n v="40.777934327193634"/>
    <n v="0.88281270112676824"/>
    <n v="1.235664366586716"/>
  </r>
  <r>
    <x v="126"/>
    <n v="7"/>
    <x v="6"/>
    <n v="78.074772533802502"/>
    <n v="0.35885923241405199"/>
    <n v="5.8502989848535801E-3"/>
    <n v="1.32925973092551E-2"/>
    <n v="3.0989203999997699"/>
    <n v="40.779458228869544"/>
    <n v="0.66480670282427046"/>
    <n v="1.5105224215062614"/>
  </r>
  <r>
    <x v="127"/>
    <n v="8"/>
    <x v="6"/>
    <n v="78.2924902175901"/>
    <n v="0.381012352931559"/>
    <n v="6.6950070823108901E-3"/>
    <n v="8.4030536185428807E-3"/>
    <n v="2.9947298999995802"/>
    <n v="43.296858287677161"/>
    <n v="0.76079625935351025"/>
    <n v="0.95489245665260014"/>
  </r>
  <r>
    <x v="128"/>
    <n v="9"/>
    <x v="6"/>
    <n v="68.944901086023506"/>
    <n v="0.35432965836436298"/>
    <n v="6.0595371873533596E-3"/>
    <n v="8.1103163565828598E-3"/>
    <n v="2.9282176000015099"/>
    <n v="40.264733905041247"/>
    <n v="0.68858377129015458"/>
    <n v="0.92162685870259775"/>
  </r>
  <r>
    <x v="129"/>
    <n v="10"/>
    <x v="6"/>
    <n v="65.530768367175995"/>
    <n v="0.36136685038126298"/>
    <n v="6.8989252047131902E-3"/>
    <n v="1.10963069093873E-2"/>
    <n v="3.3180594000004899"/>
    <n v="41.064414816052611"/>
    <n v="0.78396877326286252"/>
    <n v="1.2609439669758296"/>
  </r>
  <r>
    <x v="130"/>
    <n v="11"/>
    <x v="6"/>
    <n v="60.997986796052302"/>
    <n v="0.37663748846692802"/>
    <n v="2.8487383318160302E-2"/>
    <n v="3.33725626050674E-2"/>
    <n v="3.2873435000001301"/>
    <n v="42.799714598514548"/>
    <n v="3.2372026497909436"/>
    <n v="3.7923366596667503"/>
  </r>
  <r>
    <x v="131"/>
    <n v="12"/>
    <x v="6"/>
    <n v="66.117971877332593"/>
    <n v="0.36950633216898399"/>
    <n v="5.7118924177345896E-3"/>
    <n v="8.4353215601105196E-3"/>
    <n v="3.0376264000005899"/>
    <n v="41.989355928293634"/>
    <n v="0.64907868383347611"/>
    <n v="0.9585592681943772"/>
  </r>
  <r>
    <x v="132"/>
    <n v="13"/>
    <x v="6"/>
    <n v="59.601989644400902"/>
    <n v="0.38735359727836099"/>
    <n v="1.6011157932610699E-2"/>
    <n v="2.0582243298563702E-2"/>
    <n v="3.18473119999907"/>
    <n v="44.017454236177386"/>
    <n v="1.8194497650693977"/>
    <n v="2.3388912839276936"/>
  </r>
  <r>
    <x v="133"/>
    <n v="14"/>
    <x v="6"/>
    <n v="65.053715016350495"/>
    <n v="0.367197342481695"/>
    <n v="5.6737978236483704E-3"/>
    <n v="8.3769208317549197E-3"/>
    <n v="3.1808863999994998"/>
    <n v="41.726970736556254"/>
    <n v="0.64474975268731483"/>
    <n v="0.95192282179033183"/>
  </r>
  <r>
    <x v="134"/>
    <n v="15"/>
    <x v="6"/>
    <n v="51.081100636148797"/>
    <n v="0.37189468964259398"/>
    <n v="1.1450866362197699E-2"/>
    <n v="1.1852757855025899E-2"/>
    <n v="3.19019300000036"/>
    <n v="42.260760186658409"/>
    <n v="1.3012348138861023"/>
    <n v="1.3469043017074886"/>
  </r>
  <r>
    <x v="135"/>
    <n v="16"/>
    <x v="6"/>
    <n v="78.004170629918207"/>
    <n v="0.35485150576179397"/>
    <n v="7.3523716207728696E-3"/>
    <n v="8.6521213528478799E-3"/>
    <n v="3.5039434000009302"/>
    <n v="40.324034745658409"/>
    <n v="0.83549677508782616"/>
    <n v="0.98319560827816821"/>
  </r>
  <r>
    <x v="136"/>
    <n v="17"/>
    <x v="6"/>
    <n v="89.988313153766399"/>
    <n v="0.354717794525652"/>
    <n v="8.5855782610946407E-3"/>
    <n v="1.8530088119062899E-2"/>
    <n v="3.2171592000013298"/>
    <n v="40.308840287005907"/>
    <n v="0.9756338933062092"/>
    <n v="2.1056918317116931"/>
  </r>
  <r>
    <x v="137"/>
    <n v="18"/>
    <x v="6"/>
    <n v="83.1900016108318"/>
    <n v="0.38426380033759699"/>
    <n v="2.0512179363922901E-2"/>
    <n v="1.9920070317795399E-2"/>
    <n v="3.8567987000005801"/>
    <n v="43.666340947454202"/>
    <n v="2.330929473173057"/>
    <n v="2.2636443542949318"/>
  </r>
  <r>
    <x v="138"/>
    <n v="19"/>
    <x v="6"/>
    <n v="62.955401238221398"/>
    <n v="0.35178914510826298"/>
    <n v="2.0447383346194399E-2"/>
    <n v="3.0221701099030902E-2"/>
    <n v="3.0248725000001202"/>
    <n v="39.976039216848065"/>
    <n v="2.3235662893402727"/>
    <n v="3.4342842157989661"/>
  </r>
  <r>
    <x v="139"/>
    <n v="20"/>
    <x v="6"/>
    <n v="64.618787031860805"/>
    <n v="0.368170771546804"/>
    <n v="5.1750790647344799E-3"/>
    <n v="8.17424837116347E-3"/>
    <n v="2.7547560999992098"/>
    <n v="41.837587675773186"/>
    <n v="0.58807716644709995"/>
    <n v="0.92889186035948523"/>
  </r>
  <r>
    <x v="140"/>
    <n v="1"/>
    <x v="7"/>
    <n v="58.5284255448152"/>
    <n v="0.120479378076898"/>
    <n v="1.01044482262905E-2"/>
    <n v="2.02880669162783E-2"/>
    <n v="3.4230225000010202"/>
    <n v="13.690838417829319"/>
    <n v="1.1482327529875569"/>
    <n v="2.3054621495770795"/>
  </r>
  <r>
    <x v="141"/>
    <n v="2"/>
    <x v="7"/>
    <n v="1.4642533167229701"/>
    <n v="9.8174107997983401E-2"/>
    <n v="1.14904733767005E-2"/>
    <n v="4.01582733017945E-2"/>
    <n v="3.3885613000002102"/>
    <n v="11.156148636134478"/>
    <n v="1.3057356109886933"/>
    <n v="4.5634401479311935"/>
  </r>
  <r>
    <x v="142"/>
    <n v="3"/>
    <x v="7"/>
    <n v="41.450281119063199"/>
    <n v="0.20945184163004299"/>
    <n v="8.3196455077095294E-3"/>
    <n v="1.6359829306328202E-2"/>
    <n v="3.52702110000063"/>
    <n v="23.801345639777612"/>
    <n v="0.94541426223971925"/>
    <n v="1.8590715120827503"/>
  </r>
  <r>
    <x v="143"/>
    <n v="4"/>
    <x v="7"/>
    <n v="18.702734340008401"/>
    <n v="0.13117586298437101"/>
    <n v="9.1462044989526394E-3"/>
    <n v="2.49624309650541E-2"/>
    <n v="3.4201120999987298"/>
    <n v="14.906348066405796"/>
    <n v="1.0393414203355273"/>
    <n v="2.8366398823925114"/>
  </r>
  <r>
    <x v="144"/>
    <n v="5"/>
    <x v="7"/>
    <n v="25.919521756335399"/>
    <n v="0.14343909103587801"/>
    <n v="9.6625506005502404E-3"/>
    <n v="1.9711751789486798E-2"/>
    <n v="3.15553429999999"/>
    <n v="16.299896708622502"/>
    <n v="1.098017113698891"/>
    <n v="2.2399717942598634"/>
  </r>
  <r>
    <x v="145"/>
    <n v="6"/>
    <x v="7"/>
    <n v="7.19786002468995"/>
    <n v="7.4398610382987895E-2"/>
    <n v="1.6107282145526799E-2"/>
    <n v="3.22803023801407E-2"/>
    <n v="3.5555377000000501"/>
    <n v="8.4543875435213529"/>
    <n v="1.8303729710825909"/>
    <n v="3.6682161795614432"/>
  </r>
  <r>
    <x v="146"/>
    <n v="7"/>
    <x v="7"/>
    <n v="18.839087115679298"/>
    <n v="0.12226022617943801"/>
    <n v="9.6036833705972404E-3"/>
    <n v="2.5848881114748298E-2"/>
    <n v="3.5585499000007901"/>
    <n v="13.893207520390684"/>
    <n v="1.0913276557496865"/>
    <n v="2.9373728539486703"/>
  </r>
  <r>
    <x v="147"/>
    <n v="8"/>
    <x v="7"/>
    <n v="14.301897464443799"/>
    <n v="0.13164944615396301"/>
    <n v="1.0173573835848999E-2"/>
    <n v="2.4816205400258199E-2"/>
    <n v="3.2496328999986801"/>
    <n v="14.960164335677616"/>
    <n v="1.1560879358919318"/>
    <n v="2.8200233409384317"/>
  </r>
  <r>
    <x v="148"/>
    <n v="9"/>
    <x v="7"/>
    <n v="29.511899008363699"/>
    <n v="0.16589386337803999"/>
    <n v="1.0735591904013899E-2"/>
    <n v="3.7135908028582403E-2"/>
    <n v="3.2866912999997999"/>
    <n v="18.85157538386818"/>
    <n v="1.219953625456125"/>
    <n v="4.2199895487025456"/>
  </r>
  <r>
    <x v="149"/>
    <n v="10"/>
    <x v="7"/>
    <n v="13.597490654464201"/>
    <n v="0.13176015155708001"/>
    <n v="7.4722659684703799E-3"/>
    <n v="2.4684720570894401E-2"/>
    <n v="3.2719644999997399"/>
    <n v="14.972744495122729"/>
    <n v="0.84912113278072499"/>
    <n v="2.8050818830561819"/>
  </r>
  <r>
    <x v="150"/>
    <n v="11"/>
    <x v="7"/>
    <n v="25.128021866296301"/>
    <n v="0.14956911223107"/>
    <n v="8.4579666218582202E-3"/>
    <n v="1.8543466538649401E-2"/>
    <n v="3.7848623999998301"/>
    <n v="16.996490026257955"/>
    <n v="0.9611325706657069"/>
    <n v="2.1072121066647047"/>
  </r>
  <r>
    <x v="151"/>
    <n v="12"/>
    <x v="7"/>
    <n v="28.646114302104301"/>
    <n v="9.8515742851905994E-2"/>
    <n v="7.6641502883054904E-3"/>
    <n v="2.8362116286037398E-2"/>
    <n v="3.49223170000004"/>
    <n v="11.194970778625681"/>
    <n v="0.87092616912562393"/>
    <n v="3.222967759776977"/>
  </r>
  <r>
    <x v="152"/>
    <n v="13"/>
    <x v="7"/>
    <n v="40.048261093993801"/>
    <n v="0.15076352322178799"/>
    <n v="8.7976295217675003E-3"/>
    <n v="1.8113328938658298E-2"/>
    <n v="3.5024006999992698"/>
    <n v="17.132218547930453"/>
    <n v="0.99973062747357966"/>
    <n v="2.0583328339384432"/>
  </r>
  <r>
    <x v="153"/>
    <n v="14"/>
    <x v="7"/>
    <n v="26.8213056771521"/>
    <n v="9.8399537519947095E-2"/>
    <n v="1.16934531946923E-2"/>
    <n v="2.8197982541482699E-2"/>
    <n v="3.3791022000004798"/>
    <n v="11.181765627266715"/>
    <n v="1.3288014993968522"/>
    <n v="3.2043161978957615"/>
  </r>
  <r>
    <x v="154"/>
    <n v="15"/>
    <x v="7"/>
    <n v="34.185028354320401"/>
    <n v="7.4726770473289697E-2"/>
    <n v="1.65605637904967E-2"/>
    <n v="3.2666932343598201E-2"/>
    <n v="3.4106869999995899"/>
    <n v="8.4916784628738302"/>
    <n v="1.8818822489200795"/>
    <n v="3.7121514026816138"/>
  </r>
  <r>
    <x v="155"/>
    <n v="16"/>
    <x v="7"/>
    <n v="25.7609734326489"/>
    <n v="0.19152350539221599"/>
    <n v="5.4585342548072596E-3"/>
    <n v="2.2582915616419098E-2"/>
    <n v="3.3911714999994702"/>
    <n v="21.764034703660908"/>
    <n v="0.62028798350082492"/>
    <n v="2.5662404109567158"/>
  </r>
  <r>
    <x v="156"/>
    <n v="17"/>
    <x v="7"/>
    <n v="47.469006069715597"/>
    <n v="0.169175187208187"/>
    <n v="1.19062470396958E-2"/>
    <n v="3.7158613292301197E-2"/>
    <n v="3.1286099999997501"/>
    <n v="19.224453091839433"/>
    <n v="1.3529826181472502"/>
    <n v="4.222569692306954"/>
  </r>
  <r>
    <x v="157"/>
    <n v="18"/>
    <x v="7"/>
    <n v="1.52196391061914"/>
    <n v="9.60706951839575E-2"/>
    <n v="1.2094212833857899E-2"/>
    <n v="4.0661516626756197E-2"/>
    <n v="3.2208664999998202"/>
    <n v="10.917124452722444"/>
    <n v="1.3743423674838522"/>
    <n v="4.6206268894041136"/>
  </r>
  <r>
    <x v="158"/>
    <n v="19"/>
    <x v="7"/>
    <n v="26.518694705623101"/>
    <n v="0.13213677029898099"/>
    <n v="3.1867856533191801E-3"/>
    <n v="2.4031830642520999E-2"/>
    <n v="3.1088034000003901"/>
    <n v="15.015542079429659"/>
    <n v="0.36213473333172502"/>
    <n v="2.7308898457410229"/>
  </r>
  <r>
    <x v="159"/>
    <n v="20"/>
    <x v="7"/>
    <n v="6.15072736385296"/>
    <n v="9.8514604074254594E-2"/>
    <n v="1.28982291950701E-2"/>
    <n v="2.8591721931074201E-2"/>
    <n v="3.4532517000006901"/>
    <n v="11.194841372074386"/>
    <n v="1.4657078630761478"/>
    <n v="3.2490593103493413"/>
  </r>
  <r>
    <x v="160"/>
    <n v="1"/>
    <x v="8"/>
    <n v="48.2924614063337"/>
    <n v="0.36715430352265999"/>
    <n v="4.2520675245338096E-3"/>
    <n v="1.9666893485676001E-2"/>
    <n v="1.4911852000004699"/>
    <n v="41.722079945756818"/>
    <n v="0.48318949142429657"/>
    <n v="2.2348742597359093"/>
  </r>
  <r>
    <x v="161"/>
    <n v="2"/>
    <x v="8"/>
    <n v="47.704823458911598"/>
    <n v="0.38261693319789097"/>
    <n v="4.2335403082991597E-3"/>
    <n v="1.8499681034900899E-2"/>
    <n v="1.5353919999997701"/>
    <n v="43.479196954305792"/>
    <n v="0.48108412594308636"/>
    <n v="2.1022364812387386"/>
  </r>
  <r>
    <x v="162"/>
    <n v="3"/>
    <x v="8"/>
    <n v="48.016417113232698"/>
    <n v="0.382888232404903"/>
    <n v="4.8220576749289402E-3"/>
    <n v="1.85502305082915E-2"/>
    <n v="1.7104212000012899"/>
    <n v="43.51002640964807"/>
    <n v="0.54796109942374327"/>
    <n v="2.1079807395785797"/>
  </r>
  <r>
    <x v="163"/>
    <n v="4"/>
    <x v="8"/>
    <n v="45.915514925945899"/>
    <n v="0.38049305740904998"/>
    <n v="3.7754184330866399E-3"/>
    <n v="1.9127408377476601E-2"/>
    <n v="1.4589560999993401"/>
    <n v="43.237847432846593"/>
    <n v="0.42902482194166364"/>
    <n v="2.1735691338041594"/>
  </r>
  <r>
    <x v="164"/>
    <n v="5"/>
    <x v="8"/>
    <n v="41.5161369771388"/>
    <n v="0.37928166903259197"/>
    <n v="5.6950999402758697E-3"/>
    <n v="2.0106312581188099E-2"/>
    <n v="1.62741089999872"/>
    <n v="43.100189662794541"/>
    <n v="0.64717044775862154"/>
    <n v="2.284808247862284"/>
  </r>
  <r>
    <x v="165"/>
    <n v="6"/>
    <x v="8"/>
    <n v="39.541614368225702"/>
    <n v="0.37843435064549602"/>
    <n v="4.6780385312177701E-3"/>
    <n v="1.8545311292003999E-2"/>
    <n v="1.35135420000005"/>
    <n v="43.00390348244273"/>
    <n v="0.53159528763838293"/>
    <n v="2.1074217377277273"/>
  </r>
  <r>
    <x v="166"/>
    <n v="7"/>
    <x v="8"/>
    <n v="44.269636793293799"/>
    <n v="0.37975444528037799"/>
    <n v="5.0854360177824002E-3"/>
    <n v="1.8598150622769601E-2"/>
    <n v="1.4013169999998301"/>
    <n v="43.153914236406592"/>
    <n v="0.57789045656618188"/>
    <n v="2.1134262071329091"/>
  </r>
  <r>
    <x v="167"/>
    <n v="8"/>
    <x v="8"/>
    <n v="42.834480971504703"/>
    <n v="0.37788431659814498"/>
    <n v="3.87685671588459E-3"/>
    <n v="1.8665962612659098E-2"/>
    <n v="1.5208339000000699"/>
    <n v="42.941399613425567"/>
    <n v="0.44055189953233981"/>
    <n v="2.1211321150748974"/>
  </r>
  <r>
    <x v="168"/>
    <n v="9"/>
    <x v="8"/>
    <n v="37.771697873118299"/>
    <n v="0.37707585194445598"/>
    <n v="6.9568222229978802E-3"/>
    <n v="1.8443660038087499E-2"/>
    <n v="1.46334340000066"/>
    <n v="42.849528630051815"/>
    <n v="0.7905479798861228"/>
    <n v="2.0958704588735797"/>
  </r>
  <r>
    <x v="169"/>
    <n v="10"/>
    <x v="8"/>
    <n v="46.101879894994397"/>
    <n v="0.38090079491440498"/>
    <n v="4.0004362783642401E-3"/>
    <n v="1.8906547427099799E-2"/>
    <n v="1.53957350000018"/>
    <n v="43.284181240273298"/>
    <n v="0.45459503163230003"/>
    <n v="2.1484712985340684"/>
  </r>
  <r>
    <x v="170"/>
    <n v="11"/>
    <x v="8"/>
    <n v="58.373593582327402"/>
    <n v="0.37376833191235598"/>
    <n v="8.7988248906946606E-3"/>
    <n v="2.00466243948231E-2"/>
    <n v="1.48592900000039"/>
    <n v="42.473674080949543"/>
    <n v="0.99986646485166597"/>
    <n v="2.2780254994117159"/>
  </r>
  <r>
    <x v="171"/>
    <n v="12"/>
    <x v="8"/>
    <n v="41.0314483144627"/>
    <n v="0.37909332944094898"/>
    <n v="5.8634912167736097E-3"/>
    <n v="2.0203189406758901E-2"/>
    <n v="1.4774244999989601"/>
    <n v="43.07878743647148"/>
    <n v="0.66630582008791017"/>
    <n v="2.2958169780407842"/>
  </r>
  <r>
    <x v="172"/>
    <n v="13"/>
    <x v="8"/>
    <n v="49.068304133582203"/>
    <n v="0.38301340734457401"/>
    <n v="4.2929054528001902E-3"/>
    <n v="1.88748682663262E-2"/>
    <n v="1.54347640000014"/>
    <n v="43.524250834610683"/>
    <n v="0.48783016509093075"/>
    <n v="2.1448713939007047"/>
  </r>
  <r>
    <x v="173"/>
    <n v="14"/>
    <x v="8"/>
    <n v="43.032438387356301"/>
    <n v="0.38005535416908598"/>
    <n v="4.09399363384452E-3"/>
    <n v="1.8770181558982701E-2"/>
    <n v="1.53790120000121"/>
    <n v="43.188108428305227"/>
    <n v="0.46522654930051366"/>
    <n v="2.132975177157125"/>
  </r>
  <r>
    <x v="174"/>
    <n v="15"/>
    <x v="8"/>
    <n v="42.680986457258903"/>
    <n v="0.37852681274537903"/>
    <n v="5.43246648958282E-3"/>
    <n v="1.8799356055677899E-2"/>
    <n v="1.5537327000001799"/>
    <n v="43.014410539247621"/>
    <n v="0.61732573745259323"/>
    <n v="2.1362904608724889"/>
  </r>
  <r>
    <x v="175"/>
    <n v="16"/>
    <x v="8"/>
    <n v="42.754962103961802"/>
    <n v="0.37807403120341598"/>
    <n v="3.8715860477477201E-3"/>
    <n v="1.8841569011435501E-2"/>
    <n v="1.4906843999997299"/>
    <n v="42.962958091297274"/>
    <n v="0.43995295997133183"/>
    <n v="2.1410873876631253"/>
  </r>
  <r>
    <x v="176"/>
    <n v="17"/>
    <x v="8"/>
    <n v="41.860831856139299"/>
    <n v="0.37823122250087199"/>
    <n v="6.5902955912770103E-3"/>
    <n v="2.0067540529566E-2"/>
    <n v="1.54923400000006"/>
    <n v="42.980820738735453"/>
    <n v="0.74889722628147848"/>
    <n v="2.2804023329052274"/>
  </r>
  <r>
    <x v="177"/>
    <n v="18"/>
    <x v="8"/>
    <n v="52.741945908125203"/>
    <n v="0.36903175332174498"/>
    <n v="7.0100628324798204E-3"/>
    <n v="1.9491498672340301E-2"/>
    <n v="1.4671164000010299"/>
    <n v="41.935426513834656"/>
    <n v="0.79659804914543419"/>
    <n v="2.2149430309477616"/>
  </r>
  <r>
    <x v="178"/>
    <n v="19"/>
    <x v="8"/>
    <n v="45.203894550576898"/>
    <n v="0.38070547839665397"/>
    <n v="3.6482681025156402E-3"/>
    <n v="1.8672069344656098E-2"/>
    <n v="1.62113850000059"/>
    <n v="43.261986181437955"/>
    <n v="0.41457592074041366"/>
    <n v="2.1218260618927385"/>
  </r>
  <r>
    <x v="179"/>
    <n v="20"/>
    <x v="8"/>
    <n v="43.600133284011697"/>
    <n v="0.38031133297356101"/>
    <n v="4.2722546752260596E-3"/>
    <n v="1.8607283980592498E-2"/>
    <n v="1.6008225000005001"/>
    <n v="43.217196928813756"/>
    <n v="0.48548348582114315"/>
    <n v="2.1144640887036932"/>
  </r>
  <r>
    <x v="180"/>
    <n v="1"/>
    <x v="9"/>
    <n v="12.392475124456499"/>
    <n v="9.3493855861566194E-2"/>
    <n v="3.0062989108490699E-3"/>
    <n v="0.226640019905259"/>
    <n v="2.3901385999997702"/>
    <n v="10.624301802450704"/>
    <n v="0.34162487623284887"/>
    <n v="25.754547716506707"/>
  </r>
  <r>
    <x v="181"/>
    <n v="2"/>
    <x v="9"/>
    <n v="9.3484332653497706"/>
    <n v="9.1103779329525805E-2"/>
    <n v="1.59125437617849E-2"/>
    <n v="0.20390842529197001"/>
    <n v="2.64635129999987"/>
    <n v="10.352702196537024"/>
    <n v="1.8082436092937386"/>
    <n v="23.171411964996594"/>
  </r>
  <r>
    <x v="182"/>
    <n v="3"/>
    <x v="9"/>
    <n v="6.31498454413462"/>
    <n v="0.17010723895275301"/>
    <n v="2.1505510279764802E-3"/>
    <n v="0.17041330910080699"/>
    <n v="2.4113942999993001"/>
    <n v="19.330368062812841"/>
    <n v="0.24438079863369094"/>
    <n v="19.365148761455341"/>
  </r>
  <r>
    <x v="183"/>
    <n v="4"/>
    <x v="9"/>
    <n v="8.89878095866605"/>
    <n v="8.9655159358637604E-2"/>
    <n v="1.3282957347481699E-2"/>
    <n v="0.19269532347249699"/>
    <n v="2.6135505000001999"/>
    <n v="10.188086290754274"/>
    <n v="1.5094269713047386"/>
    <n v="21.897195849147387"/>
  </r>
  <r>
    <x v="184"/>
    <n v="5"/>
    <x v="9"/>
    <n v="63.1082078414615"/>
    <n v="0.357141646106163"/>
    <n v="1.3494467498844601E-2"/>
    <n v="1.8375027709625201E-2"/>
    <n v="1.22932109999965"/>
    <n v="40.584277966609434"/>
    <n v="1.5334622157777955"/>
    <n v="2.0880713306392273"/>
  </r>
  <r>
    <x v="185"/>
    <n v="6"/>
    <x v="9"/>
    <n v="64.663025442608202"/>
    <n v="0.352313774830326"/>
    <n v="1.32672840208818E-2"/>
    <n v="1.90420024550557E-2"/>
    <n v="1.4214599999995601"/>
    <n v="40.035656230718864"/>
    <n v="1.507645911463841"/>
    <n v="2.1638639153472385"/>
  </r>
  <r>
    <x v="186"/>
    <n v="7"/>
    <x v="9"/>
    <n v="2.5231499043623602"/>
    <n v="9.3842391204541103E-2"/>
    <n v="7.7674760546294396E-3"/>
    <n v="0.226425028920342"/>
    <n v="2.43525150000095"/>
    <n v="10.663908091425126"/>
    <n v="0.88266773348061811"/>
    <n v="25.730116922766136"/>
  </r>
  <r>
    <x v="187"/>
    <n v="8"/>
    <x v="9"/>
    <n v="10.1365766233833"/>
    <n v="7.2710858263919195E-2"/>
    <n v="1.9440279525737101E-2"/>
    <n v="0.20706474371168199"/>
    <n v="2.6076233000003399"/>
    <n v="8.2625975299908188"/>
    <n v="2.2091226733792162"/>
    <n v="23.530084512691136"/>
  </r>
  <r>
    <x v="188"/>
    <n v="9"/>
    <x v="9"/>
    <n v="8.9627227030618108"/>
    <n v="0.111468880795779"/>
    <n v="9.6790042470195903E-3"/>
    <n v="0.19030237563653701"/>
    <n v="2.5533133999997499"/>
    <n v="12.666918272247615"/>
    <n v="1.0998868462522262"/>
    <n v="21.625269958697388"/>
  </r>
  <r>
    <x v="189"/>
    <n v="10"/>
    <x v="9"/>
    <n v="8.8493661240227794"/>
    <n v="0.141371363728549"/>
    <n v="1.0600054266639101E-2"/>
    <n v="0.17278590432514601"/>
    <n v="2.6988955999986501"/>
    <n v="16.064927696426022"/>
    <n v="1.2045516212089888"/>
    <n v="19.634761855130229"/>
  </r>
  <r>
    <x v="190"/>
    <n v="11"/>
    <x v="9"/>
    <n v="55.069775160459699"/>
    <n v="0.11321216917208"/>
    <n v="1.7732678346457802E-2"/>
    <n v="0.237005101086077"/>
    <n v="2.4580402000010499"/>
    <n v="12.865019224100001"/>
    <n v="2.0150770848247501"/>
    <n v="26.93239785069057"/>
  </r>
  <r>
    <x v="191"/>
    <n v="12"/>
    <x v="9"/>
    <n v="13.349071032997699"/>
    <n v="9.8585919904295896E-2"/>
    <n v="1.6186746266746599E-3"/>
    <n v="0.22270606481607999"/>
    <n v="2.4263111000000199"/>
    <n v="11.202945443669989"/>
    <n v="0.18394029848575683"/>
    <n v="25.307507365463636"/>
  </r>
  <r>
    <x v="192"/>
    <n v="13"/>
    <x v="9"/>
    <n v="11.6536083462007"/>
    <n v="6.056554101943E-2"/>
    <n v="1.48504937724857E-2"/>
    <n v="0.22775923356644701"/>
    <n v="2.5520756999994698"/>
    <n v="6.8824478431170455"/>
    <n v="1.6875561105097387"/>
    <n v="25.881731087096252"/>
  </r>
  <r>
    <x v="193"/>
    <n v="14"/>
    <x v="9"/>
    <n v="58.701730766840697"/>
    <n v="0.379899858516419"/>
    <n v="6.7562919922512302E-3"/>
    <n v="1.8016007126131401E-2"/>
    <n v="1.29889010000079"/>
    <n v="43.170438467774886"/>
    <n v="0.76776045366491252"/>
    <n v="2.0472735370603865"/>
  </r>
  <r>
    <x v="194"/>
    <n v="15"/>
    <x v="9"/>
    <n v="7.5428659869752703"/>
    <n v="8.8482890679370096E-2"/>
    <n v="1.9236896918076299E-2"/>
    <n v="0.19259265887117"/>
    <n v="2.6315068000003499"/>
    <n v="10.054873940837512"/>
    <n v="2.1860110134177613"/>
    <n v="21.885529417178411"/>
  </r>
  <r>
    <x v="195"/>
    <n v="16"/>
    <x v="9"/>
    <n v="66.145422834579406"/>
    <n v="0.118732527537489"/>
    <n v="1.03441356717615E-2"/>
    <n v="0.22543762066805301"/>
    <n v="2.6775648999991901"/>
    <n v="13.49233267471466"/>
    <n v="1.1754699627001706"/>
    <n v="25.617911439551477"/>
  </r>
  <r>
    <x v="196"/>
    <n v="17"/>
    <x v="9"/>
    <n v="68.743491669991201"/>
    <n v="0.11648011195628601"/>
    <n v="5.5520282743106398E-3"/>
    <n v="0.22774590848711301"/>
    <n v="2.44741690000046"/>
    <n v="13.236376358668865"/>
    <n v="0.63091230389893638"/>
    <n v="25.88021687353557"/>
  </r>
  <r>
    <x v="197"/>
    <n v="18"/>
    <x v="9"/>
    <n v="11.684793189581701"/>
    <n v="0.17005249679529899"/>
    <n v="2.3231674492770801E-3"/>
    <n v="0.16984741489167801"/>
    <n v="2.3613010999997601"/>
    <n v="19.32414736310216"/>
    <n v="0.26399630105421368"/>
    <n v="19.300842601327048"/>
  </r>
  <r>
    <x v="198"/>
    <n v="19"/>
    <x v="9"/>
    <n v="18.398531613484302"/>
    <n v="0.116120744046986"/>
    <n v="1.90851678969815E-2"/>
    <n v="0.17257297293179699"/>
    <n v="2.4980771999998899"/>
    <n v="13.195539096248408"/>
    <n v="2.168769079202443"/>
    <n v="19.610565105886021"/>
  </r>
  <r>
    <x v="199"/>
    <n v="20"/>
    <x v="9"/>
    <n v="83.207354218772593"/>
    <n v="0.12672722384018201"/>
    <n v="8.6129763421154294E-3"/>
    <n v="0.22949733277551099"/>
    <n v="2.59016230000088"/>
    <n v="14.400820890929774"/>
    <n v="0.97874731160402606"/>
    <n v="26.079242360853524"/>
  </r>
  <r>
    <x v="200"/>
    <n v="1"/>
    <x v="10"/>
    <n v="26.7806488138636"/>
    <n v="0.35849582181001199"/>
    <n v="2.1931482266980201E-2"/>
    <n v="3.3541249634571398E-2"/>
    <n v="3.6900115999996999"/>
    <n v="40.738161569319544"/>
    <n v="2.4922138939750229"/>
    <n v="3.8115056402922045"/>
  </r>
  <r>
    <x v="201"/>
    <n v="2"/>
    <x v="10"/>
    <n v="45.154159885973598"/>
    <n v="0.35482253601555003"/>
    <n v="7.2660164680584003E-3"/>
    <n v="1.01485465816592E-2"/>
    <n v="4.5947108000000298"/>
    <n v="40.320742729039779"/>
    <n v="0.82568368955209093"/>
    <n v="1.153243929734"/>
  </r>
  <r>
    <x v="202"/>
    <n v="3"/>
    <x v="10"/>
    <n v="51.895887502247497"/>
    <n v="0.35822131527048701"/>
    <n v="9.5611727732917897E-3"/>
    <n v="1.21783316284832E-2"/>
    <n v="3.2801389999985902"/>
    <n v="40.706967644373528"/>
    <n v="1.0864969060558853"/>
    <n v="1.3839013214185456"/>
  </r>
  <r>
    <x v="203"/>
    <n v="4"/>
    <x v="10"/>
    <n v="26.109289768895302"/>
    <n v="0.37167281906701399"/>
    <n v="1.9741959393608701E-2"/>
    <n v="3.2578598126805199E-2"/>
    <n v="4.0385096000009"/>
    <n v="42.235547621251591"/>
    <n v="2.2434044765464436"/>
    <n v="3.7021134235005908"/>
  </r>
  <r>
    <x v="204"/>
    <n v="5"/>
    <x v="10"/>
    <n v="54.965578933902997"/>
    <n v="0.35427683949440503"/>
    <n v="7.3580093220338696E-3"/>
    <n v="1.02657952825958E-2"/>
    <n v="4.8538007999995898"/>
    <n v="40.258731760727848"/>
    <n v="0.83613742295839433"/>
    <n v="1.1665676457495229"/>
  </r>
  <r>
    <x v="205"/>
    <n v="6"/>
    <x v="10"/>
    <n v="39.075168698009797"/>
    <n v="0.381172841646859"/>
    <n v="7.2667455332774099E-3"/>
    <n v="9.8338221847119305E-3"/>
    <n v="3.2547164999996299"/>
    <n v="43.315095641688522"/>
    <n v="0.82576653787243293"/>
    <n v="1.1174797937172649"/>
  </r>
  <r>
    <x v="206"/>
    <n v="7"/>
    <x v="10"/>
    <n v="45.066645216923"/>
    <n v="0.35518272698584302"/>
    <n v="7.34014889610909E-3"/>
    <n v="1.04347103012014E-2"/>
    <n v="3.3069505000003101"/>
    <n v="40.361673521118526"/>
    <n v="0.83410782910330572"/>
    <n v="1.1857625342274318"/>
  </r>
  <r>
    <x v="207"/>
    <n v="8"/>
    <x v="10"/>
    <n v="18.6583594678462"/>
    <n v="0.36919209730313401"/>
    <n v="2.2796227809150901E-2"/>
    <n v="3.2006929709375097E-2"/>
    <n v="4.12981910000053"/>
    <n v="41.953647420810682"/>
    <n v="2.5904804328580568"/>
    <n v="3.6371511033380792"/>
  </r>
  <r>
    <x v="208"/>
    <n v="9"/>
    <x v="10"/>
    <n v="59.154890462130197"/>
    <n v="0.35734565345591601"/>
    <n v="8.3644019176178606E-3"/>
    <n v="1.12822996380479E-2"/>
    <n v="3.7982525000006699"/>
    <n v="40.607460619990455"/>
    <n v="0.9505002179111206"/>
    <n v="1.2820795043236251"/>
  </r>
  <r>
    <x v="209"/>
    <n v="10"/>
    <x v="10"/>
    <n v="22.660297991813799"/>
    <n v="0.35734774607925401"/>
    <n v="1.98537953685913E-2"/>
    <n v="3.2370751299118601E-2"/>
    <n v="3.3564346000002798"/>
    <n v="40.607698418097051"/>
    <n v="2.2561131100671932"/>
    <n v="3.678494465808932"/>
  </r>
  <r>
    <x v="210"/>
    <n v="11"/>
    <x v="10"/>
    <n v="21.654163432822202"/>
    <n v="0.35649171017057302"/>
    <n v="1.89217601188903E-2"/>
    <n v="3.2322708958225803E-2"/>
    <n v="5.6830918999985398"/>
    <n v="40.51042161029239"/>
    <n v="2.1502000135102612"/>
    <n v="3.6730351088892959"/>
  </r>
  <r>
    <x v="211"/>
    <n v="12"/>
    <x v="10"/>
    <n v="25.1573161807177"/>
    <n v="0.372205662348018"/>
    <n v="2.1158170467886199E-2"/>
    <n v="3.2423659830307698E-2"/>
    <n v="3.2806181999985702"/>
    <n v="42.296097994092953"/>
    <n v="2.4043375531688862"/>
    <n v="3.6845067988986022"/>
  </r>
  <r>
    <x v="212"/>
    <n v="13"/>
    <x v="10"/>
    <n v="55.4869016808805"/>
    <n v="0.35151935571940801"/>
    <n v="5.4793852536739497E-3"/>
    <n v="7.62102318945881E-3"/>
    <n v="3.1074160000007298"/>
    <n v="39.945381331750909"/>
    <n v="0.62265741519022155"/>
    <n v="0.86602536243850115"/>
  </r>
  <r>
    <x v="213"/>
    <n v="14"/>
    <x v="10"/>
    <n v="53.581819866081503"/>
    <n v="0.35932683062994503"/>
    <n v="9.7739748723007294E-3"/>
    <n v="1.2005382253266901E-2"/>
    <n v="5.4199900000003201"/>
    <n v="40.832594389766484"/>
    <n v="1.1106789627614466"/>
    <n v="1.3642479833257841"/>
  </r>
  <r>
    <x v="214"/>
    <n v="15"/>
    <x v="10"/>
    <n v="52.404377017690102"/>
    <n v="0.36056155098606402"/>
    <n v="9.9975933964198196E-3"/>
    <n v="1.2056874402880301E-2"/>
    <n v="3.3711293000014799"/>
    <n v="40.972903521143643"/>
    <n v="1.1360901586840704"/>
    <n v="1.3700993639636705"/>
  </r>
  <r>
    <x v="215"/>
    <n v="16"/>
    <x v="10"/>
    <n v="24.426558652064401"/>
    <n v="0.37299319285501398"/>
    <n v="2.1893065170388901E-2"/>
    <n v="3.2708253648448898E-2"/>
    <n v="4.39336580000053"/>
    <n v="42.38559009716068"/>
    <n v="2.4878483148169206"/>
    <n v="3.7168470055055569"/>
  </r>
  <r>
    <x v="216"/>
    <n v="17"/>
    <x v="10"/>
    <n v="13.4406756444141"/>
    <n v="0.35547568163333898"/>
    <n v="1.6133293106946701E-2"/>
    <n v="2.6198685713611801E-2"/>
    <n v="4.6329002000002202"/>
    <n v="40.394963821970343"/>
    <n v="1.8333287621530343"/>
    <n v="2.9771233765467957"/>
  </r>
  <r>
    <x v="217"/>
    <n v="18"/>
    <x v="10"/>
    <n v="16.944091904095799"/>
    <n v="0.35855888104438"/>
    <n v="2.12861257477883E-2"/>
    <n v="3.2136927818667102E-2"/>
    <n v="4.6135809000006702"/>
    <n v="40.745327391406818"/>
    <n v="2.4188779258850341"/>
    <n v="3.6519236157576254"/>
  </r>
  <r>
    <x v="218"/>
    <n v="19"/>
    <x v="10"/>
    <n v="25.743245594451299"/>
    <n v="0.370375935594564"/>
    <n v="2.40599267272401E-2"/>
    <n v="3.2472876512686398E-2"/>
    <n v="3.4839776000007898"/>
    <n v="42.088174499382276"/>
    <n v="2.7340825826409207"/>
    <n v="3.6900996037143634"/>
  </r>
  <r>
    <x v="219"/>
    <n v="20"/>
    <x v="10"/>
    <n v="72.307283219358595"/>
    <n v="0.37063579514683997"/>
    <n v="8.74344217073008E-3"/>
    <n v="1.0610424676824701E-2"/>
    <n v="3.5000632999999599"/>
    <n v="42.11770399395909"/>
    <n v="0.99357297394660005"/>
    <n v="1.2057300769118979"/>
  </r>
  <r>
    <x v="220"/>
    <n v="1"/>
    <x v="11"/>
    <n v="68.520137874589594"/>
    <n v="0.353464518464843"/>
    <n v="9.1392447073245404E-3"/>
    <n v="1.34329438737076E-2"/>
    <n v="3.6214761999999601"/>
    <n v="40.166422552823072"/>
    <n v="1.0385505349232433"/>
    <n v="1.5264708947395"/>
  </r>
  <r>
    <x v="221"/>
    <n v="2"/>
    <x v="11"/>
    <n v="52.063501255700302"/>
    <n v="0.36055457078327402"/>
    <n v="7.7139680900951101E-3"/>
    <n v="9.4012126743570606E-3"/>
    <n v="4.7187348999996104"/>
    <n v="40.972110316281139"/>
    <n v="0.87658728296535349"/>
    <n v="1.0683196220860296"/>
  </r>
  <r>
    <x v="222"/>
    <n v="3"/>
    <x v="11"/>
    <n v="32.413814952649901"/>
    <n v="0.35268719853590302"/>
    <n v="6.8105034183097296E-3"/>
    <n v="8.3272858037327004E-3"/>
    <n v="3.3656138999995102"/>
    <n v="40.078090742716256"/>
    <n v="0.77392084298974206"/>
    <n v="0.94628247769689777"/>
  </r>
  <r>
    <x v="223"/>
    <n v="4"/>
    <x v="11"/>
    <n v="45.336572059569598"/>
    <n v="0.35807110988014701"/>
    <n v="6.2219286443278097E-3"/>
    <n v="8.3587801466039197E-3"/>
    <n v="3.3780059000000602"/>
    <n v="40.689898850016704"/>
    <n v="0.70703734594634204"/>
    <n v="0.94986138029589995"/>
  </r>
  <r>
    <x v="224"/>
    <n v="5"/>
    <x v="11"/>
    <n v="45.490932005515901"/>
    <n v="0.35394614396813101"/>
    <n v="5.6084495657281299E-3"/>
    <n v="7.5286138592632898E-3"/>
    <n v="2.9338618999991"/>
    <n v="40.221152723651251"/>
    <n v="0.63732381428728746"/>
    <n v="0.85552430218901021"/>
  </r>
  <r>
    <x v="225"/>
    <n v="6"/>
    <x v="11"/>
    <n v="7.6636099044784398"/>
    <n v="0.355136635592608"/>
    <n v="2.7888475987889599E-2"/>
    <n v="5.2952269422855899E-2"/>
    <n v="4.4362315999987896"/>
    <n v="40.356435862796367"/>
    <n v="3.169144998623818"/>
    <n v="6.0173033435063523"/>
  </r>
  <r>
    <x v="226"/>
    <n v="7"/>
    <x v="11"/>
    <n v="33.269703758160603"/>
    <n v="0.35527219660102599"/>
    <n v="8.5598772630648204E-3"/>
    <n v="1.01969844392031E-2"/>
    <n v="4.8619662000000901"/>
    <n v="40.371840522843861"/>
    <n v="0.97271332534827504"/>
    <n v="1.158748231727625"/>
  </r>
  <r>
    <x v="227"/>
    <n v="8"/>
    <x v="11"/>
    <n v="45.240289620426502"/>
    <n v="0.35716733212818802"/>
    <n v="6.59684755518186E-3"/>
    <n v="8.4292011307165599E-3"/>
    <n v="3.6797925999999199"/>
    <n v="40.587196832748639"/>
    <n v="0.74964176763430235"/>
    <n v="0.95786376485415459"/>
  </r>
  <r>
    <x v="228"/>
    <n v="9"/>
    <x v="11"/>
    <n v="43.735884729967999"/>
    <n v="0.35303460157039401"/>
    <n v="7.9788287187614604E-3"/>
    <n v="1.01608057039318E-2"/>
    <n v="4.1890437000001803"/>
    <n v="40.117568360272045"/>
    <n v="0.90668508167743866"/>
    <n v="1.1546370118104319"/>
  </r>
  <r>
    <x v="229"/>
    <n v="10"/>
    <x v="11"/>
    <n v="83.835387298829701"/>
    <n v="0.37777605804822201"/>
    <n v="1.25445233130136E-2"/>
    <n v="1.34129235711592E-2"/>
    <n v="4.4337927000014998"/>
    <n v="42.929097505479774"/>
    <n v="1.4255140128424546"/>
    <n v="1.524195860359"/>
  </r>
  <r>
    <x v="230"/>
    <n v="11"/>
    <x v="11"/>
    <n v="81.374333473374094"/>
    <n v="0.35698361784667898"/>
    <n v="1.82105945177417E-2"/>
    <n v="2.05426567244574E-2"/>
    <n v="4.3194363000002296"/>
    <n v="40.566320209849884"/>
    <n v="2.0693857406524661"/>
    <n v="2.334392809597432"/>
  </r>
  <r>
    <x v="231"/>
    <n v="12"/>
    <x v="11"/>
    <n v="56.026196484415699"/>
    <n v="0.360494332950137"/>
    <n v="7.6832057058272302E-3"/>
    <n v="8.6577755243259294E-3"/>
    <n v="3.5679869000014102"/>
    <n v="40.965265107970112"/>
    <n v="0.87309155748036715"/>
    <n v="0.98383812776431023"/>
  </r>
  <r>
    <x v="232"/>
    <n v="13"/>
    <x v="11"/>
    <n v="89.577614662541293"/>
    <n v="0.35183959679696197"/>
    <n v="1.27878680541131E-2"/>
    <n v="1.8615771007427201E-2"/>
    <n v="4.7709359999989802"/>
    <n v="39.981772363291135"/>
    <n v="1.4531668243310343"/>
    <n v="2.1154285235712731"/>
  </r>
  <r>
    <x v="233"/>
    <n v="14"/>
    <x v="11"/>
    <n v="46.536472534483899"/>
    <n v="0.357515598978912"/>
    <n v="5.3627604500857502E-3"/>
    <n v="8.4409796977724799E-3"/>
    <n v="3.2802354999985202"/>
    <n v="40.62677261124"/>
    <n v="0.60940459660065349"/>
    <n v="0.95920223838323637"/>
  </r>
  <r>
    <x v="234"/>
    <n v="15"/>
    <x v="11"/>
    <n v="49.1195244710918"/>
    <n v="0.35909614642825899"/>
    <n v="8.5802913535486507E-3"/>
    <n v="9.2502763414244408E-3"/>
    <n v="3.45653659999879"/>
    <n v="40.806380275938523"/>
    <n v="0.97503310835780121"/>
    <n v="1.0511677660709593"/>
  </r>
  <r>
    <x v="235"/>
    <n v="16"/>
    <x v="11"/>
    <n v="43.996444568751997"/>
    <n v="0.35637957526393599"/>
    <n v="6.2077742812925198E-3"/>
    <n v="8.3811197089231505E-3"/>
    <n v="3.4707462999995098"/>
    <n v="40.497679007265454"/>
    <n v="0.70542889560142275"/>
    <n v="0.95239996692308526"/>
  </r>
  <r>
    <x v="236"/>
    <n v="17"/>
    <x v="11"/>
    <n v="48.648109819703699"/>
    <n v="0.35583797838754999"/>
    <n v="5.4679124806244102E-3"/>
    <n v="7.6977051458257803E-3"/>
    <n v="3.0226979999988499"/>
    <n v="40.436133907676137"/>
    <n v="0.62135369098004667"/>
    <n v="0.87473922111656599"/>
  </r>
  <r>
    <x v="237"/>
    <n v="18"/>
    <x v="11"/>
    <n v="43.190377200040899"/>
    <n v="0.35621578726577202"/>
    <n v="6.5717142242434096E-3"/>
    <n v="8.1127849120114608E-3"/>
    <n v="3.33677739999984"/>
    <n v="40.479066734746823"/>
    <n v="0.74678570730038751"/>
    <n v="0.9219073763649388"/>
  </r>
  <r>
    <x v="238"/>
    <n v="19"/>
    <x v="11"/>
    <n v="58.053832643723403"/>
    <n v="0.36514316282155201"/>
    <n v="9.1648884089523697E-3"/>
    <n v="1.09858406605397E-2"/>
    <n v="4.4587701000000299"/>
    <n v="41.493541229721821"/>
    <n v="1.0414645919264056"/>
    <n v="1.2483909841522387"/>
  </r>
  <r>
    <x v="239"/>
    <n v="20"/>
    <x v="11"/>
    <n v="45.740044830003697"/>
    <n v="0.35674645678016498"/>
    <n v="5.6716500475967203E-3"/>
    <n v="8.3036913085575599E-3"/>
    <n v="3.11695300000064"/>
    <n v="40.539370088655112"/>
    <n v="0.64450568722690005"/>
    <n v="0.94360128506335916"/>
  </r>
  <r>
    <x v="240"/>
    <n v="1"/>
    <x v="12"/>
    <n v="61.533415496399201"/>
    <n v="0.37900870010745302"/>
    <n v="7.0022144861742498E-3"/>
    <n v="1.0355029516668999E-2"/>
    <n v="3.2716848000000001"/>
    <n v="43.069170466756027"/>
    <n v="0.79570619161071021"/>
    <n v="1.1767078996214773"/>
  </r>
  <r>
    <x v="241"/>
    <n v="2"/>
    <x v="12"/>
    <n v="44.061848915212202"/>
    <n v="0.36193451133874999"/>
    <n v="6.4249919450475798E-3"/>
    <n v="6.8219540941925798E-3"/>
    <n v="3.57911090000015"/>
    <n v="41.128921743039776"/>
    <n v="0.73011272102813407"/>
    <n v="0.77522205615824769"/>
  </r>
  <r>
    <x v="242"/>
    <n v="3"/>
    <x v="12"/>
    <n v="32.954094985170798"/>
    <n v="0.38662189000223701"/>
    <n v="6.5235282724923601E-3"/>
    <n v="7.0257795665331297E-3"/>
    <n v="3.27906040000016"/>
    <n v="43.934305682072392"/>
    <n v="0.74131003096504089"/>
    <n v="0.79838404165149202"/>
  </r>
  <r>
    <x v="243"/>
    <n v="4"/>
    <x v="12"/>
    <n v="40.2692979634122"/>
    <n v="0.37422679176097001"/>
    <n v="5.6034407636666997E-3"/>
    <n v="5.9036552664652299E-3"/>
    <n v="3.2621311000002602"/>
    <n v="42.525771791019324"/>
    <n v="0.63675463223485229"/>
    <n v="0.67086991664377615"/>
  </r>
  <r>
    <x v="244"/>
    <n v="5"/>
    <x v="12"/>
    <n v="58.2923420401833"/>
    <n v="0.387464578360529"/>
    <n v="7.018513975871E-3"/>
    <n v="6.89148148530836E-3"/>
    <n v="3.1935823000003398"/>
    <n v="44.030065722787391"/>
    <n v="0.79755840634897734"/>
    <n v="0.78312289605776819"/>
  </r>
  <r>
    <x v="245"/>
    <n v="6"/>
    <x v="12"/>
    <n v="46.711383509415697"/>
    <n v="0.36117317046223002"/>
    <n v="7.7449065094670104E-3"/>
    <n v="5.8577635722372196E-3"/>
    <n v="3.3116955000004902"/>
    <n v="41.042405734344321"/>
    <n v="0.88010301243943301"/>
    <n v="0.66565495139059316"/>
  </r>
  <r>
    <x v="246"/>
    <n v="7"/>
    <x v="12"/>
    <n v="56.616308123467"/>
    <n v="0.35149235524975098"/>
    <n v="7.0809102614146401E-3"/>
    <n v="7.3867261593451201E-3"/>
    <n v="3.25131900000087"/>
    <n v="39.942313096562614"/>
    <n v="0.80464889334257272"/>
    <n v="0.83940069992558186"/>
  </r>
  <r>
    <x v="247"/>
    <n v="8"/>
    <x v="12"/>
    <n v="36.041709223749102"/>
    <n v="0.35343099096761199"/>
    <n v="7.3453776553432997E-3"/>
    <n v="1.040246622467E-2"/>
    <n v="3.09423249999963"/>
    <n v="40.162612609955907"/>
    <n v="0.83470200628901137"/>
    <n v="1.182098434621591"/>
  </r>
  <r>
    <x v="248"/>
    <n v="9"/>
    <x v="12"/>
    <n v="55.845469553759202"/>
    <n v="0.368672934677018"/>
    <n v="6.8620253492981103E-3"/>
    <n v="6.20449988340235E-3"/>
    <n v="3.4523673000003301"/>
    <n v="41.894651667842957"/>
    <n v="0.77977560787478528"/>
    <n v="0.70505680493208522"/>
  </r>
  <r>
    <x v="249"/>
    <n v="10"/>
    <x v="12"/>
    <n v="40.771319910448597"/>
    <n v="0.35977318208555398"/>
    <n v="6.2180569699868101E-3"/>
    <n v="8.2203525882298296E-3"/>
    <n v="3.3777097000001901"/>
    <n v="40.883316146085683"/>
    <n v="0.70659738295304664"/>
    <n v="0.934130975935208"/>
  </r>
  <r>
    <x v="250"/>
    <n v="11"/>
    <x v="12"/>
    <n v="63.217720175986202"/>
    <n v="0.38537950780560598"/>
    <n v="1.9093517797128701E-2"/>
    <n v="2.2013575648664799E-2"/>
    <n v="4.1287434000005296"/>
    <n v="43.793125887000684"/>
    <n v="2.1697179314918977"/>
    <n v="2.5015426873482727"/>
  </r>
  <r>
    <x v="251"/>
    <n v="12"/>
    <x v="12"/>
    <n v="48.211701944925103"/>
    <n v="0.35777060429712099"/>
    <n v="6.1421174394946402E-3"/>
    <n v="6.4642436085154296E-3"/>
    <n v="3.1907272999997001"/>
    <n v="40.655750488309202"/>
    <n v="0.69796789085166366"/>
    <n v="0.73457313733129881"/>
  </r>
  <r>
    <x v="252"/>
    <n v="13"/>
    <x v="12"/>
    <n v="64.583862481148898"/>
    <n v="0.36972656691327099"/>
    <n v="1.09514177535542E-2"/>
    <n v="1.3423660623975301E-2"/>
    <n v="3.32650909999938"/>
    <n v="42.014382603780795"/>
    <n v="1.2444792901766137"/>
    <n v="1.5254159799971934"/>
  </r>
  <r>
    <x v="253"/>
    <n v="14"/>
    <x v="12"/>
    <n v="46.7016678046149"/>
    <n v="0.37086448861984"/>
    <n v="3.51664324032181E-3"/>
    <n v="5.5989039431953097E-3"/>
    <n v="3.0467963999999399"/>
    <n v="42.143691888618186"/>
    <n v="0.39961855003656932"/>
    <n v="0.63623908445401245"/>
  </r>
  <r>
    <x v="254"/>
    <n v="15"/>
    <x v="12"/>
    <n v="53.865205740729898"/>
    <n v="0.37927170042061498"/>
    <n v="7.1368915978505601E-3"/>
    <n v="1.0109696348710701E-2"/>
    <n v="3.3971221000010701"/>
    <n v="43.099056865978973"/>
    <n v="0.81101040884665454"/>
    <n v="1.1488291305353069"/>
  </r>
  <r>
    <x v="255"/>
    <n v="16"/>
    <x v="12"/>
    <n v="61.919615975904101"/>
    <n v="0.36978000861775601"/>
    <n v="4.3266930340209496E-3"/>
    <n v="7.9021297126880292E-3"/>
    <n v="3.3197873999997598"/>
    <n v="42.020455524745003"/>
    <n v="0.4916696629569261"/>
    <n v="0.89796928553273059"/>
  </r>
  <r>
    <x v="256"/>
    <n v="17"/>
    <x v="12"/>
    <n v="60.7911012372534"/>
    <n v="0.385690133386135"/>
    <n v="5.2968401137948396E-3"/>
    <n v="6.1281974721973699E-3"/>
    <n v="3.1152422999984899"/>
    <n v="43.828424248424433"/>
    <n v="0.60191364929486812"/>
    <n v="0.69638607638606476"/>
  </r>
  <r>
    <x v="257"/>
    <n v="18"/>
    <x v="12"/>
    <n v="50.786111341311603"/>
    <n v="0.37716011896137402"/>
    <n v="1.0239834315697799E-2"/>
    <n v="1.09455484862627E-2"/>
    <n v="3.2001804999999801"/>
    <n v="42.859104427428868"/>
    <n v="1.16361753587475"/>
    <n v="1.2438123279843978"/>
  </r>
  <r>
    <x v="258"/>
    <n v="19"/>
    <x v="12"/>
    <n v="60.839975794418201"/>
    <n v="0.36367861803629697"/>
    <n v="5.6558658356947499E-3"/>
    <n v="8.2240031179265302E-3"/>
    <n v="2.9937496000002199"/>
    <n v="41.327115685942836"/>
    <n v="0.64271202678349437"/>
    <n v="0.9345458088552876"/>
  </r>
  <r>
    <x v="259"/>
    <n v="20"/>
    <x v="12"/>
    <n v="44.474490712427801"/>
    <n v="0.35535267379498803"/>
    <n v="6.2347190658298699E-3"/>
    <n v="6.3879548069356697E-3"/>
    <n v="3.2126781000006299"/>
    <n v="40.380985658521368"/>
    <n v="0.70849080293521249"/>
    <n v="0.72590395533359886"/>
  </r>
  <r>
    <x v="260"/>
    <n v="1"/>
    <x v="13"/>
    <n v="36.493374775565997"/>
    <n v="0.36483819629228897"/>
    <n v="8.2513266147396305E-3"/>
    <n v="8.2950062192358592E-3"/>
    <n v="3.6474435000000001"/>
    <n v="41.458885942305564"/>
    <n v="0.93765075167495804"/>
    <n v="0.94261434309498404"/>
  </r>
  <r>
    <x v="261"/>
    <n v="2"/>
    <x v="13"/>
    <n v="12.937117925225801"/>
    <n v="0.35282620761845601"/>
    <n v="1.55038910162256E-2"/>
    <n v="1.3101212817090599E-2"/>
    <n v="4.76683760000014"/>
    <n v="40.093887229370004"/>
    <n v="1.7618057972983636"/>
    <n v="1.4887741837602955"/>
  </r>
  <r>
    <x v="262"/>
    <n v="3"/>
    <x v="13"/>
    <n v="49.825991284261498"/>
    <n v="0.35177608582752501"/>
    <n v="6.07847778935582E-3"/>
    <n v="7.0804261798031896E-3"/>
    <n v="3.8037824000002698"/>
    <n v="39.974555207673298"/>
    <n v="0.69073611242679778"/>
    <n v="0.80459388406854426"/>
  </r>
  <r>
    <x v="263"/>
    <n v="4"/>
    <x v="13"/>
    <n v="24.145187316711599"/>
    <n v="0.38573312037241397"/>
    <n v="1.0291261767122801E-2"/>
    <n v="1.0666930367276201E-2"/>
    <n v="5.1190531000011097"/>
    <n v="43.833309133228859"/>
    <n v="1.1694615644457729"/>
    <n v="1.2121511780995682"/>
  </r>
  <r>
    <x v="264"/>
    <n v="5"/>
    <x v="13"/>
    <n v="59.682868260617802"/>
    <n v="0.37287610125883502"/>
    <n v="4.7486689896333104E-3"/>
    <n v="6.5145617729120602E-3"/>
    <n v="3.6938126000004501"/>
    <n v="42.372284233958524"/>
    <n v="0.53962147609469435"/>
    <n v="0.74029111055818864"/>
  </r>
  <r>
    <x v="265"/>
    <n v="6"/>
    <x v="13"/>
    <n v="20.038137760887"/>
    <n v="0.37253554677481199"/>
    <n v="1.00686689482466E-2"/>
    <n v="1.11050068164934E-2"/>
    <n v="3.8410558000014099"/>
    <n v="42.333584860774089"/>
    <n v="1.1441669259371137"/>
    <n v="1.2619325927833409"/>
  </r>
  <r>
    <x v="266"/>
    <n v="7"/>
    <x v="13"/>
    <n v="16.959679100116301"/>
    <n v="0.383056717871265"/>
    <n v="1.3524139772512199E-2"/>
    <n v="1.33956813037627E-2"/>
    <n v="4.3109507000008298"/>
    <n v="43.529172485371021"/>
    <n v="1.5368340650582044"/>
    <n v="1.522236511791216"/>
  </r>
  <r>
    <x v="267"/>
    <n v="8"/>
    <x v="13"/>
    <n v="44.799066060286698"/>
    <n v="0.363711846621395"/>
    <n v="4.5234252231365598E-3"/>
    <n v="7.3151448153800404E-3"/>
    <n v="3.8787193999996799"/>
    <n v="41.330891661522159"/>
    <n v="0.5140255935382454"/>
    <n v="0.83126645629318641"/>
  </r>
  <r>
    <x v="268"/>
    <n v="9"/>
    <x v="13"/>
    <n v="76.116038459347394"/>
    <n v="0.38385171508902799"/>
    <n v="1.4021057730210699E-2"/>
    <n v="1.7290604233990502E-2"/>
    <n v="5.2055201999992198"/>
    <n v="43.619513078298638"/>
    <n v="1.5933020147966703"/>
    <n v="1.9648413902261934"/>
  </r>
  <r>
    <x v="269"/>
    <n v="10"/>
    <x v="13"/>
    <n v="49.261149967302003"/>
    <n v="0.36761177434062597"/>
    <n v="5.2778263668165496E-3"/>
    <n v="6.79848212849604E-3"/>
    <n v="5.17348539999875"/>
    <n v="41.774065265980227"/>
    <n v="0.59975299622915335"/>
    <n v="0.77255478732909544"/>
  </r>
  <r>
    <x v="270"/>
    <n v="11"/>
    <x v="13"/>
    <n v="16.7086126266306"/>
    <n v="0.38283875020035801"/>
    <n v="1.37093504745558E-2"/>
    <n v="1.33560216798178E-2"/>
    <n v="6.7153625999999296"/>
    <n v="43.504403431858869"/>
    <n v="1.5578807357449773"/>
    <n v="1.5177297363429318"/>
  </r>
  <r>
    <x v="271"/>
    <n v="12"/>
    <x v="13"/>
    <n v="20.336745964001501"/>
    <n v="0.37979400213978998"/>
    <n v="9.9964384086571392E-3"/>
    <n v="1.0863510233534801E-2"/>
    <n v="4.0672617000000102"/>
    <n v="43.158409334067045"/>
    <n v="1.135958910074675"/>
    <n v="1.2344897992653183"/>
  </r>
  <r>
    <x v="272"/>
    <n v="13"/>
    <x v="13"/>
    <n v="59.951448364978198"/>
    <n v="0.35552077312622499"/>
    <n v="7.5860340209556098E-3"/>
    <n v="9.1542197221527195E-3"/>
    <n v="5.6056257000000098"/>
    <n v="40.400087855252842"/>
    <n v="0.86204932056313754"/>
    <n v="1.0402522411537181"/>
  </r>
  <r>
    <x v="273"/>
    <n v="14"/>
    <x v="13"/>
    <n v="27.659634654995401"/>
    <n v="0.35682439775149299"/>
    <n v="1.38909933047494E-2"/>
    <n v="1.41007082037421E-2"/>
    <n v="6.5902593000009801"/>
    <n v="40.548227017215112"/>
    <n v="1.5785219664487955"/>
    <n v="1.6023532049706932"/>
  </r>
  <r>
    <x v="274"/>
    <n v="15"/>
    <x v="13"/>
    <n v="58.533513475607997"/>
    <n v="0.37535213793482503"/>
    <n v="8.3719277723529693E-3"/>
    <n v="1.0436783381098901E-2"/>
    <n v="4.0653164000013904"/>
    <n v="42.6536520380483"/>
    <n v="0.95135542867647382"/>
    <n v="1.1859981114885114"/>
  </r>
  <r>
    <x v="275"/>
    <n v="16"/>
    <x v="13"/>
    <n v="56.1118241046874"/>
    <n v="0.310764637395189"/>
    <n v="6.0125081699321098E-3"/>
    <n v="1.29687162513283E-2"/>
    <n v="6.8373585000008399"/>
    <n v="35.314163340362391"/>
    <n v="0.68323956476501246"/>
    <n v="1.4737177558327614"/>
  </r>
  <r>
    <x v="276"/>
    <n v="17"/>
    <x v="13"/>
    <n v="50.646108608997203"/>
    <n v="0.36892339409847502"/>
    <n v="5.1662624550502601E-3"/>
    <n v="6.5533450226250203E-3"/>
    <n v="5.0799267000002102"/>
    <n v="41.923112965735797"/>
    <n v="0.58707527898298417"/>
    <n v="0.74469829802557053"/>
  </r>
  <r>
    <x v="277"/>
    <n v="18"/>
    <x v="13"/>
    <n v="64.919322345380607"/>
    <n v="0.35324515680913698"/>
    <n v="5.4574269600676899E-3"/>
    <n v="8.9618871774882602E-3"/>
    <n v="3.9732773000014201"/>
    <n v="40.141495091947384"/>
    <n v="0.62016215455314661"/>
    <n v="1.0183962701691205"/>
  </r>
  <r>
    <x v="278"/>
    <n v="19"/>
    <x v="13"/>
    <n v="34.553695499558103"/>
    <n v="0.35894026132553303"/>
    <n v="7.7549987468593798E-3"/>
    <n v="8.3286600631604802E-3"/>
    <n v="4.7765829999989302"/>
    <n v="40.788666059719667"/>
    <n v="0.88124985759765684"/>
    <n v="0.94643864354096374"/>
  </r>
  <r>
    <x v="279"/>
    <n v="20"/>
    <x v="13"/>
    <n v="49.777709358635001"/>
    <n v="0.36783030498135"/>
    <n v="7.0259443630826604E-3"/>
    <n v="7.5188152987003898E-3"/>
    <n v="3.76712190000034"/>
    <n v="41.798898293335228"/>
    <n v="0.79840276853212055"/>
    <n v="0.85441082939777158"/>
  </r>
  <r>
    <x v="280"/>
    <n v="1"/>
    <x v="14"/>
    <n v="56.444657217562103"/>
    <n v="0.3602444841968"/>
    <n v="4.3894568736125303E-3"/>
    <n v="6.2511974081958001E-3"/>
    <n v="6.8373086999999897"/>
    <n v="40.936873204181822"/>
    <n v="0.49880191745596936"/>
    <n v="0.71036334184043182"/>
  </r>
  <r>
    <x v="281"/>
    <n v="2"/>
    <x v="14"/>
    <n v="49.010011522289602"/>
    <n v="0.35191668562156098"/>
    <n v="7.7337902229044301E-3"/>
    <n v="9.4354779804246298E-3"/>
    <n v="3.9597583000013401"/>
    <n v="39.990532456995567"/>
    <n v="0.8788397980573216"/>
    <n v="1.0722134068664353"/>
  </r>
  <r>
    <x v="282"/>
    <n v="3"/>
    <x v="14"/>
    <n v="87.449618824030793"/>
    <n v="0.35287442475622099"/>
    <n v="1.05672521991671E-2"/>
    <n v="1.16810226902347E-2"/>
    <n v="4.3360996000010301"/>
    <n v="40.099366449570567"/>
    <n v="1.2008241135417159"/>
    <n v="1.327388942072125"/>
  </r>
  <r>
    <x v="283"/>
    <n v="4"/>
    <x v="14"/>
    <n v="16.0166038085795"/>
    <n v="0.37258184297379698"/>
    <n v="1.48590975979717E-2"/>
    <n v="1.28982044803086E-2"/>
    <n v="5.3760390000006701"/>
    <n v="42.338845792476931"/>
    <n v="1.6885338179513296"/>
    <n v="1.4657050545805228"/>
  </r>
  <r>
    <x v="284"/>
    <n v="5"/>
    <x v="14"/>
    <n v="39.409981480851002"/>
    <n v="0.35175855195811301"/>
    <n v="7.8376063556374297E-3"/>
    <n v="8.7591978900323098E-3"/>
    <n v="4.6379550999990897"/>
    <n v="39.972562722512841"/>
    <n v="0.89063708586788981"/>
    <n v="0.99536339659458073"/>
  </r>
  <r>
    <x v="285"/>
    <n v="6"/>
    <x v="14"/>
    <n v="62.4246571795832"/>
    <n v="0.36341818634002598"/>
    <n v="5.1272596891594304E-3"/>
    <n v="6.9520008976356696E-3"/>
    <n v="4.8453121000002204"/>
    <n v="41.297521175002956"/>
    <n v="0.58264314649538984"/>
    <n v="0.79000010200405335"/>
  </r>
  <r>
    <x v="286"/>
    <n v="7"/>
    <x v="14"/>
    <n v="65.001110493455101"/>
    <n v="0.36739361179030999"/>
    <n v="4.6022517598314798E-3"/>
    <n v="6.8230959962701397E-3"/>
    <n v="5.4878087000015503"/>
    <n v="41.749274067080684"/>
    <n v="0.52298315452630451"/>
    <n v="0.77535181775797046"/>
  </r>
  <r>
    <x v="287"/>
    <n v="8"/>
    <x v="14"/>
    <n v="57.2933669095761"/>
    <n v="0.34146383243989997"/>
    <n v="3.29299497644535E-3"/>
    <n v="7.0963272401051497E-3"/>
    <n v="7.3881109999983803"/>
    <n v="38.802708231806818"/>
    <n v="0.37420397459606253"/>
    <n v="0.80640082273922153"/>
  </r>
  <r>
    <x v="288"/>
    <n v="9"/>
    <x v="14"/>
    <n v="86.062858910294295"/>
    <n v="0.35733776899363601"/>
    <n v="1.17517939166383E-2"/>
    <n v="1.4459733447987601E-2"/>
    <n v="6.99453579999863"/>
    <n v="40.606564658367731"/>
    <n v="1.335431126890716"/>
    <n v="1.6431515281804092"/>
  </r>
  <r>
    <x v="289"/>
    <n v="10"/>
    <x v="14"/>
    <n v="87.670637992128306"/>
    <n v="0.36468319164906499"/>
    <n v="1.0893167270408999E-2"/>
    <n v="1.4768199267516701E-2"/>
    <n v="7.3032385000005799"/>
    <n v="41.441271778302841"/>
    <n v="1.2378599170919318"/>
    <n v="1.6782044622178069"/>
  </r>
  <r>
    <x v="290"/>
    <n v="11"/>
    <x v="14"/>
    <n v="57.169145184310104"/>
    <n v="0.217062884175762"/>
    <n v="1.8898658146139499E-2"/>
    <n v="3.03580309269353E-2"/>
    <n v="7.5446178000001902"/>
    <n v="24.666236838154774"/>
    <n v="2.1475747893340338"/>
    <n v="3.4497762416971933"/>
  </r>
  <r>
    <x v="291"/>
    <n v="12"/>
    <x v="14"/>
    <n v="59.376059516695399"/>
    <n v="0.35677829177237702"/>
    <n v="3.8921791114885401E-3"/>
    <n v="7.3203102482299401E-3"/>
    <n v="4.4752883000001003"/>
    <n v="40.542987701406481"/>
    <n v="0.44229308085097047"/>
    <n v="0.83185343729885686"/>
  </r>
  <r>
    <x v="292"/>
    <n v="13"/>
    <x v="14"/>
    <n v="59.047005596122702"/>
    <n v="0.37763532778221198"/>
    <n v="4.7167066774944297E-3"/>
    <n v="5.8617968002499504E-3"/>
    <n v="4.38852359999873"/>
    <n v="42.913105429796815"/>
    <n v="0.53598939516982158"/>
    <n v="0.66611327275567622"/>
  </r>
  <r>
    <x v="293"/>
    <n v="14"/>
    <x v="14"/>
    <n v="58.071235684876697"/>
    <n v="0.25376128679099502"/>
    <n v="1.2512547656054101E-2"/>
    <n v="1.51756949403072E-2"/>
    <n v="7.4977337999989597"/>
    <n v="28.83650986261307"/>
    <n v="1.4218804154606932"/>
    <n v="1.7245107886712727"/>
  </r>
  <r>
    <x v="294"/>
    <n v="15"/>
    <x v="14"/>
    <n v="12.402473921512501"/>
    <n v="0.35319941908271402"/>
    <n v="1.5313253492668001E-2"/>
    <n v="1.49382216159033E-2"/>
    <n v="5.3778598999997396"/>
    <n v="40.136297623035688"/>
    <n v="1.7401424423486365"/>
    <n v="1.6975251836253751"/>
  </r>
  <r>
    <x v="295"/>
    <n v="16"/>
    <x v="14"/>
    <n v="61.747515892562298"/>
    <n v="0.35139320398790502"/>
    <n v="5.9917297678620798E-3"/>
    <n v="7.49004690315269E-3"/>
    <n v="7.30583829999886"/>
    <n v="39.931045907716481"/>
    <n v="0.68087838271159995"/>
    <n v="0.8511416935400784"/>
  </r>
  <r>
    <x v="296"/>
    <n v="17"/>
    <x v="14"/>
    <n v="62.239842500819599"/>
    <n v="0.35849938612483501"/>
    <n v="3.9415105603595596E-3"/>
    <n v="6.5834116845045199E-3"/>
    <n v="6.0004745000005597"/>
    <n v="40.738566605094888"/>
    <n v="0.44789892731358633"/>
    <n v="0.74811496414824097"/>
  </r>
  <r>
    <x v="297"/>
    <n v="18"/>
    <x v="14"/>
    <n v="54.135156538765798"/>
    <n v="0.35789018504037501"/>
    <n v="3.7356589820257201E-3"/>
    <n v="6.1178330539712498E-3"/>
    <n v="4.0160250000008002"/>
    <n v="40.669339209133526"/>
    <n v="0.42450670250292277"/>
    <n v="0.69520830158764202"/>
  </r>
  <r>
    <x v="298"/>
    <n v="19"/>
    <x v="14"/>
    <n v="55.138731629210099"/>
    <n v="0.35394129711336703"/>
    <n v="4.7993629612200902E-3"/>
    <n v="8.4449923478057895E-3"/>
    <n v="4.3813074999998198"/>
    <n v="40.220601944700803"/>
    <n v="0.54538215468410123"/>
    <n v="0.95965822134156697"/>
  </r>
  <r>
    <x v="299"/>
    <n v="20"/>
    <x v="14"/>
    <n v="66.600279291429402"/>
    <n v="0.36118983915140102"/>
    <n v="5.5964132794467701E-3"/>
    <n v="6.6121979067777902E-3"/>
    <n v="4.4058224000000301"/>
    <n v="41.044299903568302"/>
    <n v="0.63595605448258752"/>
    <n v="0.751386125770203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n v="1"/>
    <x v="0"/>
    <n v="61.393026775915303"/>
    <x v="0"/>
    <n v="8.5715500997292395E-3"/>
    <n v="8.9234819479496602E-3"/>
    <n v="4.3790420830000496"/>
    <n v="40.141084237163525"/>
    <n v="0.97403978406014091"/>
    <n v="1.0140320395397342"/>
  </r>
  <r>
    <n v="2"/>
    <n v="2"/>
    <x v="0"/>
    <n v="63.117793739022602"/>
    <x v="1"/>
    <n v="7.9596701081914197E-3"/>
    <n v="9.0396770655774492E-3"/>
    <n v="4.5848991950006104"/>
    <n v="40.224896483112495"/>
    <n v="0.90450796683993406"/>
    <n v="1.0272360301792556"/>
  </r>
  <r>
    <n v="3"/>
    <n v="3"/>
    <x v="0"/>
    <n v="2.1790234829941002"/>
    <x v="2"/>
    <n v="2.5349961019986399E-2"/>
    <n v="2.7703947743943198E-2"/>
    <n v="3.8803859489999"/>
    <n v="42.49809141517364"/>
    <n v="2.880677388634818"/>
    <n v="3.1481758799935453"/>
  </r>
  <r>
    <n v="4"/>
    <n v="4"/>
    <x v="0"/>
    <n v="56.8245014827977"/>
    <x v="3"/>
    <n v="6.2803650123264996E-3"/>
    <n v="8.0157978772726398E-3"/>
    <n v="4.0413282059998803"/>
    <n v="37.812124815804658"/>
    <n v="0.71367784230982956"/>
    <n v="0.91088612241734546"/>
  </r>
  <r>
    <n v="5"/>
    <n v="5"/>
    <x v="0"/>
    <n v="83.022508674210798"/>
    <x v="4"/>
    <n v="1.3154930314807099E-2"/>
    <n v="1.5857769724861599E-2"/>
    <n v="4.7897027849994602"/>
    <n v="37.966776899001822"/>
    <n v="1.4948784448644432"/>
    <n v="1.8020192869160907"/>
  </r>
  <r>
    <n v="6"/>
    <n v="6"/>
    <x v="0"/>
    <n v="57.429917829643301"/>
    <x v="5"/>
    <n v="6.2835358437616801E-3"/>
    <n v="7.3847178282711598E-3"/>
    <n v="3.81627647000004"/>
    <n v="39.796377180853526"/>
    <n v="0.71403816406382736"/>
    <n v="0.83917248048535908"/>
  </r>
  <r>
    <n v="7"/>
    <n v="7"/>
    <x v="0"/>
    <n v="89.162596535775606"/>
    <x v="6"/>
    <n v="1.20838404962455E-2"/>
    <n v="1.38160618237088E-2"/>
    <n v="4.6546969359997004"/>
    <n v="40.630760226836138"/>
    <n v="1.3731636927551705"/>
    <n v="1.5700070254214546"/>
  </r>
  <r>
    <n v="8"/>
    <n v="8"/>
    <x v="0"/>
    <n v="79.504387575594805"/>
    <x v="7"/>
    <n v="9.2734747512470492E-3"/>
    <n v="1.1198213588799801E-2"/>
    <n v="4.9300780409994296"/>
    <n v="39.826807729756709"/>
    <n v="1.0538039490053466"/>
    <n v="1.2725242714545228"/>
  </r>
  <r>
    <n v="9"/>
    <n v="9"/>
    <x v="0"/>
    <n v="85.185275889853102"/>
    <x v="8"/>
    <n v="1.3326061764662001E-2"/>
    <n v="1.23419443338302E-2"/>
    <n v="5.0258629019999699"/>
    <n v="42.795660992302501"/>
    <n v="1.5143252005297729"/>
    <n v="1.4024936742988865"/>
  </r>
  <r>
    <n v="10"/>
    <n v="10"/>
    <x v="0"/>
    <n v="46.106753374983803"/>
    <x v="9"/>
    <n v="9.2925084658188502E-3"/>
    <n v="1.04177682341962E-2"/>
    <n v="4.6784721959993396"/>
    <n v="39.132693672140796"/>
    <n v="1.0559668711157784"/>
    <n v="1.1838372993404773"/>
  </r>
  <r>
    <n v="11"/>
    <n v="11"/>
    <x v="0"/>
    <n v="49.754539496568299"/>
    <x v="10"/>
    <n v="5.4430108835265703E-3"/>
    <n v="8.0076414631057597E-3"/>
    <n v="5.7988518550000601"/>
    <n v="38.920658681378292"/>
    <n v="0.6185239640371103"/>
    <n v="0.90995925717110904"/>
  </r>
  <r>
    <n v="12"/>
    <n v="12"/>
    <x v="0"/>
    <n v="68.354452697197203"/>
    <x v="11"/>
    <n v="9.9501932326333201E-3"/>
    <n v="1.20830891135947E-2"/>
    <n v="4.8107771300001296"/>
    <n v="40.223461114016708"/>
    <n v="1.1307037764356045"/>
    <n v="1.373078308363034"/>
  </r>
  <r>
    <n v="13"/>
    <n v="13"/>
    <x v="0"/>
    <n v="51.036730590085199"/>
    <x v="12"/>
    <n v="5.7240296789764604E-3"/>
    <n v="7.9055786751767807E-3"/>
    <n v="4.1228707959999102"/>
    <n v="39.259060634831705"/>
    <n v="0.6504579180655069"/>
    <n v="0.89836121308827055"/>
  </r>
  <r>
    <n v="14"/>
    <n v="14"/>
    <x v="0"/>
    <n v="60.319919360469299"/>
    <x v="13"/>
    <n v="4.5368909766925897E-3"/>
    <n v="5.9939207074945298E-3"/>
    <n v="4.2150590499995797"/>
    <n v="40.261644296977046"/>
    <n v="0.51555579280597608"/>
    <n v="0.68112735312437844"/>
  </r>
  <r>
    <n v="15"/>
    <n v="15"/>
    <x v="0"/>
    <n v="47.444404874980499"/>
    <x v="14"/>
    <n v="4.3117787441854603E-3"/>
    <n v="5.8165040643775303E-3"/>
    <n v="5.1534780120000496"/>
    <n v="39.317587198719778"/>
    <n v="0.4899748572938023"/>
    <n v="0.66096637095199207"/>
  </r>
  <r>
    <n v="16"/>
    <n v="16"/>
    <x v="0"/>
    <n v="71.141929739964198"/>
    <x v="15"/>
    <n v="7.50640933179577E-3"/>
    <n v="8.3282289436040595E-3"/>
    <n v="4.0246506349994799"/>
    <n v="40.884109483591139"/>
    <n v="0.8530010604313375"/>
    <n v="0.94638965268227948"/>
  </r>
  <r>
    <n v="17"/>
    <n v="17"/>
    <x v="0"/>
    <n v="56.924291230327199"/>
    <x v="16"/>
    <n v="7.3356911582122698E-3"/>
    <n v="9.6027268361732199E-3"/>
    <n v="4.3694541119994001"/>
    <n v="37.806226204882158"/>
    <n v="0.83360126797866707"/>
    <n v="1.0912189586560477"/>
  </r>
  <r>
    <n v="18"/>
    <n v="18"/>
    <x v="0"/>
    <n v="47.5258203310498"/>
    <x v="17"/>
    <n v="6.7205359165274699E-3"/>
    <n v="8.7636516989438602E-3"/>
    <n v="4.7764011780000102"/>
    <n v="39.33334835873864"/>
    <n v="0.76369726324175802"/>
    <n v="0.99586951124362055"/>
  </r>
  <r>
    <n v="19"/>
    <n v="19"/>
    <x v="0"/>
    <n v="46.212394713651598"/>
    <x v="18"/>
    <n v="5.3466358984516496E-3"/>
    <n v="8.3674445371659193E-3"/>
    <n v="5.8674459320000096"/>
    <n v="39.323510724816025"/>
    <n v="0.60757226118768748"/>
    <n v="0.95084597013249084"/>
  </r>
  <r>
    <n v="20"/>
    <n v="20"/>
    <x v="0"/>
    <n v="59.038129355848902"/>
    <x v="19"/>
    <n v="4.5061636845194703E-3"/>
    <n v="5.6049530438749204E-3"/>
    <n v="4.69536231100028"/>
    <n v="40.094545442582501"/>
    <n v="0.51206405505903074"/>
    <n v="0.63692648225851367"/>
  </r>
  <r>
    <n v="21"/>
    <n v="1"/>
    <x v="0"/>
    <n v="85.180691214351995"/>
    <x v="20"/>
    <n v="1.22479489390217E-2"/>
    <n v="1.22917280405481E-2"/>
    <n v="4.4593723319994698"/>
    <n v="42.98175062873171"/>
    <n v="1.3918123794342843"/>
    <n v="1.3967872773350114"/>
  </r>
  <r>
    <n v="22"/>
    <n v="2"/>
    <x v="0"/>
    <n v="83.506972247301107"/>
    <x v="21"/>
    <n v="1.25599000005831E-2"/>
    <n v="1.4691503296431299E-2"/>
    <n v="5.2039705960005396"/>
    <n v="39.76429914664898"/>
    <n v="1.427261363702625"/>
    <n v="1.6694890109581022"/>
  </r>
  <r>
    <n v="23"/>
    <n v="3"/>
    <x v="0"/>
    <n v="62.767702180382202"/>
    <x v="22"/>
    <n v="5.8668933535949196E-3"/>
    <n v="7.1373866695461502E-3"/>
    <n v="6.6055402920001098"/>
    <n v="40.330038664498979"/>
    <n v="0.66669242654487726"/>
    <n v="0.81106666699388075"/>
  </r>
  <r>
    <n v="24"/>
    <n v="4"/>
    <x v="0"/>
    <n v="58.366959889992401"/>
    <x v="23"/>
    <n v="4.45203190065063E-3"/>
    <n v="6.8130653634055497E-3"/>
    <n v="4.1375024649996703"/>
    <n v="37.872191113760231"/>
    <n v="0.50591271598302612"/>
    <n v="0.77421197311426704"/>
  </r>
  <r>
    <n v="25"/>
    <n v="5"/>
    <x v="0"/>
    <n v="29.603131735903801"/>
    <x v="24"/>
    <n v="1.3125061584128199E-2"/>
    <n v="1.30870803577117E-2"/>
    <n v="4.5439807929997098"/>
    <n v="37.860883584257273"/>
    <n v="1.4914842709236591"/>
    <n v="1.4871682224672387"/>
  </r>
  <r>
    <n v="26"/>
    <n v="6"/>
    <x v="0"/>
    <n v="58.093032086062202"/>
    <x v="25"/>
    <n v="1.7921180204661501E-2"/>
    <n v="2.4365417862027498E-2"/>
    <n v="7.3208391010002698"/>
    <n v="39.218232356006595"/>
    <n v="2.0364977505297159"/>
    <n v="2.7687974843213068"/>
  </r>
  <r>
    <n v="27"/>
    <n v="7"/>
    <x v="0"/>
    <n v="68.097486959954693"/>
    <x v="26"/>
    <n v="7.43202630746846E-3"/>
    <n v="9.32354937327976E-3"/>
    <n v="5.34689430899925"/>
    <n v="38.588468082303635"/>
    <n v="0.84454844403050688"/>
    <n v="1.0594942469636091"/>
  </r>
  <r>
    <n v="28"/>
    <n v="8"/>
    <x v="0"/>
    <n v="84.180795774328004"/>
    <x v="27"/>
    <n v="1.3049075384759599E-2"/>
    <n v="1.5930332030738799E-2"/>
    <n v="4.7213375930004897"/>
    <n v="38.01729438812432"/>
    <n v="1.4828494755408637"/>
    <n v="1.8102650034930454"/>
  </r>
  <r>
    <n v="29"/>
    <n v="9"/>
    <x v="0"/>
    <n v="48.167287794843404"/>
    <x v="28"/>
    <n v="6.1771095345460004E-3"/>
    <n v="8.1495823752619802E-3"/>
    <n v="3.9150192319993899"/>
    <n v="38.872338833472277"/>
    <n v="0.7019442652893183"/>
    <n v="0.92608890627977047"/>
  </r>
  <r>
    <n v="30"/>
    <n v="10"/>
    <x v="0"/>
    <n v="26.454742128008501"/>
    <x v="29"/>
    <n v="6.9103298505054601E-3"/>
    <n v="8.9393663921326708E-3"/>
    <n v="4.5756916860000203"/>
    <n v="37.944835910012728"/>
    <n v="0.7852647557392568"/>
    <n v="1.0158370900150762"/>
  </r>
  <r>
    <n v="31"/>
    <n v="11"/>
    <x v="1"/>
    <n v="66.039562631867298"/>
    <x v="30"/>
    <n v="8.8974922901294898E-3"/>
    <n v="9.01558337994624E-3"/>
    <n v="4.2220435930002997"/>
    <n v="38.04444186408795"/>
    <n v="1.0110786693328966"/>
    <n v="1.0244981113575273"/>
  </r>
  <r>
    <n v="32"/>
    <n v="12"/>
    <x v="1"/>
    <n v="44.368950703014598"/>
    <x v="31"/>
    <n v="8.1865891478714592E-3"/>
    <n v="7.5476659121039898E-3"/>
    <n v="4.3402503870001903"/>
    <n v="38.837844292996252"/>
    <n v="0.9302942213490295"/>
    <n v="0.8576893081936352"/>
  </r>
  <r>
    <n v="33"/>
    <n v="13"/>
    <x v="1"/>
    <n v="65.751854421719599"/>
    <x v="32"/>
    <n v="5.7413144630041402E-3"/>
    <n v="5.7451496509567102E-3"/>
    <n v="5.0218055459999897"/>
    <n v="42.540322102972269"/>
    <n v="0.65242209806865237"/>
    <n v="0.6528579148814444"/>
  </r>
  <r>
    <n v="34"/>
    <n v="14"/>
    <x v="1"/>
    <n v="65.811496787146496"/>
    <x v="33"/>
    <n v="5.7528710313926104E-3"/>
    <n v="6.9516768907202297E-3"/>
    <n v="4.9176594749996996"/>
    <n v="39.291021146588072"/>
    <n v="0.653735344476433"/>
    <n v="0.78996328303638974"/>
  </r>
  <r>
    <n v="35"/>
    <n v="15"/>
    <x v="1"/>
    <n v="67.345925228394094"/>
    <x v="34"/>
    <n v="7.9993649545438399E-3"/>
    <n v="7.8755647539536597E-3"/>
    <n v="4.85176693099947"/>
    <n v="38.167736197746933"/>
    <n v="0.90901874483452727"/>
    <n v="0.89495054022200682"/>
  </r>
  <r>
    <n v="36"/>
    <n v="16"/>
    <x v="1"/>
    <n v="56.942689114011301"/>
    <x v="35"/>
    <n v="4.4653184563532601E-3"/>
    <n v="6.1345153806770698E-3"/>
    <n v="4.8497810039998503"/>
    <n v="39.00607094535227"/>
    <n v="0.50742255185832508"/>
    <n v="0.69710402053148524"/>
  </r>
  <r>
    <n v="37"/>
    <n v="17"/>
    <x v="1"/>
    <n v="73.438209429246797"/>
    <x v="36"/>
    <n v="1.2943022475529699E-2"/>
    <n v="1.58452807228152E-2"/>
    <n v="6.0029334920000101"/>
    <n v="41.195292463104657"/>
    <n v="1.4707980085829204"/>
    <n v="1.800600082138091"/>
  </r>
  <r>
    <n v="38"/>
    <n v="18"/>
    <x v="1"/>
    <n v="75.530451025488503"/>
    <x v="37"/>
    <n v="1.32718331239625E-2"/>
    <n v="1.6795605038701599E-2"/>
    <n v="6.7100683839998903"/>
    <n v="38.52588187160341"/>
    <n v="1.5081628549957387"/>
    <n v="1.9085914816706364"/>
  </r>
  <r>
    <n v="39"/>
    <n v="19"/>
    <x v="1"/>
    <n v="53.269752005401003"/>
    <x v="38"/>
    <n v="6.0235903092922703E-3"/>
    <n v="5.8802763645717099E-3"/>
    <n v="4.4198967709999097"/>
    <n v="41.595977550739548"/>
    <n v="0.68449889878321257"/>
    <n v="0.66821322324678523"/>
  </r>
  <r>
    <n v="40"/>
    <n v="20"/>
    <x v="1"/>
    <n v="59.403141301437202"/>
    <x v="39"/>
    <n v="5.5798546563076397E-3"/>
    <n v="7.3017173799148896E-3"/>
    <n v="5.5595377279996603"/>
    <n v="38.717141816703069"/>
    <n v="0.63407439276223176"/>
    <n v="0.82974061135396471"/>
  </r>
  <r>
    <n v="41"/>
    <n v="1"/>
    <x v="1"/>
    <n v="57.353632301312302"/>
    <x v="40"/>
    <n v="5.29717066444408E-3"/>
    <n v="5.22862416403357E-3"/>
    <n v="4.4068516319994098"/>
    <n v="42.076367491868069"/>
    <n v="0.60195121186864542"/>
    <n v="0.59416183682199664"/>
  </r>
  <r>
    <n v="42"/>
    <n v="2"/>
    <x v="1"/>
    <n v="59.6519440426448"/>
    <x v="41"/>
    <n v="4.7944648204327599E-3"/>
    <n v="5.5489596658410004E-3"/>
    <n v="5.0828599770002203"/>
    <n v="42.220805450795453"/>
    <n v="0.54482554777644998"/>
    <n v="0.63056359839102283"/>
  </r>
  <r>
    <n v="43"/>
    <n v="3"/>
    <x v="1"/>
    <n v="53.017549287159603"/>
    <x v="42"/>
    <n v="5.8496401022730196E-3"/>
    <n v="6.1984090041985298E-3"/>
    <n v="4.1938817439995502"/>
    <n v="41.60710359638"/>
    <n v="0.66473182980375223"/>
    <n v="0.70436465956801475"/>
  </r>
  <r>
    <n v="44"/>
    <n v="4"/>
    <x v="1"/>
    <n v="59.294745056287297"/>
    <x v="43"/>
    <n v="5.4233735952966301E-3"/>
    <n v="5.6987326913241799E-3"/>
    <n v="4.0659796290001298"/>
    <n v="39.653802776685339"/>
    <n v="0.61629245401098076"/>
    <n v="0.64758326037774772"/>
  </r>
  <r>
    <n v="45"/>
    <n v="5"/>
    <x v="1"/>
    <n v="51.837275049931897"/>
    <x v="44"/>
    <n v="7.8887167267751006E-3"/>
    <n v="7.5925129500098798E-3"/>
    <n v="4.2854387150000504"/>
    <n v="38.175019287947158"/>
    <n v="0.89644508258807964"/>
    <n v="0.8627855625011227"/>
  </r>
  <r>
    <n v="46"/>
    <n v="6"/>
    <x v="1"/>
    <n v="83.649683173265302"/>
    <x v="45"/>
    <n v="1.5522015317651501E-2"/>
    <n v="1.6595075417544899E-2"/>
    <n v="6.5334947889996302"/>
    <n v="40.747403822551817"/>
    <n v="1.7638653770058523"/>
    <n v="1.8858040247210113"/>
  </r>
  <r>
    <n v="47"/>
    <n v="7"/>
    <x v="1"/>
    <n v="59.510264749658099"/>
    <x v="46"/>
    <n v="4.8106111694988596E-3"/>
    <n v="5.1542713948729696E-3"/>
    <n v="5.1759936690004897"/>
    <n v="42.143667162384091"/>
    <n v="0.54666036017032493"/>
    <n v="0.58571265850829202"/>
  </r>
  <r>
    <n v="48"/>
    <n v="8"/>
    <x v="1"/>
    <n v="61.952875388069799"/>
    <x v="47"/>
    <n v="5.4671096133476404E-3"/>
    <n v="4.6486247493680603E-3"/>
    <n v="4.5440614650005902"/>
    <n v="41.989218287634998"/>
    <n v="0.62126245606223185"/>
    <n v="0.52825281242818867"/>
  </r>
  <r>
    <n v="49"/>
    <n v="9"/>
    <x v="1"/>
    <n v="65.051751665327899"/>
    <x v="48"/>
    <n v="7.3950425156492699E-3"/>
    <n v="7.1806762623640398E-3"/>
    <n v="4.2533583340000396"/>
    <n v="37.999202467926594"/>
    <n v="0.84034574041468979"/>
    <n v="0.81598593890500459"/>
  </r>
  <r>
    <n v="50"/>
    <n v="10"/>
    <x v="1"/>
    <n v="50.709589013425898"/>
    <x v="49"/>
    <n v="1.5189760722702899E-2"/>
    <n v="1.5589647300645E-2"/>
    <n v="4.8342934649999698"/>
    <n v="37.989777810602163"/>
    <n v="1.7261091730344205"/>
    <n v="1.7715508296187501"/>
  </r>
  <r>
    <n v="51"/>
    <n v="11"/>
    <x v="1"/>
    <n v="59.849806415947398"/>
    <x v="50"/>
    <n v="5.1133226683707199E-3"/>
    <n v="5.65876080910146E-3"/>
    <n v="4.7599598040005704"/>
    <n v="42.167142117265001"/>
    <n v="0.58105939413303642"/>
    <n v="0.64304100103425688"/>
  </r>
  <r>
    <n v="52"/>
    <n v="12"/>
    <x v="1"/>
    <n v="54.762642084777099"/>
    <x v="51"/>
    <n v="9.1752157083074392E-3"/>
    <n v="1.40184106013455E-2"/>
    <n v="6.3026726239995696"/>
    <n v="30.124047944942504"/>
    <n v="1.0426381486712999"/>
    <n v="1.5930012046983524"/>
  </r>
  <r>
    <n v="53"/>
    <n v="13"/>
    <x v="1"/>
    <n v="25.88083811988"/>
    <x v="52"/>
    <n v="1.89418171671198E-2"/>
    <n v="2.7621030541230801E-2"/>
    <n v="6.9338555240001298"/>
    <n v="25.789602026270572"/>
    <n v="2.152479223536341"/>
    <n v="3.1387534705944091"/>
  </r>
  <r>
    <n v="54"/>
    <n v="14"/>
    <x v="1"/>
    <n v="61.204298106274997"/>
    <x v="53"/>
    <n v="2.9940064314921098E-2"/>
    <n v="3.2374158929336698E-2"/>
    <n v="6.5896240880001598"/>
    <n v="20.785208735201138"/>
    <n v="3.4022800357864886"/>
    <n v="3.6788816965155342"/>
  </r>
  <r>
    <n v="55"/>
    <n v="15"/>
    <x v="1"/>
    <n v="53.504243545361902"/>
    <x v="54"/>
    <n v="9.91463138435867E-3"/>
    <n v="9.1110158371395106E-3"/>
    <n v="4.5637515759999498"/>
    <n v="38.060478510112617"/>
    <n v="1.1266626573134852"/>
    <n v="1.0353427087658535"/>
  </r>
  <r>
    <n v="56"/>
    <n v="16"/>
    <x v="1"/>
    <n v="57.938117560171499"/>
    <x v="55"/>
    <n v="4.8912074322233203E-3"/>
    <n v="4.3458599810063097E-3"/>
    <n v="4.5589692939993203"/>
    <n v="41.706372391017275"/>
    <n v="0.5558190263890137"/>
    <n v="0.49384772511435338"/>
  </r>
  <r>
    <n v="57"/>
    <n v="17"/>
    <x v="1"/>
    <n v="65.918032610937701"/>
    <x v="56"/>
    <n v="8.0185981161606992E-3"/>
    <n v="9.9827956355277893E-3"/>
    <n v="4.5532116229996902"/>
    <n v="37.959550691082725"/>
    <n v="0.91120433138189771"/>
    <n v="1.1344085949463398"/>
  </r>
  <r>
    <n v="58"/>
    <n v="18"/>
    <x v="1"/>
    <n v="80.822744133960796"/>
    <x v="57"/>
    <n v="1.5928244662518999E-2"/>
    <n v="1.6774519955293499E-2"/>
    <n v="6.0626890719995501"/>
    <n v="38.911710003720337"/>
    <n v="1.8100278025589773"/>
    <n v="1.9061954494651703"/>
  </r>
  <r>
    <n v="59"/>
    <n v="19"/>
    <x v="1"/>
    <n v="64.444059789963703"/>
    <x v="58"/>
    <n v="8.1754321022134008E-3"/>
    <n v="9.9138969489486004E-3"/>
    <n v="5.5855310570004804"/>
    <n v="37.822349505440798"/>
    <n v="0.92902637525152287"/>
    <n v="1.1265791987441591"/>
  </r>
  <r>
    <n v="60"/>
    <n v="20"/>
    <x v="1"/>
    <n v="53.752561389212602"/>
    <x v="59"/>
    <n v="2.9207546185090701E-2"/>
    <n v="4.0792893706280503E-2"/>
    <n v="6.7694818390000302"/>
    <n v="18.000534021527272"/>
    <n v="3.3190393392148523"/>
    <n v="4.6355561029864214"/>
  </r>
  <r>
    <n v="61"/>
    <n v="1"/>
    <x v="2"/>
    <n v="37.468735598911302"/>
    <x v="60"/>
    <n v="7.4050742108795996E-3"/>
    <n v="9.7017295710411493E-3"/>
    <n v="4.90731717100061"/>
    <n v="37.952833429077387"/>
    <n v="0.84148570578177273"/>
    <n v="1.1024692694364944"/>
  </r>
  <r>
    <n v="62"/>
    <n v="2"/>
    <x v="2"/>
    <n v="59.901658373266997"/>
    <x v="61"/>
    <n v="4.2360361155009399E-3"/>
    <n v="5.8748585451338098E-3"/>
    <n v="4.58070106400009"/>
    <n v="41.245949785258183"/>
    <n v="0.48136774039783409"/>
    <n v="0.66759756194702391"/>
  </r>
  <r>
    <n v="63"/>
    <n v="3"/>
    <x v="2"/>
    <n v="40.129263177305198"/>
    <x v="62"/>
    <n v="6.94675012948167E-3"/>
    <n v="9.3156942067061498E-3"/>
    <n v="4.5636348359994301"/>
    <n v="37.886809258370683"/>
    <n v="0.78940342380473527"/>
    <n v="1.0586016143984263"/>
  </r>
  <r>
    <n v="64"/>
    <n v="4"/>
    <x v="2"/>
    <n v="61.495094787984101"/>
    <x v="63"/>
    <n v="6.1914247046763503E-3"/>
    <n v="7.7912355079293701E-3"/>
    <n v="4.7728634709992503"/>
    <n v="39.136041133662161"/>
    <n v="0.70357098916776706"/>
    <n v="0.88536767135561023"/>
  </r>
  <r>
    <n v="65"/>
    <n v="5"/>
    <x v="2"/>
    <n v="56.940797391153602"/>
    <x v="64"/>
    <n v="4.7817061929995098E-3"/>
    <n v="7.0312506246642597E-3"/>
    <n v="4.4785487350000004"/>
    <n v="37.830244768667498"/>
    <n v="0.54337570374994426"/>
    <n v="0.79900575280275676"/>
  </r>
  <r>
    <n v="66"/>
    <n v="6"/>
    <x v="2"/>
    <n v="62.489572821638703"/>
    <x v="65"/>
    <n v="5.8804668273427204E-3"/>
    <n v="7.5436055451373702E-3"/>
    <n v="4.7780657069997599"/>
    <n v="39.797894624084428"/>
    <n v="0.66823486674349097"/>
    <n v="0.8572279028565194"/>
  </r>
  <r>
    <n v="67"/>
    <n v="7"/>
    <x v="2"/>
    <n v="53.779775727499903"/>
    <x v="66"/>
    <n v="4.5868430979407997E-3"/>
    <n v="6.7551515919050198E-3"/>
    <n v="4.8340470900002401"/>
    <n v="39.543525494805571"/>
    <n v="0.52123217022054547"/>
    <n v="0.76763086271647951"/>
  </r>
  <r>
    <n v="68"/>
    <n v="8"/>
    <x v="2"/>
    <n v="57.623812197952297"/>
    <x v="67"/>
    <n v="3.8610405041045802E-3"/>
    <n v="5.3606228857608403E-3"/>
    <n v="4.38853355199989"/>
    <n v="41.527646467746024"/>
    <n v="0.43875460273915684"/>
    <n v="0.6091616915637319"/>
  </r>
  <r>
    <n v="69"/>
    <n v="9"/>
    <x v="2"/>
    <n v="71.524269919536394"/>
    <x v="68"/>
    <n v="1.18312666934722E-2"/>
    <n v="1.2554646935769499E-2"/>
    <n v="4.4572936490003396"/>
    <n v="39.225281468810117"/>
    <n v="1.3444621242582047"/>
    <n v="1.4266644245192612"/>
  </r>
  <r>
    <n v="70"/>
    <n v="10"/>
    <x v="2"/>
    <n v="77.786377352899606"/>
    <x v="69"/>
    <n v="7.50404961920801E-3"/>
    <n v="8.9467771036728806E-3"/>
    <n v="4.4834291480001403"/>
    <n v="42.372797008101024"/>
    <n v="0.85273291127363748"/>
    <n v="1.0166792163264637"/>
  </r>
  <r>
    <n v="71"/>
    <n v="11"/>
    <x v="2"/>
    <n v="67.6980441512288"/>
    <x v="70"/>
    <n v="8.4043021364995502E-3"/>
    <n v="1.0033667671978001E-2"/>
    <n v="4.5103111219996199"/>
    <n v="41.693095629070456"/>
    <n v="0.95503433369313073"/>
    <n v="1.1401895081793183"/>
  </r>
  <r>
    <n v="72"/>
    <n v="12"/>
    <x v="2"/>
    <n v="51.374833332300398"/>
    <x v="71"/>
    <n v="5.38649451352388E-3"/>
    <n v="7.0124244842765396E-3"/>
    <n v="4.3889057280002799"/>
    <n v="38.525239548581247"/>
    <n v="0.61210164926407729"/>
    <n v="0.79686641866778862"/>
  </r>
  <r>
    <n v="73"/>
    <n v="13"/>
    <x v="2"/>
    <n v="62.428820866969403"/>
    <x v="72"/>
    <n v="5.7491412372013499E-3"/>
    <n v="7.6975306081585003E-3"/>
    <n v="4.3383442430003898"/>
    <n v="38.271176825179431"/>
    <n v="0.65331150422742612"/>
    <n v="0.87471938729073873"/>
  </r>
  <r>
    <n v="74"/>
    <n v="14"/>
    <x v="2"/>
    <n v="52.258367359123397"/>
    <x v="73"/>
    <n v="3.7879978672483998E-3"/>
    <n v="5.40450651622831E-3"/>
    <n v="4.3031951000002602"/>
    <n v="40.719729315918755"/>
    <n v="0.43045430309640909"/>
    <n v="0.61414846775321708"/>
  </r>
  <r>
    <n v="75"/>
    <n v="15"/>
    <x v="2"/>
    <n v="50.324519028889199"/>
    <x v="74"/>
    <n v="5.3463122794254001E-3"/>
    <n v="7.4881354438117199E-3"/>
    <n v="4.5782306239998398"/>
    <n v="38.313830814957846"/>
    <n v="0.60753548629834098"/>
    <n v="0.85092448225133188"/>
  </r>
  <r>
    <n v="76"/>
    <n v="16"/>
    <x v="2"/>
    <n v="50.613653312660801"/>
    <x v="75"/>
    <n v="4.8775117061000397E-3"/>
    <n v="6.6817909098599599E-3"/>
    <n v="4.2921682030000703"/>
    <n v="38.971151713857047"/>
    <n v="0.55426269387500449"/>
    <n v="0.75929442157499549"/>
  </r>
  <r>
    <n v="77"/>
    <n v="17"/>
    <x v="2"/>
    <n v="58.195347212300398"/>
    <x v="76"/>
    <n v="3.92162883935412E-3"/>
    <n v="5.5399085148041599E-3"/>
    <n v="4.5288325939991401"/>
    <n v="41.187700782090339"/>
    <n v="0.44563964083569546"/>
    <n v="0.62953505850047276"/>
  </r>
  <r>
    <n v="78"/>
    <n v="18"/>
    <x v="2"/>
    <n v="57.069140809795897"/>
    <x v="77"/>
    <n v="3.62441386275953E-3"/>
    <n v="5.6042688969417604E-3"/>
    <n v="4.9224115840006499"/>
    <n v="40.950387768311138"/>
    <n v="0.41186521167721934"/>
    <n v="0.63684873828883648"/>
  </r>
  <r>
    <n v="79"/>
    <n v="19"/>
    <x v="2"/>
    <n v="61.487781248809597"/>
    <x v="78"/>
    <n v="4.2320689686240996E-3"/>
    <n v="7.1392767729082304E-3"/>
    <n v="6.2561135480000303"/>
    <n v="39.950379336878868"/>
    <n v="0.48091692825273863"/>
    <n v="0.81128145146684438"/>
  </r>
  <r>
    <n v="80"/>
    <n v="20"/>
    <x v="2"/>
    <n v="60.898979797347799"/>
    <x v="79"/>
    <n v="5.0836106667724399E-3"/>
    <n v="7.8012113285660101E-3"/>
    <n v="4.8596927600001401"/>
    <n v="39.29415125226182"/>
    <n v="0.57768303031504997"/>
    <n v="0.88650128733704658"/>
  </r>
  <r>
    <n v="81"/>
    <n v="1"/>
    <x v="2"/>
    <n v="62.487705567522198"/>
    <x v="80"/>
    <n v="5.9233558705279604E-3"/>
    <n v="7.2475927688817696E-3"/>
    <n v="4.67297695700017"/>
    <n v="40.069725636357724"/>
    <n v="0.67310862165090457"/>
    <n v="0.82359008737292838"/>
  </r>
  <r>
    <n v="82"/>
    <n v="2"/>
    <x v="2"/>
    <n v="51.410243662144403"/>
    <x v="81"/>
    <n v="4.8456724947932199E-3"/>
    <n v="6.8258863645999698E-3"/>
    <n v="4.5914665249992996"/>
    <n v="39.097538340576932"/>
    <n v="0.55064460168104779"/>
    <n v="0.77566890506817843"/>
  </r>
  <r>
    <n v="83"/>
    <n v="3"/>
    <x v="2"/>
    <n v="66.012682391149298"/>
    <x v="82"/>
    <n v="5.5428902963793499E-3"/>
    <n v="7.1303305114472099E-3"/>
    <n v="4.8635559779995603"/>
    <n v="42.038474732011252"/>
    <n v="0.62987389731583521"/>
    <n v="0.81026483084627388"/>
  </r>
  <r>
    <n v="84"/>
    <n v="4"/>
    <x v="2"/>
    <n v="63.234101232969202"/>
    <x v="83"/>
    <n v="5.0032920683469803E-3"/>
    <n v="6.4842714472978001E-3"/>
    <n v="4.6200048930004396"/>
    <n v="39.872222472780344"/>
    <n v="0.56855591685761142"/>
    <n v="0.7368490281020228"/>
  </r>
  <r>
    <n v="85"/>
    <n v="5"/>
    <x v="2"/>
    <n v="81.530980090262105"/>
    <x v="84"/>
    <n v="5.8133638489652802E-3"/>
    <n v="7.8394994571480206E-3"/>
    <n v="4.6128490969995202"/>
    <n v="42.879194048173524"/>
    <n v="0.6606095282915091"/>
    <n v="0.89085221103954781"/>
  </r>
  <r>
    <n v="86"/>
    <n v="6"/>
    <x v="2"/>
    <n v="80.789303782418202"/>
    <x v="85"/>
    <n v="4.8028115821163496E-3"/>
    <n v="7.8004010968495399E-3"/>
    <n v="4.5873552849998296"/>
    <n v="41.311306315490455"/>
    <n v="0.5457740434223125"/>
    <n v="0.8864092155510841"/>
  </r>
  <r>
    <n v="87"/>
    <n v="7"/>
    <x v="2"/>
    <n v="83.5038418157705"/>
    <x v="86"/>
    <n v="7.2670247462375097E-3"/>
    <n v="8.3765845463291706E-3"/>
    <n v="4.5676959160000399"/>
    <n v="43.266391371469659"/>
    <n v="0.8257982666178989"/>
    <n v="0.95188460753740578"/>
  </r>
  <r>
    <n v="88"/>
    <n v="8"/>
    <x v="2"/>
    <n v="87.457560890552301"/>
    <x v="87"/>
    <n v="1.3725550616241E-2"/>
    <n v="1.6633779084972301E-2"/>
    <n v="4.7509084349994701"/>
    <n v="42.932015514892271"/>
    <n v="1.5597216609364775"/>
    <n v="1.8902021687468524"/>
  </r>
  <r>
    <n v="89"/>
    <n v="9"/>
    <x v="2"/>
    <n v="54.562183618161697"/>
    <x v="88"/>
    <n v="8.0315610015587405E-3"/>
    <n v="1.1554704085971699E-2"/>
    <n v="4.6208998910005903"/>
    <n v="38.200441230152727"/>
    <n v="0.91267738654076602"/>
    <n v="1.3130345552240568"/>
  </r>
  <r>
    <n v="90"/>
    <n v="10"/>
    <x v="2"/>
    <n v="51.260157006801798"/>
    <x v="89"/>
    <n v="3.4943356278603699E-3"/>
    <n v="5.4918593879674004E-3"/>
    <n v="4.6935383299996802"/>
    <n v="41.060773482592388"/>
    <n v="0.39708359407504207"/>
    <n v="0.62407493045084095"/>
  </r>
  <r>
    <n v="91"/>
    <n v="11"/>
    <x v="3"/>
    <n v="52.628524728081203"/>
    <x v="90"/>
    <n v="6.2783561779078002E-3"/>
    <n v="1.1332969501164599E-2"/>
    <n v="3.65450986599989"/>
    <n v="40.666244846824661"/>
    <n v="0.71344956567134099"/>
    <n v="1.2878374433141591"/>
  </r>
  <r>
    <n v="92"/>
    <n v="12"/>
    <x v="3"/>
    <n v="63.741454817819502"/>
    <x v="91"/>
    <n v="5.0042815235871799E-3"/>
    <n v="1.1063366906584301E-2"/>
    <n v="3.84880209400034"/>
    <n v="45.898478561117841"/>
    <n v="0.56866835495308865"/>
    <n v="1.2572007848391251"/>
  </r>
  <r>
    <n v="93"/>
    <n v="13"/>
    <x v="3"/>
    <n v="64.606310260389506"/>
    <x v="92"/>
    <n v="8.9827971929466802E-3"/>
    <n v="2.0047945836417901E-2"/>
    <n v="3.7585842440002999"/>
    <n v="38.599127687833978"/>
    <n v="1.0207724082893954"/>
    <n v="2.2781756632293071"/>
  </r>
  <r>
    <n v="94"/>
    <n v="14"/>
    <x v="3"/>
    <n v="59.8483119363597"/>
    <x v="93"/>
    <n v="4.3123953826763898E-3"/>
    <n v="1.03371914584464E-2"/>
    <n v="3.6671540139996002"/>
    <n v="44.283839875175339"/>
    <n v="0.49004492984958975"/>
    <n v="1.1746808475507273"/>
  </r>
  <r>
    <n v="95"/>
    <n v="15"/>
    <x v="3"/>
    <n v="54.010940552381697"/>
    <x v="94"/>
    <n v="4.1846006732351197E-3"/>
    <n v="1.0313169388890301E-2"/>
    <n v="3.6190922480000101"/>
    <n v="44.895503440188982"/>
    <n v="0.47552280377671818"/>
    <n v="1.1719510669193525"/>
  </r>
  <r>
    <n v="96"/>
    <n v="16"/>
    <x v="3"/>
    <n v="61.705793416476098"/>
    <x v="95"/>
    <n v="7.4453755848830601E-3"/>
    <n v="1.23062668708054E-2"/>
    <n v="3.8409777859997098"/>
    <n v="41.243320433487277"/>
    <n v="0.84606540737307501"/>
    <n v="1.3984394171369774"/>
  </r>
  <r>
    <n v="97"/>
    <n v="17"/>
    <x v="3"/>
    <n v="42.680058949857397"/>
    <x v="96"/>
    <n v="5.1711717595417997E-3"/>
    <n v="1.14502381094349E-2"/>
    <n v="3.7869387109994901"/>
    <n v="44.995516735932505"/>
    <n v="0.58763315449338638"/>
    <n v="1.3011634215266932"/>
  </r>
  <r>
    <n v="98"/>
    <n v="18"/>
    <x v="3"/>
    <n v="55.8878157739843"/>
    <x v="97"/>
    <n v="6.5709705805771304E-3"/>
    <n v="1.1285152082444299E-2"/>
    <n v="3.55197381400012"/>
    <n v="40.95878913711455"/>
    <n v="0.74670120233831028"/>
    <n v="1.2824036457323067"/>
  </r>
  <r>
    <n v="99"/>
    <n v="19"/>
    <x v="3"/>
    <n v="60.027706041288504"/>
    <x v="98"/>
    <n v="6.1663944631412696E-3"/>
    <n v="1.8583512907403101E-2"/>
    <n v="3.6020154810002998"/>
    <n v="41.297998495609434"/>
    <n v="0.70072664353878067"/>
    <n v="2.111762830386716"/>
  </r>
  <r>
    <n v="100"/>
    <n v="20"/>
    <x v="3"/>
    <n v="63.451564478653303"/>
    <x v="99"/>
    <n v="5.0906052162403596E-3"/>
    <n v="1.09312284394008E-2"/>
    <n v="4.0142286529999103"/>
    <n v="45.66955079362841"/>
    <n v="0.57847786548185909"/>
    <n v="1.2421850499319091"/>
  </r>
  <r>
    <n v="101"/>
    <n v="1"/>
    <x v="3"/>
    <n v="57.797227206941898"/>
    <x v="100"/>
    <n v="4.4754403281809501E-3"/>
    <n v="1.0596200002316701E-2"/>
    <n v="4.80743218000043"/>
    <n v="44.05046330001057"/>
    <n v="0.50857276456601708"/>
    <n v="1.2041136366268979"/>
  </r>
  <r>
    <n v="102"/>
    <n v="2"/>
    <x v="3"/>
    <n v="67.301158741324997"/>
    <x v="101"/>
    <n v="7.6085976164934899E-3"/>
    <n v="1.3103895301774301E-2"/>
    <n v="3.70674823700028"/>
    <n v="45.935602432863639"/>
    <n v="0.86461336551062384"/>
    <n v="1.4890790115652615"/>
  </r>
  <r>
    <n v="103"/>
    <n v="3"/>
    <x v="3"/>
    <n v="7.52339792636747"/>
    <x v="102"/>
    <n v="3.1952523571017799E-2"/>
    <n v="7.1503873700951695E-2"/>
    <n v="5.2868813650002204"/>
    <n v="39.195359917555002"/>
    <n v="3.630968587615659"/>
    <n v="8.1254401932899665"/>
  </r>
  <r>
    <n v="104"/>
    <n v="4"/>
    <x v="3"/>
    <n v="56.359380746288501"/>
    <x v="103"/>
    <n v="1.04520725758116E-2"/>
    <n v="1.5269863635734E-2"/>
    <n v="4.03511679700022"/>
    <n v="37.806022063669438"/>
    <n v="1.1877355199785908"/>
    <n v="1.7352117767879547"/>
  </r>
  <r>
    <n v="105"/>
    <n v="5"/>
    <x v="3"/>
    <n v="56.769902997670698"/>
    <x v="104"/>
    <n v="5.5726233818456598E-3"/>
    <n v="1.16002727314085E-2"/>
    <n v="5.3893746240000802"/>
    <n v="40.966034642293977"/>
    <n v="0.63325265702791589"/>
    <n v="1.3182128103873296"/>
  </r>
  <r>
    <n v="106"/>
    <n v="6"/>
    <x v="3"/>
    <n v="62.493908999726401"/>
    <x v="105"/>
    <n v="6.8739701185252401E-3"/>
    <n v="1.1778251213323499E-2"/>
    <n v="3.4815899309996801"/>
    <n v="41.394558668643633"/>
    <n v="0.78113296801423182"/>
    <n v="1.3384376378776703"/>
  </r>
  <r>
    <n v="107"/>
    <n v="7"/>
    <x v="3"/>
    <n v="46.036384591063403"/>
    <x v="106"/>
    <n v="5.5443826643262299E-3"/>
    <n v="1.8885743924130401E-2"/>
    <n v="3.9024071090007002"/>
    <n v="38.607257212820457"/>
    <n v="0.63004348458252613"/>
    <n v="2.1461072641057273"/>
  </r>
  <r>
    <n v="108"/>
    <n v="8"/>
    <x v="3"/>
    <n v="57.961756851130403"/>
    <x v="107"/>
    <n v="6.6081565715495E-3"/>
    <n v="1.8976306865016002E-2"/>
    <n v="3.77468817199951"/>
    <n v="39.343657743534322"/>
    <n v="0.75092688313062506"/>
    <n v="2.156398507388182"/>
  </r>
  <r>
    <n v="109"/>
    <n v="9"/>
    <x v="3"/>
    <n v="42.592791098508201"/>
    <x v="108"/>
    <n v="8.3672517912950998E-3"/>
    <n v="1.3395652479046999E-2"/>
    <n v="4.2795247710000597"/>
    <n v="37.828444608103752"/>
    <n v="0.95082406719262502"/>
    <n v="1.5222332362553408"/>
  </r>
  <r>
    <n v="110"/>
    <n v="10"/>
    <x v="3"/>
    <n v="61.738355327253103"/>
    <x v="109"/>
    <n v="9.4211865400395702E-3"/>
    <n v="1.1821072899805401E-2"/>
    <n v="3.6852225550001001"/>
    <n v="37.951400877077845"/>
    <n v="1.0705893795499513"/>
    <n v="1.3433037386142501"/>
  </r>
  <r>
    <n v="111"/>
    <n v="11"/>
    <x v="3"/>
    <n v="64.807190846615399"/>
    <x v="110"/>
    <n v="8.4594074797409193E-3"/>
    <n v="1.9407025037599598E-2"/>
    <n v="3.6092139439997402"/>
    <n v="39.959877480616136"/>
    <n v="0.96129630451601356"/>
    <n v="2.2053437542726817"/>
  </r>
  <r>
    <n v="112"/>
    <n v="12"/>
    <x v="3"/>
    <n v="61.956644413068297"/>
    <x v="111"/>
    <n v="6.2499476327542696E-3"/>
    <n v="1.1726070886913799E-2"/>
    <n v="3.5015791929999902"/>
    <n v="41.389194081247616"/>
    <n v="0.71022132190389431"/>
    <n v="1.3325080553311135"/>
  </r>
  <r>
    <n v="113"/>
    <n v="13"/>
    <x v="3"/>
    <n v="8.0094534500382899"/>
    <x v="112"/>
    <n v="1.9293796082495401E-2"/>
    <n v="6.4667383813729995E-2"/>
    <n v="4.9590001890000996"/>
    <n v="38.645840384597157"/>
    <n v="2.1924768275562956"/>
    <n v="7.3485663424693177"/>
  </r>
  <r>
    <n v="114"/>
    <n v="14"/>
    <x v="3"/>
    <n v="46.230206113426803"/>
    <x v="113"/>
    <n v="5.6714578798762799E-3"/>
    <n v="1.1484808945388799E-2"/>
    <n v="3.8982724119996401"/>
    <n v="44.236041415863745"/>
    <n v="0.64448384998594088"/>
    <n v="1.3050919256123636"/>
  </r>
  <r>
    <n v="115"/>
    <n v="15"/>
    <x v="3"/>
    <n v="65.000373640470201"/>
    <x v="114"/>
    <n v="6.0903947900438696E-3"/>
    <n v="1.1152114534077801E-2"/>
    <n v="3.65694511499987"/>
    <n v="44.691706299561361"/>
    <n v="0.69209031705043977"/>
    <n v="1.2672857425088411"/>
  </r>
  <r>
    <n v="116"/>
    <n v="16"/>
    <x v="3"/>
    <n v="54.874771620885298"/>
    <x v="115"/>
    <n v="5.1054756549035896E-3"/>
    <n v="1.8003795163270098E-2"/>
    <n v="3.4671183050004402"/>
    <n v="42.091897846928525"/>
    <n v="0.58016768805722607"/>
    <n v="2.0458858140079657"/>
  </r>
  <r>
    <n v="117"/>
    <n v="17"/>
    <x v="3"/>
    <n v="56.265054982573503"/>
    <x v="116"/>
    <n v="4.7298756111687698E-3"/>
    <n v="1.05658567153709E-2"/>
    <n v="4.1247656490004303"/>
    <n v="43.930815318296823"/>
    <n v="0.53748586490554207"/>
    <n v="1.2006655358376024"/>
  </r>
  <r>
    <n v="118"/>
    <n v="18"/>
    <x v="3"/>
    <n v="63.6905901461786"/>
    <x v="117"/>
    <n v="7.6242422635565098E-3"/>
    <n v="1.85837343693704E-2"/>
    <n v="3.56186350900043"/>
    <n v="42.628274721944095"/>
    <n v="0.86639116631323976"/>
    <n v="2.1117879965193636"/>
  </r>
  <r>
    <n v="119"/>
    <n v="19"/>
    <x v="3"/>
    <n v="42.843693814334699"/>
    <x v="118"/>
    <n v="6.49002280822626E-3"/>
    <n v="1.89437065019042E-2"/>
    <n v="3.6713832109999198"/>
    <n v="40.213332359274204"/>
    <n v="0.73750259184389322"/>
    <n v="2.1526939206709317"/>
  </r>
  <r>
    <n v="120"/>
    <n v="20"/>
    <x v="3"/>
    <n v="40.6033230435877"/>
    <x v="119"/>
    <n v="5.9906646453713498E-3"/>
    <n v="1.19098540861518E-2"/>
    <n v="3.5482335010001398"/>
    <n v="42.998140881152501"/>
    <n v="0.68075734606492611"/>
    <n v="1.3533925097899773"/>
  </r>
  <r>
    <n v="121"/>
    <n v="1"/>
    <x v="4"/>
    <n v="52.663153471559703"/>
    <x v="120"/>
    <n v="1.05912719462718E-2"/>
    <n v="1.1778561293734899E-2"/>
    <n v="2.1249268450001102"/>
    <n v="43.135324626514773"/>
    <n v="1.2035536302581591"/>
    <n v="1.3384728742880567"/>
  </r>
  <r>
    <n v="122"/>
    <n v="2"/>
    <x v="4"/>
    <n v="49.335691031136498"/>
    <x v="121"/>
    <n v="1.2158239375707E-2"/>
    <n v="2.0723750727079999E-2"/>
    <n v="2.1090260229993798"/>
    <n v="39.524155123876703"/>
    <n v="1.3816181108757954"/>
    <n v="2.3549716735318182"/>
  </r>
  <r>
    <n v="123"/>
    <n v="3"/>
    <x v="4"/>
    <n v="52.469545578138998"/>
    <x v="122"/>
    <n v="1.1089932457904701E-2"/>
    <n v="1.11243040854889E-2"/>
    <n v="2.1546456209998701"/>
    <n v="44.559559334298527"/>
    <n v="1.2602195974891706"/>
    <n v="1.2641254642601023"/>
  </r>
  <r>
    <n v="124"/>
    <n v="4"/>
    <x v="4"/>
    <n v="52.197397299524603"/>
    <x v="123"/>
    <n v="2.0210063970943399E-2"/>
    <n v="1.42092960344107E-2"/>
    <n v="2.1414541080002798"/>
    <n v="40.236483909859437"/>
    <n v="2.2965981785162954"/>
    <n v="1.6146927311830341"/>
  </r>
  <r>
    <n v="125"/>
    <n v="5"/>
    <x v="4"/>
    <n v="47.280453573219098"/>
    <x v="124"/>
    <n v="1.2721430847311E-2"/>
    <n v="2.04692644112472E-2"/>
    <n v="2.2771745889995101"/>
    <n v="38.746063220002156"/>
    <n v="1.4456171417398864"/>
    <n v="2.3260527740053636"/>
  </r>
  <r>
    <n v="126"/>
    <n v="6"/>
    <x v="4"/>
    <n v="17.8528818903042"/>
    <x v="125"/>
    <n v="5.6483760054706301E-3"/>
    <n v="0.18345505478684501"/>
    <n v="3.7513270889994601"/>
    <n v="14.33291068859341"/>
    <n v="0.64186090971257159"/>
    <n v="20.847165316686933"/>
  </r>
  <r>
    <n v="127"/>
    <n v="7"/>
    <x v="4"/>
    <n v="53.544591447363203"/>
    <x v="126"/>
    <n v="1.10276400868809E-2"/>
    <n v="1.10840476124062E-2"/>
    <n v="2.3140693799996299"/>
    <n v="44.011855795450224"/>
    <n v="1.2531409189637386"/>
    <n v="1.2595508650461591"/>
  </r>
  <r>
    <n v="128"/>
    <n v="8"/>
    <x v="4"/>
    <n v="41.926352347458497"/>
    <x v="127"/>
    <n v="8.0696663549216906E-3"/>
    <n v="1.03486515149069E-2"/>
    <n v="2.07152619099997"/>
    <n v="46.073950838017616"/>
    <n v="0.91700754033201037"/>
    <n v="1.175983126693966"/>
  </r>
  <r>
    <n v="129"/>
    <n v="9"/>
    <x v="4"/>
    <n v="46.875421945452601"/>
    <x v="128"/>
    <n v="1.1509153784312E-2"/>
    <n v="2.0482993830697599E-2"/>
    <n v="2.1445538130001198"/>
    <n v="38.711851722814437"/>
    <n v="1.3078583845809091"/>
    <n v="2.3276129353065453"/>
  </r>
  <r>
    <n v="130"/>
    <n v="10"/>
    <x v="4"/>
    <n v="11.7144082395673"/>
    <x v="129"/>
    <n v="6.0363543047504799E-3"/>
    <n v="0.184367395179108"/>
    <n v="3.7914598369998198"/>
    <n v="14.471529242486252"/>
    <n v="0.68594935281255454"/>
    <n v="20.950840361262273"/>
  </r>
  <r>
    <n v="131"/>
    <n v="11"/>
    <x v="4"/>
    <n v="2.7997399038017599"/>
    <x v="130"/>
    <n v="7.0220044562249104E-3"/>
    <n v="0.20109579194937299"/>
    <n v="3.64170722499966"/>
    <n v="13.686473451989205"/>
    <n v="0.79795505184373983"/>
    <n v="22.851794539701476"/>
  </r>
  <r>
    <n v="132"/>
    <n v="12"/>
    <x v="4"/>
    <n v="48.422460519916001"/>
    <x v="131"/>
    <n v="1.3024787987080899E-2"/>
    <n v="2.1659399542525899E-2"/>
    <n v="2.1381701800000799"/>
    <n v="38.84574629185898"/>
    <n v="1.4800895439864659"/>
    <n v="2.4612954025597613"/>
  </r>
  <r>
    <n v="133"/>
    <n v="13"/>
    <x v="4"/>
    <n v="52.514915119632299"/>
    <x v="132"/>
    <n v="1.1645463474777599E-2"/>
    <n v="1.98092204058622E-2"/>
    <n v="2.2744736700005799"/>
    <n v="39.684309836811479"/>
    <n v="1.3233481221338181"/>
    <n v="2.2510477733934318"/>
  </r>
  <r>
    <n v="134"/>
    <n v="14"/>
    <x v="4"/>
    <n v="40.417633209557202"/>
    <x v="133"/>
    <n v="1.16991769971362E-2"/>
    <n v="1.9869220208552502E-2"/>
    <n v="2.0088858910003098"/>
    <n v="39.2715452953883"/>
    <n v="1.32945193149275"/>
    <n v="2.257865932790057"/>
  </r>
  <r>
    <n v="135"/>
    <n v="15"/>
    <x v="4"/>
    <n v="42.145007229632199"/>
    <x v="134"/>
    <n v="6.5269866298500404E-3"/>
    <n v="1.9878690151739199E-2"/>
    <n v="2.0694315170003299"/>
    <n v="41.384239812794547"/>
    <n v="0.74170302611932282"/>
    <n v="2.2589420626976362"/>
  </r>
  <r>
    <n v="136"/>
    <n v="16"/>
    <x v="4"/>
    <n v="21.987249750118"/>
    <x v="135"/>
    <n v="8.8324142815866102E-3"/>
    <n v="0.195966195037928"/>
    <n v="3.6719885889997301"/>
    <n v="9.8729548492595676"/>
    <n v="1.0036834410893876"/>
    <n v="22.268885799764547"/>
  </r>
  <r>
    <n v="137"/>
    <n v="17"/>
    <x v="4"/>
    <n v="50.401640001732098"/>
    <x v="136"/>
    <n v="4.5570457577864898E-3"/>
    <n v="1.8806730205356299E-2"/>
    <n v="2.2827828250001398"/>
    <n v="43.474152851319772"/>
    <n v="0.51784610883937388"/>
    <n v="2.1371284324268522"/>
  </r>
  <r>
    <n v="138"/>
    <n v="18"/>
    <x v="4"/>
    <n v="16.4426687735175"/>
    <x v="137"/>
    <n v="2.0399034401048402E-3"/>
    <n v="0.18319515337440601"/>
    <n v="3.6181494330003199"/>
    <n v="16.532534181133865"/>
    <n v="0.23180720910282276"/>
    <n v="20.81763106527341"/>
  </r>
  <r>
    <n v="139"/>
    <n v="19"/>
    <x v="4"/>
    <n v="51.701666721107202"/>
    <x v="138"/>
    <n v="9.2771529496670103E-3"/>
    <n v="1.1456346112523099E-2"/>
    <n v="2.0541637460000799"/>
    <n v="43.877457009838182"/>
    <n v="1.0542219260985239"/>
    <n v="1.3018575127867158"/>
  </r>
  <r>
    <n v="140"/>
    <n v="20"/>
    <x v="4"/>
    <n v="49.8390254875031"/>
    <x v="139"/>
    <n v="1.2068486300395E-2"/>
    <n v="1.11094790601893E-2"/>
    <n v="2.07524334699974"/>
    <n v="43.769355742423073"/>
    <n v="1.3714188977721591"/>
    <n v="1.2624408022942386"/>
  </r>
  <r>
    <n v="141"/>
    <n v="1"/>
    <x v="4"/>
    <n v="55.455863943695"/>
    <x v="140"/>
    <n v="7.5070365810193298E-3"/>
    <n v="1.0518961397835E-2"/>
    <n v="2.3072066899994699"/>
    <n v="45.042330220710113"/>
    <n v="0.85307233875219657"/>
    <n v="1.19533652248125"/>
  </r>
  <r>
    <n v="142"/>
    <n v="2"/>
    <x v="4"/>
    <n v="53.077110707267998"/>
    <x v="141"/>
    <n v="1.2976426135531899E-2"/>
    <n v="1.13154315632826E-2"/>
    <n v="2.09495220999997"/>
    <n v="44.016626046090678"/>
    <n v="1.4745938790377158"/>
    <n v="1.2858444958275683"/>
  </r>
  <r>
    <n v="143"/>
    <n v="3"/>
    <x v="4"/>
    <n v="44.760646130376102"/>
    <x v="142"/>
    <n v="4.8628914420287602E-3"/>
    <n v="0.18405387260220901"/>
    <n v="3.5161470299999502"/>
    <n v="14.806726915326934"/>
    <n v="0.55260130023054099"/>
    <n v="20.915212795705571"/>
  </r>
  <r>
    <n v="144"/>
    <n v="4"/>
    <x v="4"/>
    <n v="7.84647702470998"/>
    <x v="143"/>
    <n v="7.4419135991468498E-3"/>
    <n v="0.18538361833146799"/>
    <n v="3.7358629979999001"/>
    <n v="11.650474999867843"/>
    <n v="0.8456719999030512"/>
    <n v="21.066320264939545"/>
  </r>
  <r>
    <n v="145"/>
    <n v="5"/>
    <x v="4"/>
    <n v="6.2684011033768803"/>
    <x v="144"/>
    <n v="8.5184856923262095E-3"/>
    <n v="0.184346155527321"/>
    <n v="3.8425567080002998"/>
    <n v="12.664345528202727"/>
    <n v="0.96800973776434207"/>
    <n v="20.948426764468298"/>
  </r>
  <r>
    <n v="146"/>
    <n v="6"/>
    <x v="4"/>
    <n v="53.047320340299599"/>
    <x v="145"/>
    <n v="2.9847451338767102E-2"/>
    <n v="1.5005836675226199E-2"/>
    <n v="2.1995119289995202"/>
    <n v="38.518144558557836"/>
    <n v="3.3917558339508069"/>
    <n v="1.7052087130938864"/>
  </r>
  <r>
    <n v="147"/>
    <n v="7"/>
    <x v="4"/>
    <n v="52.805537811096997"/>
    <x v="146"/>
    <n v="1.18131669815855E-2"/>
    <n v="1.1053732263817799E-2"/>
    <n v="2.22999428399998"/>
    <n v="44.812495374969771"/>
    <n v="1.3424053388165342"/>
    <n v="1.2561059390702045"/>
  </r>
  <r>
    <n v="148"/>
    <n v="8"/>
    <x v="4"/>
    <n v="55.180703299773"/>
    <x v="147"/>
    <n v="1.8124584979456501E-2"/>
    <n v="1.34938582009092E-2"/>
    <n v="2.1672216360002401"/>
    <n v="40.434351957268298"/>
    <n v="2.0596119294836934"/>
    <n v="1.5333929773760455"/>
  </r>
  <r>
    <n v="149"/>
    <n v="9"/>
    <x v="4"/>
    <n v="50.077702348745603"/>
    <x v="148"/>
    <n v="1.08921037868819E-2"/>
    <n v="1.13958815214057E-2"/>
    <n v="2.1583194470003901"/>
    <n v="43.814477544635231"/>
    <n v="1.237739066691125"/>
    <n v="1.294986536523375"/>
  </r>
  <r>
    <n v="150"/>
    <n v="10"/>
    <x v="4"/>
    <n v="36.5953957968255"/>
    <x v="149"/>
    <n v="8.4932083854211901E-3"/>
    <n v="2.0000934520844799E-2"/>
    <n v="2.2224904960003098"/>
    <n v="41.130628087337612"/>
    <n v="0.96513731652513524"/>
    <n v="2.2728334682778182"/>
  </r>
  <r>
    <n v="151"/>
    <n v="11"/>
    <x v="5"/>
    <n v="88.110794795799805"/>
    <x v="150"/>
    <n v="1.61747375297535E-2"/>
    <n v="4.0062509415968298E-2"/>
    <n v="3.0138941079994699"/>
    <n v="40.052807286633296"/>
    <n v="1.8380383556538069"/>
    <n v="4.5525578881782156"/>
  </r>
  <r>
    <n v="152"/>
    <n v="12"/>
    <x v="5"/>
    <n v="43.163047282135601"/>
    <x v="151"/>
    <n v="8.2672302366473202E-3"/>
    <n v="2.3584775391373901E-2"/>
    <n v="2.8461525319999001"/>
    <n v="39.163456210913409"/>
    <n v="0.9394579814371955"/>
    <n v="2.6800881126561253"/>
  </r>
  <r>
    <n v="153"/>
    <n v="13"/>
    <x v="5"/>
    <n v="56.416691893636298"/>
    <x v="152"/>
    <n v="1.70149871400446E-2"/>
    <n v="9.6272968147519799E-3"/>
    <n v="2.73550685500049"/>
    <n v="39.000642194962047"/>
    <n v="1.9335212659141592"/>
    <n v="1.0940110016763613"/>
  </r>
  <r>
    <n v="154"/>
    <n v="14"/>
    <x v="5"/>
    <n v="53.766934087651698"/>
    <x v="153"/>
    <n v="1.0879317063113901E-2"/>
    <n v="1.39045638345997E-2"/>
    <n v="2.7621387229992198"/>
    <n v="42.075740502291254"/>
    <n v="1.236286029899307"/>
    <n v="1.5800640721136023"/>
  </r>
  <r>
    <n v="155"/>
    <n v="15"/>
    <x v="5"/>
    <n v="57.010360503135999"/>
    <x v="154"/>
    <n v="1.0328458859188899E-2"/>
    <n v="1.48983358831772E-2"/>
    <n v="2.7669606660001498"/>
    <n v="42.105570853014889"/>
    <n v="1.1736885067260112"/>
    <n v="1.6929927139974092"/>
  </r>
  <r>
    <n v="156"/>
    <n v="16"/>
    <x v="5"/>
    <n v="50.505619179001002"/>
    <x v="155"/>
    <n v="9.5011413284717301E-3"/>
    <n v="2.21011799691547E-2"/>
    <n v="2.8545525610006699"/>
    <n v="39.239424785833641"/>
    <n v="1.0796751509626967"/>
    <n v="2.5114977237675795"/>
  </r>
  <r>
    <n v="157"/>
    <n v="17"/>
    <x v="5"/>
    <n v="33.0061989117834"/>
    <x v="156"/>
    <n v="1.32288320240235E-2"/>
    <n v="2.4250564011244698E-2"/>
    <n v="2.6470638420005299"/>
    <n v="38.987195603903409"/>
    <n v="1.5032763663663069"/>
    <n v="2.7557459103687156"/>
  </r>
  <r>
    <n v="158"/>
    <n v="18"/>
    <x v="5"/>
    <n v="70.923406029904498"/>
    <x v="157"/>
    <n v="1.5567941027605701E-2"/>
    <n v="3.9141742472447602E-2"/>
    <n v="2.7388423189995499"/>
    <n v="39.997463552408526"/>
    <n v="1.769084207682466"/>
    <n v="4.4479252809599545"/>
  </r>
  <r>
    <n v="159"/>
    <n v="19"/>
    <x v="5"/>
    <n v="72.572415323735996"/>
    <x v="158"/>
    <n v="1.5993344837059501E-2"/>
    <n v="5.2249778512377699E-2"/>
    <n v="2.9711625889994999"/>
    <n v="37.875522614512839"/>
    <n v="1.8174255496658525"/>
    <n v="5.9374748309520111"/>
  </r>
  <r>
    <n v="160"/>
    <n v="20"/>
    <x v="5"/>
    <n v="60.736787464977802"/>
    <x v="159"/>
    <n v="1.9607612024104201E-2"/>
    <n v="9.7491100245632803E-3"/>
    <n v="2.8633464889999201"/>
    <n v="39.271512947115681"/>
    <n v="2.228137730011841"/>
    <n v="1.107853411882191"/>
  </r>
  <r>
    <n v="161"/>
    <n v="1"/>
    <x v="5"/>
    <n v="46.400857270895401"/>
    <x v="160"/>
    <n v="6.0194446999864504E-3"/>
    <n v="1.40193773877571E-2"/>
    <n v="2.6302373919997901"/>
    <n v="41.542333072106139"/>
    <n v="0.6840278068166421"/>
    <n v="1.5931110667905797"/>
  </r>
  <r>
    <n v="162"/>
    <n v="2"/>
    <x v="5"/>
    <n v="38.8080309375759"/>
    <x v="161"/>
    <n v="8.3954992963452407E-3"/>
    <n v="2.4677126060961101E-2"/>
    <n v="2.5152365109997801"/>
    <n v="38.98003293914114"/>
    <n v="0.95403401094832285"/>
    <n v="2.8042188705637616"/>
  </r>
  <r>
    <n v="163"/>
    <n v="3"/>
    <x v="5"/>
    <n v="50.378609377575202"/>
    <x v="162"/>
    <n v="8.27405785531889E-3"/>
    <n v="1.3875776253895701E-2"/>
    <n v="2.7900720689995002"/>
    <n v="41.82204134482182"/>
    <n v="0.94023384719532843"/>
    <n v="1.5767927561245114"/>
  </r>
  <r>
    <n v="164"/>
    <n v="4"/>
    <x v="5"/>
    <n v="43.748269612650198"/>
    <x v="163"/>
    <n v="8.0838764651800805E-3"/>
    <n v="2.2673548814806901E-2"/>
    <n v="2.7190197950003401"/>
    <n v="39.308482773355571"/>
    <n v="0.91862232558864554"/>
    <n v="2.5765396380462389"/>
  </r>
  <r>
    <n v="165"/>
    <n v="5"/>
    <x v="5"/>
    <n v="53.022629779955302"/>
    <x v="164"/>
    <n v="1.7840322451347701E-2"/>
    <n v="1.05437692727547E-2"/>
    <n v="2.8694461519999002"/>
    <n v="41.107765405824438"/>
    <n v="2.0273093694713298"/>
    <n v="1.1981555991766706"/>
  </r>
  <r>
    <n v="166"/>
    <n v="6"/>
    <x v="5"/>
    <n v="52.2810966395988"/>
    <x v="165"/>
    <n v="8.8993076337673203E-3"/>
    <n v="2.2993487049387799E-2"/>
    <n v="2.5948135420003302"/>
    <n v="39.191735160631481"/>
    <n v="1.01128495838265"/>
    <n v="2.6128962556122501"/>
  </r>
  <r>
    <n v="167"/>
    <n v="7"/>
    <x v="5"/>
    <n v="43.926007674431602"/>
    <x v="166"/>
    <n v="9.0706083859611805E-3"/>
    <n v="1.42016080506617E-2"/>
    <n v="2.8464043429994401"/>
    <n v="41.445674582985227"/>
    <n v="1.0307509529501342"/>
    <n v="1.6138190966661023"/>
  </r>
  <r>
    <n v="168"/>
    <n v="8"/>
    <x v="5"/>
    <n v="61.914384036291899"/>
    <x v="167"/>
    <n v="8.0014873850898401E-3"/>
    <n v="1.55462775436039E-2"/>
    <n v="2.9394902079993699"/>
    <n v="42.296224335388864"/>
    <n v="0.90925993012384554"/>
    <n v="1.7666224481368069"/>
  </r>
  <r>
    <n v="169"/>
    <n v="9"/>
    <x v="5"/>
    <n v="41.598517310345102"/>
    <x v="168"/>
    <n v="1.25335816523097E-2"/>
    <n v="1.9115209713200201E-2"/>
    <n v="3.0343334010003602"/>
    <n v="41.377039930280574"/>
    <n v="1.4242706423079206"/>
    <n v="2.1721829219545685"/>
  </r>
  <r>
    <n v="170"/>
    <n v="10"/>
    <x v="5"/>
    <n v="51.644199053871297"/>
    <x v="169"/>
    <n v="1.0186969471766101E-2"/>
    <n v="2.19788876045337E-2"/>
    <n v="2.79128514499916"/>
    <n v="39.31372748314989"/>
    <n v="1.1576101672461478"/>
    <n v="2.4976008641515568"/>
  </r>
  <r>
    <n v="171"/>
    <n v="11"/>
    <x v="5"/>
    <n v="52.741098739403"/>
    <x v="170"/>
    <n v="1.22353076791724E-2"/>
    <n v="9.9046803806646707E-3"/>
    <n v="2.8961594180000199"/>
    <n v="38.800551570908297"/>
    <n v="1.3903758726332274"/>
    <n v="1.1255318614391672"/>
  </r>
  <r>
    <n v="172"/>
    <n v="12"/>
    <x v="5"/>
    <n v="50.1257810707204"/>
    <x v="171"/>
    <n v="1.08148966809567E-2"/>
    <n v="1.45802293131635E-2"/>
    <n v="2.9334511040005902"/>
    <n v="41.947842366063291"/>
    <n v="1.2289655319268977"/>
    <n v="1.6568442401322161"/>
  </r>
  <r>
    <n v="173"/>
    <n v="13"/>
    <x v="5"/>
    <n v="52.0035983077358"/>
    <x v="172"/>
    <n v="1.7289864071674599E-2"/>
    <n v="9.9546541396420395E-3"/>
    <n v="2.72817336099979"/>
    <n v="38.968885760933865"/>
    <n v="1.9647572808721137"/>
    <n v="1.1312106976865954"/>
  </r>
  <r>
    <n v="174"/>
    <n v="14"/>
    <x v="5"/>
    <n v="52.085665090484497"/>
    <x v="173"/>
    <n v="9.0665098379170608E-3"/>
    <n v="2.14524327440575E-2"/>
    <n v="2.83446939200075"/>
    <n v="39.440807315365227"/>
    <n v="1.0302852088542114"/>
    <n v="2.4377764481883522"/>
  </r>
  <r>
    <n v="175"/>
    <n v="15"/>
    <x v="5"/>
    <n v="44.390303273275002"/>
    <x v="174"/>
    <n v="1.1905684696899E-2"/>
    <n v="1.5599870195700199E-2"/>
    <n v="3.04809587199997"/>
    <n v="41.432834289368294"/>
    <n v="1.3529187155567046"/>
    <n v="1.772712522238659"/>
  </r>
  <r>
    <n v="176"/>
    <n v="16"/>
    <x v="5"/>
    <n v="56.364403685180001"/>
    <x v="175"/>
    <n v="1.2001990807427001E-2"/>
    <n v="1.6493845510690601E-2"/>
    <n v="2.8030620690005801"/>
    <n v="41.579605472877049"/>
    <n v="1.3638625917530682"/>
    <n v="1.8743006262148412"/>
  </r>
  <r>
    <n v="177"/>
    <n v="17"/>
    <x v="5"/>
    <n v="70.576117498036396"/>
    <x v="176"/>
    <n v="1.4139338791023E-2"/>
    <n v="3.9334125511155803E-2"/>
    <n v="2.7226312010006901"/>
    <n v="39.96176285233534"/>
    <n v="1.6067430444344319"/>
    <n v="4.469786989904069"/>
  </r>
  <r>
    <n v="178"/>
    <n v="18"/>
    <x v="5"/>
    <n v="54.6443754929048"/>
    <x v="177"/>
    <n v="9.4263441000831897E-3"/>
    <n v="1.5235355582916599E-2"/>
    <n v="2.85723745199993"/>
    <n v="41.959436209106705"/>
    <n v="1.0711754659185444"/>
    <n v="1.7312904071496136"/>
  </r>
  <r>
    <n v="179"/>
    <n v="19"/>
    <x v="5"/>
    <n v="39.456000360846801"/>
    <x v="178"/>
    <n v="1.1079462009557299E-2"/>
    <n v="1.4302658489399401E-2"/>
    <n v="2.7343947500003098"/>
    <n v="41.768068741785797"/>
    <n v="1.2590297738133296"/>
    <n v="1.6253021010681137"/>
  </r>
  <r>
    <n v="180"/>
    <n v="20"/>
    <x v="5"/>
    <n v="66.510421744285395"/>
    <x v="179"/>
    <n v="1.2385249495286301E-2"/>
    <n v="3.8468825321785902E-2"/>
    <n v="2.8616406519995499"/>
    <n v="39.606774671738407"/>
    <n v="1.4074147153734433"/>
    <n v="4.3714574229302166"/>
  </r>
  <r>
    <n v="181"/>
    <n v="1"/>
    <x v="6"/>
    <n v="47.641187594886297"/>
    <x v="180"/>
    <n v="1.14470993604813E-2"/>
    <n v="1.7996894665744102E-2"/>
    <n v="3.3819680070000602"/>
    <n v="38.070660736281589"/>
    <n v="1.3008067455092387"/>
    <n v="2.04510166656183"/>
  </r>
  <r>
    <n v="182"/>
    <n v="2"/>
    <x v="6"/>
    <n v="37.314595618304899"/>
    <x v="181"/>
    <n v="1.11995533003739E-2"/>
    <n v="1.1412681730330601E-2"/>
    <n v="3.32751727200047"/>
    <n v="41.361677206264886"/>
    <n v="1.2726765114061251"/>
    <n v="1.296895651173932"/>
  </r>
  <r>
    <n v="183"/>
    <n v="3"/>
    <x v="6"/>
    <n v="57.888245462138599"/>
    <x v="182"/>
    <n v="5.8463426195901197E-3"/>
    <n v="1.4878940807545401E-2"/>
    <n v="3.5457125200000501"/>
    <n v="38.554963812446928"/>
    <n v="0.66435711586251367"/>
    <n v="1.6907887281301592"/>
  </r>
  <r>
    <n v="184"/>
    <n v="4"/>
    <x v="6"/>
    <n v="47.401912770260701"/>
    <x v="183"/>
    <n v="1.14157204846548E-2"/>
    <n v="1.8406451565434499E-2"/>
    <n v="3.2514635690003999"/>
    <n v="38.087752002785116"/>
    <n v="1.2972409641653182"/>
    <n v="2.0916422233448295"/>
  </r>
  <r>
    <n v="185"/>
    <n v="5"/>
    <x v="6"/>
    <n v="81.993036308300304"/>
    <x v="184"/>
    <n v="8.0079376611460092E-3"/>
    <n v="9.2985534656637708E-3"/>
    <n v="3.5556152469998699"/>
    <n v="40.890681794629778"/>
    <n v="0.9099929160393192"/>
    <n v="1.0566538029163377"/>
  </r>
  <r>
    <n v="186"/>
    <n v="6"/>
    <x v="6"/>
    <n v="45.739043284791201"/>
    <x v="185"/>
    <n v="7.0631867972207503E-3"/>
    <n v="1.57053593827126E-2"/>
    <n v="3.5281607639999399"/>
    <n v="38.0492501065375"/>
    <n v="0.80263486332053979"/>
    <n v="1.7846999298537045"/>
  </r>
  <r>
    <n v="187"/>
    <n v="7"/>
    <x v="6"/>
    <n v="84.286289429482494"/>
    <x v="186"/>
    <n v="7.8803419145144406E-3"/>
    <n v="1.4719078827206E-2"/>
    <n v="3.7606710429999999"/>
    <n v="41.090427814204091"/>
    <n v="0.89549339937664096"/>
    <n v="1.6726225940006818"/>
  </r>
  <r>
    <n v="188"/>
    <n v="8"/>
    <x v="6"/>
    <n v="43.135802732010603"/>
    <x v="187"/>
    <n v="5.8143509251248797E-3"/>
    <n v="9.3694805606970508E-3"/>
    <n v="3.34882340999956"/>
    <n v="42.554826286434547"/>
    <n v="0.66072169603691822"/>
    <n v="1.0647137000792104"/>
  </r>
  <r>
    <n v="189"/>
    <n v="9"/>
    <x v="6"/>
    <n v="39.1905582997313"/>
    <x v="188"/>
    <n v="6.0638627006684804E-3"/>
    <n v="9.7919897504978697E-3"/>
    <n v="3.4813280719999899"/>
    <n v="39.950462505810343"/>
    <n v="0.68907530689414553"/>
    <n v="1.1127261080111215"/>
  </r>
  <r>
    <n v="190"/>
    <n v="10"/>
    <x v="6"/>
    <n v="57.533048245655003"/>
    <x v="189"/>
    <n v="4.9325973190690302E-3"/>
    <n v="1.03084350333006E-2"/>
    <n v="3.4398245239999499"/>
    <n v="40.244649532408637"/>
    <n v="0.56052242262148078"/>
    <n v="1.1714130719659772"/>
  </r>
  <r>
    <n v="191"/>
    <n v="11"/>
    <x v="6"/>
    <n v="58.674136570163697"/>
    <x v="190"/>
    <n v="6.7759831980009301E-3"/>
    <n v="1.4463593056466099E-2"/>
    <n v="3.5312349969999501"/>
    <n v="38.783452238367502"/>
    <n v="0.76999809068192393"/>
    <n v="1.6435901200529659"/>
  </r>
  <r>
    <n v="192"/>
    <n v="12"/>
    <x v="6"/>
    <n v="57.946692619995702"/>
    <x v="191"/>
    <n v="5.4120467909435001E-3"/>
    <n v="1.0427000512510901E-2"/>
    <n v="3.2547028429999001"/>
    <n v="40.447860504379776"/>
    <n v="0.61500531715267048"/>
    <n v="1.1848864218762387"/>
  </r>
  <r>
    <n v="193"/>
    <n v="13"/>
    <x v="6"/>
    <n v="43.193329267757697"/>
    <x v="192"/>
    <n v="6.3289182650658202E-3"/>
    <n v="1.59740581592408E-2"/>
    <n v="3.2884859710002199"/>
    <n v="37.812276055828299"/>
    <n v="0.71919525739384327"/>
    <n v="1.8152338817319091"/>
  </r>
  <r>
    <n v="194"/>
    <n v="14"/>
    <x v="6"/>
    <n v="54.434339305521803"/>
    <x v="193"/>
    <n v="6.0956254085735703E-3"/>
    <n v="8.4025717333026297E-3"/>
    <n v="3.1686447960000801"/>
    <n v="38.466373347853974"/>
    <n v="0.69268470551972394"/>
    <n v="0.95483769696620791"/>
  </r>
  <r>
    <n v="195"/>
    <n v="15"/>
    <x v="6"/>
    <n v="46.376746291564103"/>
    <x v="194"/>
    <n v="6.6566103736591196E-3"/>
    <n v="9.5203883305832893E-3"/>
    <n v="3.5441995159999302"/>
    <n v="38.615276995419542"/>
    <n v="0.75643299700671818"/>
    <n v="1.0818623102935556"/>
  </r>
  <r>
    <n v="196"/>
    <n v="16"/>
    <x v="6"/>
    <n v="54.852316256559497"/>
    <x v="195"/>
    <n v="8.6539091378146603E-3"/>
    <n v="1.4636163367973E-2"/>
    <n v="3.65883128699988"/>
    <n v="38.666143002084546"/>
    <n v="0.9833987656607569"/>
    <n v="1.6632003827242046"/>
  </r>
  <r>
    <n v="197"/>
    <n v="17"/>
    <x v="6"/>
    <n v="53.808739657692101"/>
    <x v="196"/>
    <n v="5.1244848640040102E-3"/>
    <n v="7.9026607733635301E-3"/>
    <n v="3.23885985000015"/>
    <n v="44.95136136357943"/>
    <n v="0.58232782545500117"/>
    <n v="0.89802963333676478"/>
  </r>
  <r>
    <n v="198"/>
    <n v="18"/>
    <x v="6"/>
    <n v="47.925223293137101"/>
    <x v="197"/>
    <n v="6.7593222406318798E-3"/>
    <n v="9.6183034230906995E-3"/>
    <n v="3.4742350689994002"/>
    <n v="44.389897803307839"/>
    <n v="0.76810480007180459"/>
    <n v="1.092989025351216"/>
  </r>
  <r>
    <n v="199"/>
    <n v="19"/>
    <x v="6"/>
    <n v="41.144675574285998"/>
    <x v="198"/>
    <n v="8.5105964298303801E-3"/>
    <n v="1.10195628326721E-2"/>
    <n v="3.1735539549999801"/>
    <n v="42.451610062947047"/>
    <n v="0.96711323066254318"/>
    <n v="1.2522230491672841"/>
  </r>
  <r>
    <n v="200"/>
    <n v="20"/>
    <x v="6"/>
    <n v="46.442646109329402"/>
    <x v="199"/>
    <n v="8.7053490892443006E-3"/>
    <n v="1.03102375101112E-2"/>
    <n v="3.3842547399999598"/>
    <n v="40.493388037513753"/>
    <n v="0.98924421468685242"/>
    <n v="1.1716178988762727"/>
  </r>
  <r>
    <n v="201"/>
    <n v="1"/>
    <x v="6"/>
    <n v="49.199469135964101"/>
    <x v="200"/>
    <n v="6.1021550601832496E-3"/>
    <n v="1.5399782384157699E-2"/>
    <n v="3.1619376420003298"/>
    <n v="38.240338963636475"/>
    <n v="0.69342671138446021"/>
    <n v="1.7499752709270113"/>
  </r>
  <r>
    <n v="202"/>
    <n v="2"/>
    <x v="6"/>
    <n v="46.588068198052198"/>
    <x v="201"/>
    <n v="6.6130328264122499E-3"/>
    <n v="9.9385661305568408E-3"/>
    <n v="3.19933748000039"/>
    <n v="40.407370219110454"/>
    <n v="0.75148100300139209"/>
    <n v="1.1293825148360046"/>
  </r>
  <r>
    <n v="203"/>
    <n v="3"/>
    <x v="6"/>
    <n v="46.457927047901002"/>
    <x v="202"/>
    <n v="1.2636040335003901E-2"/>
    <n v="1.1993665846938799E-2"/>
    <n v="3.05687092099924"/>
    <n v="44.450265404431477"/>
    <n v="1.4359136744322616"/>
    <n v="1.3629165735157727"/>
  </r>
  <r>
    <n v="204"/>
    <n v="4"/>
    <x v="6"/>
    <n v="63.095263538271801"/>
    <x v="203"/>
    <n v="5.4264091214178004E-3"/>
    <n v="1.44943967362082E-2"/>
    <n v="3.4709975529995001"/>
    <n v="39.239155286218185"/>
    <n v="0.61663740016111368"/>
    <n v="1.6470905382054772"/>
  </r>
  <r>
    <n v="205"/>
    <n v="5"/>
    <x v="6"/>
    <n v="64.882732479072303"/>
    <x v="204"/>
    <n v="5.7020273212229503E-3"/>
    <n v="1.3890783503479101E-2"/>
    <n v="3.6641131320002298"/>
    <n v="39.417221050817048"/>
    <n v="0.64795765013897166"/>
    <n v="1.5784981253953525"/>
  </r>
  <r>
    <n v="206"/>
    <n v="6"/>
    <x v="6"/>
    <n v="43.286427773872703"/>
    <x v="205"/>
    <n v="7.4933957955520504E-3"/>
    <n v="9.0926268324471298E-3"/>
    <n v="3.0843243720000801"/>
    <n v="37.883866945171029"/>
    <n v="0.85152224949455124"/>
    <n v="1.0332530491417193"/>
  </r>
  <r>
    <n v="207"/>
    <n v="7"/>
    <x v="6"/>
    <n v="49.655967314987699"/>
    <x v="206"/>
    <n v="9.9143758356650402E-3"/>
    <n v="1.52442416556933E-2"/>
    <n v="3.0419652299997302"/>
    <n v="38.174949600525224"/>
    <n v="1.1266336176892091"/>
    <n v="1.732300188146966"/>
  </r>
  <r>
    <n v="208"/>
    <n v="8"/>
    <x v="6"/>
    <n v="51.412758566169302"/>
    <x v="207"/>
    <n v="9.4231530107424192E-3"/>
    <n v="1.2573360027121E-2"/>
    <n v="3.2831423060006202"/>
    <n v="44.836408682455911"/>
    <n v="1.0708128421298204"/>
    <n v="1.428790912172841"/>
  </r>
  <r>
    <n v="209"/>
    <n v="9"/>
    <x v="6"/>
    <n v="65.107358151734701"/>
    <x v="208"/>
    <n v="4.9659340855856601E-3"/>
    <n v="1.44803180933833E-2"/>
    <n v="3.6009818180000299"/>
    <n v="39.671457841089435"/>
    <n v="0.56431069154382507"/>
    <n v="1.6454906924299204"/>
  </r>
  <r>
    <n v="210"/>
    <n v="10"/>
    <x v="6"/>
    <n v="47.808482156809802"/>
    <x v="209"/>
    <n v="6.1609676377371398E-3"/>
    <n v="8.3197978981201393E-3"/>
    <n v="3.5556602220003599"/>
    <n v="44.320201707464548"/>
    <n v="0.70010995883376592"/>
    <n v="0.94543157933183408"/>
  </r>
  <r>
    <n v="211"/>
    <n v="11"/>
    <x v="7"/>
    <n v="44.509430533984002"/>
    <x v="210"/>
    <n v="1.2948262236636801E-2"/>
    <n v="5.2587849061316798E-2"/>
    <n v="4.0529940320002398"/>
    <n v="16.373396627850116"/>
    <n v="1.4713934359814547"/>
    <n v="5.9758919387859999"/>
  </r>
  <r>
    <n v="212"/>
    <n v="12"/>
    <x v="7"/>
    <n v="29.5811401576001"/>
    <x v="211"/>
    <n v="1.0858352530374199E-2"/>
    <n v="1.94299917092744E-2"/>
    <n v="3.8214893009999198"/>
    <n v="15.964293177668296"/>
    <n v="1.2339036966334318"/>
    <n v="2.2079536033266365"/>
  </r>
  <r>
    <n v="213"/>
    <n v="13"/>
    <x v="7"/>
    <n v="34.679243146220301"/>
    <x v="212"/>
    <n v="6.5715723871904198E-3"/>
    <n v="1.29564132077162E-2"/>
    <n v="4.0280329699999102"/>
    <n v="21.988857809036364"/>
    <n v="0.74676958945345684"/>
    <n v="1.4723196826950229"/>
  </r>
  <r>
    <n v="214"/>
    <n v="14"/>
    <x v="7"/>
    <n v="40.841562638609403"/>
    <x v="213"/>
    <n v="7.5174328254296197E-3"/>
    <n v="3.6778993957724299E-2"/>
    <n v="3.99667562400009"/>
    <n v="19.132170848198296"/>
    <n v="0.85425373016245687"/>
    <n v="4.1794311315595793"/>
  </r>
  <r>
    <n v="215"/>
    <n v="15"/>
    <x v="7"/>
    <n v="57.446556136074101"/>
    <x v="214"/>
    <n v="1.50243000202361E-2"/>
    <n v="2.78101301816099E-2"/>
    <n v="4.0028529070004799"/>
    <n v="8.650144865529704"/>
    <n v="1.7073068204813751"/>
    <n v="3.1602420660920343"/>
  </r>
  <r>
    <n v="216"/>
    <n v="16"/>
    <x v="7"/>
    <n v="2.6395418724803901"/>
    <x v="215"/>
    <n v="1.2768246256313801E-2"/>
    <n v="4.0273859197262098E-2"/>
    <n v="4.4746632370006401"/>
    <n v="10.946834319982466"/>
    <n v="1.4509370745811137"/>
    <n v="4.5765749087797838"/>
  </r>
  <r>
    <n v="217"/>
    <n v="17"/>
    <x v="7"/>
    <n v="27.161257789584099"/>
    <x v="216"/>
    <n v="4.7470986989527298E-3"/>
    <n v="1.36801684925191E-2"/>
    <n v="3.9710560599996798"/>
    <n v="21.916254206387499"/>
    <n v="0.53944303397190119"/>
    <n v="1.5545646014226251"/>
  </r>
  <r>
    <n v="218"/>
    <n v="18"/>
    <x v="7"/>
    <n v="8.8238118988689394"/>
    <x v="217"/>
    <n v="1.0194243207768201E-2"/>
    <n v="4.2683839304144197E-2"/>
    <n v="4.0806223300005504"/>
    <n v="11.408180819841137"/>
    <n v="1.1584367281554775"/>
    <n v="4.8504362845618409"/>
  </r>
  <r>
    <n v="219"/>
    <n v="19"/>
    <x v="7"/>
    <n v="5.3718675251965804"/>
    <x v="218"/>
    <n v="1.4317030470802E-2"/>
    <n v="4.2792208068651597E-2"/>
    <n v="4.1044421469996397"/>
    <n v="11.48227096722716"/>
    <n v="1.6269352807729545"/>
    <n v="4.8627509168922272"/>
  </r>
  <r>
    <n v="220"/>
    <n v="20"/>
    <x v="7"/>
    <n v="18.779177291746802"/>
    <x v="219"/>
    <n v="9.1593295932575394E-3"/>
    <n v="1.5023250940477399E-2"/>
    <n v="3.6803163399999899"/>
    <n v="21.805655233860683"/>
    <n v="1.0408329083247203"/>
    <n v="1.7071876068724319"/>
  </r>
  <r>
    <n v="221"/>
    <n v="1"/>
    <x v="7"/>
    <n v="25.219587166347299"/>
    <x v="220"/>
    <n v="8.4906719312633407E-3"/>
    <n v="1.8883423593617402E-2"/>
    <n v="4.037294535"/>
    <n v="16.866388579835341"/>
    <n v="0.96484908309810691"/>
    <n v="2.1458435901837958"/>
  </r>
  <r>
    <n v="222"/>
    <n v="2"/>
    <x v="7"/>
    <n v="44.146374371940297"/>
    <x v="221"/>
    <n v="7.2609611212218596E-3"/>
    <n v="1.6049714662273399E-2"/>
    <n v="4.0987220870001604"/>
    <n v="23.883038041092956"/>
    <n v="0.82510921832066586"/>
    <n v="1.8238312116219773"/>
  </r>
  <r>
    <n v="223"/>
    <n v="3"/>
    <x v="7"/>
    <n v="25.378290310815899"/>
    <x v="222"/>
    <n v="1.54721642929908E-2"/>
    <n v="4.0556632836999201E-2"/>
    <n v="3.8597114100002701"/>
    <n v="18.267091068955342"/>
    <n v="1.7582004878398636"/>
    <n v="4.6087082769317274"/>
  </r>
  <r>
    <n v="224"/>
    <n v="4"/>
    <x v="7"/>
    <n v="36.685178672313299"/>
    <x v="223"/>
    <n v="8.2209321783396003E-3"/>
    <n v="1.7964587844275001E-2"/>
    <n v="3.9542121960002898"/>
    <n v="16.948606393368522"/>
    <n v="0.93419683844768187"/>
    <n v="2.0414304368494318"/>
  </r>
  <r>
    <n v="225"/>
    <n v="5"/>
    <x v="7"/>
    <n v="7.1667439424006201"/>
    <x v="224"/>
    <n v="6.87366751372995E-3"/>
    <n v="1.56155783547472E-2"/>
    <n v="3.8845744589998499"/>
    <n v="16.443811524078182"/>
    <n v="0.7810985811056762"/>
    <n v="1.7744975403121819"/>
  </r>
  <r>
    <n v="226"/>
    <n v="6"/>
    <x v="7"/>
    <n v="8.9838286251643904"/>
    <x v="225"/>
    <n v="1.00415047783567E-2"/>
    <n v="2.5246546268256401E-2"/>
    <n v="3.8140886360006299"/>
    <n v="14.119796148878182"/>
    <n v="1.1410800884496251"/>
    <n v="2.8689257123018641"/>
  </r>
  <r>
    <n v="227"/>
    <n v="7"/>
    <x v="7"/>
    <n v="6.6574404352189003"/>
    <x v="226"/>
    <n v="1.5345547912841999E-2"/>
    <n v="3.2458086877787402E-2"/>
    <n v="3.9504496470008199"/>
    <n v="8.3961321409123748"/>
    <n v="1.7438122628229544"/>
    <n v="3.6884189633849322"/>
  </r>
  <r>
    <n v="228"/>
    <n v="8"/>
    <x v="7"/>
    <n v="17.267180658957201"/>
    <x v="227"/>
    <n v="4.9946414712947196E-3"/>
    <n v="2.2195435394966399E-2"/>
    <n v="3.88126405500042"/>
    <n v="21.636904822166592"/>
    <n v="0.56757289446530901"/>
    <n v="2.5222085676098183"/>
  </r>
  <r>
    <n v="229"/>
    <n v="9"/>
    <x v="7"/>
    <n v="62.080365450958702"/>
    <x v="228"/>
    <n v="1.47805895970851E-2"/>
    <n v="4.4788361806021797E-2"/>
    <n v="3.5799345309996999"/>
    <n v="7.1364503688478074"/>
    <n v="1.6796124542142159"/>
    <n v="5.089586568866113"/>
  </r>
  <r>
    <n v="230"/>
    <n v="10"/>
    <x v="7"/>
    <n v="18.216419741907298"/>
    <x v="229"/>
    <n v="5.2742505712048597E-3"/>
    <n v="2.4224683439384699E-2"/>
    <n v="3.9609289549998699"/>
    <n v="15.019788809374203"/>
    <n v="0.59934665581873403"/>
    <n v="2.7528049362937157"/>
  </r>
  <r>
    <n v="231"/>
    <n v="11"/>
    <x v="7"/>
    <n v="31.183825517425198"/>
    <x v="230"/>
    <n v="1.55746730092409E-2"/>
    <n v="4.1573464423395802E-2"/>
    <n v="3.81307968199962"/>
    <n v="11.461721166715455"/>
    <n v="1.769849205595557"/>
    <n v="4.7242573208404322"/>
  </r>
  <r>
    <n v="232"/>
    <n v="12"/>
    <x v="7"/>
    <n v="52.217488618466497"/>
    <x v="231"/>
    <n v="8.5072198951624302E-3"/>
    <n v="2.3460213639037001E-2"/>
    <n v="3.6385113100004598"/>
    <n v="15.249953879066705"/>
    <n v="0.96672953354118529"/>
    <n v="2.6659333680723867"/>
  </r>
  <r>
    <n v="233"/>
    <n v="13"/>
    <x v="7"/>
    <n v="2.3530134485096998"/>
    <x v="232"/>
    <n v="1.60263499087464E-2"/>
    <n v="4.0143946632766603E-2"/>
    <n v="3.7779569009999201"/>
    <n v="10.994556921820989"/>
    <n v="1.8211761259939092"/>
    <n v="4.5618121173598416"/>
  </r>
  <r>
    <n v="234"/>
    <n v="14"/>
    <x v="7"/>
    <n v="17.2757126141389"/>
    <x v="233"/>
    <n v="9.1972631740336094E-3"/>
    <n v="3.9177402011110002E-2"/>
    <n v="3.8387030270005198"/>
    <n v="12.052050173092045"/>
    <n v="1.0451435425038194"/>
    <n v="4.4519775012625002"/>
  </r>
  <r>
    <n v="235"/>
    <n v="15"/>
    <x v="7"/>
    <n v="2.9305442712452798"/>
    <x v="234"/>
    <n v="8.3889790914580993E-3"/>
    <n v="2.57023850361324E-2"/>
    <n v="3.8217934169997498"/>
    <n v="13.966483542942841"/>
    <n v="0.95329307857478407"/>
    <n v="2.9207255722877727"/>
  </r>
  <r>
    <n v="236"/>
    <n v="16"/>
    <x v="7"/>
    <n v="11.858493401709101"/>
    <x v="235"/>
    <n v="4.01882429476019E-3"/>
    <n v="1.17855937299632E-2"/>
    <n v="4.0431628449996397"/>
    <n v="24.058905240361366"/>
    <n v="0.45668457895002162"/>
    <n v="1.3392720147685455"/>
  </r>
  <r>
    <n v="237"/>
    <n v="17"/>
    <x v="7"/>
    <n v="21.040853321314099"/>
    <x v="236"/>
    <n v="1.4659959317913199E-2"/>
    <n v="4.0474251156043098E-2"/>
    <n v="3.8065950549998799"/>
    <n v="11.106487474735284"/>
    <n v="1.6659044679446817"/>
    <n v="4.599346722277625"/>
  </r>
  <r>
    <n v="238"/>
    <n v="18"/>
    <x v="7"/>
    <n v="27.348318307779898"/>
    <x v="237"/>
    <n v="1.0690255031840399E-2"/>
    <n v="1.91053773610469E-2"/>
    <n v="3.85204407199944"/>
    <n v="15.931761035076931"/>
    <n v="1.2148017081636817"/>
    <n v="2.171065609209875"/>
  </r>
  <r>
    <n v="239"/>
    <n v="19"/>
    <x v="7"/>
    <n v="14.0278219533309"/>
    <x v="238"/>
    <n v="9.9703029918597197E-3"/>
    <n v="2.56172868762507E-2"/>
    <n v="3.60089823799989"/>
    <n v="13.880193477290115"/>
    <n v="1.1329889763476955"/>
    <n v="2.9110553268466703"/>
  </r>
  <r>
    <n v="240"/>
    <n v="20"/>
    <x v="7"/>
    <n v="44.546965556016602"/>
    <x v="239"/>
    <n v="7.8658733000376794E-3"/>
    <n v="1.6612361022359499E-2"/>
    <n v="3.74127634500018"/>
    <n v="23.866078310338526"/>
    <n v="0.89384923864064536"/>
    <n v="1.8877682979953976"/>
  </r>
  <r>
    <n v="241"/>
    <n v="1"/>
    <x v="8"/>
    <n v="44.989689413355201"/>
    <x v="240"/>
    <n v="5.3166244677597197E-3"/>
    <n v="1.8600574969330399E-2"/>
    <n v="1.84914414100057"/>
    <n v="43.239237438927958"/>
    <n v="0.60416187133633181"/>
    <n v="2.1137017010602728"/>
  </r>
  <r>
    <n v="242"/>
    <n v="2"/>
    <x v="8"/>
    <n v="57.573762826523101"/>
    <x v="241"/>
    <n v="1.7439730553859899E-2"/>
    <n v="2.1804529187385398E-2"/>
    <n v="1.6962347790004"/>
    <n v="38.65774722847307"/>
    <n v="1.981787562938625"/>
    <n v="2.4777874076574316"/>
  </r>
  <r>
    <n v="243"/>
    <n v="3"/>
    <x v="8"/>
    <n v="72.003425561522207"/>
    <x v="242"/>
    <n v="1.0811921510467301E-2"/>
    <n v="2.22201686726692E-2"/>
    <n v="1.6960736720002301"/>
    <n v="43.088068755173182"/>
    <n v="1.2286274443712841"/>
    <n v="2.525019167348773"/>
  </r>
  <r>
    <n v="244"/>
    <n v="4"/>
    <x v="8"/>
    <n v="48.105055861687603"/>
    <x v="243"/>
    <n v="4.3914324227968702E-3"/>
    <n v="1.8510681684772701E-2"/>
    <n v="1.6909188600002301"/>
    <n v="43.435162554279437"/>
    <n v="0.49902641168146256"/>
    <n v="2.103486555087807"/>
  </r>
  <r>
    <n v="245"/>
    <n v="5"/>
    <x v="8"/>
    <n v="84.499462014688007"/>
    <x v="244"/>
    <n v="8.4234349024243892E-3"/>
    <n v="1.8823175990875001E-2"/>
    <n v="1.68190135399981"/>
    <n v="44.968116942216248"/>
    <n v="0.95720851163913512"/>
    <n v="2.1389972716903412"/>
  </r>
  <r>
    <n v="246"/>
    <n v="6"/>
    <x v="8"/>
    <n v="55.368166363631701"/>
    <x v="245"/>
    <n v="5.6780247077580399E-3"/>
    <n v="9.6090390082453001E-3"/>
    <n v="1.83973218900064"/>
    <n v="45.801989930336028"/>
    <n v="0.64523008042704999"/>
    <n v="1.0919362509369659"/>
  </r>
  <r>
    <n v="247"/>
    <n v="7"/>
    <x v="8"/>
    <n v="79.782439131182599"/>
    <x v="246"/>
    <n v="6.90980292351799E-3"/>
    <n v="1.92583933711995E-2"/>
    <n v="1.7948981929994201"/>
    <n v="44.320547263970688"/>
    <n v="0.78520487767249891"/>
    <n v="2.1884537921817615"/>
  </r>
  <r>
    <n v="248"/>
    <n v="8"/>
    <x v="8"/>
    <n v="46.066042730679001"/>
    <x v="247"/>
    <n v="6.0339305922434599E-3"/>
    <n v="1.9453140818622001E-2"/>
    <n v="1.75674425600027"/>
    <n v="41.47523542299637"/>
    <n v="0.68567393093675677"/>
    <n v="2.2105841839343183"/>
  </r>
  <r>
    <n v="249"/>
    <n v="9"/>
    <x v="8"/>
    <n v="58.643282194802502"/>
    <x v="248"/>
    <n v="8.8461718986625696E-3"/>
    <n v="1.9692082888181601E-2"/>
    <n v="1.7628038039992999"/>
    <n v="44.210208041856703"/>
    <n v="1.005246806666201"/>
    <n v="2.2377366918388182"/>
  </r>
  <r>
    <n v="250"/>
    <n v="10"/>
    <x v="8"/>
    <n v="58.2571643844772"/>
    <x v="249"/>
    <n v="9.2079096878017793E-3"/>
    <n v="2.0158167802746499E-2"/>
    <n v="1.6744865230002599"/>
    <n v="42.440651362124207"/>
    <n v="1.0463533736138386"/>
    <n v="2.2907008866757388"/>
  </r>
  <r>
    <n v="251"/>
    <n v="11"/>
    <x v="8"/>
    <n v="50.650013003734799"/>
    <x v="250"/>
    <n v="5.09560598353635E-3"/>
    <n v="1.8690372644557501E-2"/>
    <n v="1.6616069550000201"/>
    <n v="43.593772055424999"/>
    <n v="0.5790461344927671"/>
    <n v="2.1239059823360797"/>
  </r>
  <r>
    <n v="252"/>
    <n v="12"/>
    <x v="8"/>
    <n v="60.055722429275498"/>
    <x v="251"/>
    <n v="1.37540165150107E-2"/>
    <n v="1.09849077303405E-2"/>
    <n v="1.8589036509993"/>
    <n v="42.750233103132729"/>
    <n v="1.5629564221603069"/>
    <n v="1.2482849693568752"/>
  </r>
  <r>
    <n v="253"/>
    <n v="13"/>
    <x v="8"/>
    <n v="6.89438240291223"/>
    <x v="252"/>
    <n v="2.3698948827566898E-3"/>
    <n v="0.14656885949795201"/>
    <n v="1.70951761800006"/>
    <n v="42.12711088940739"/>
    <n v="0.26930623667689657"/>
    <n v="16.655552215676366"/>
  </r>
  <r>
    <n v="254"/>
    <n v="14"/>
    <x v="8"/>
    <n v="53.547068755714903"/>
    <x v="253"/>
    <n v="6.49851857061522E-3"/>
    <n v="1.89672603934124E-2"/>
    <n v="1.6917356519997999"/>
    <n v="43.743090960417845"/>
    <n v="0.73846801938809326"/>
    <n v="2.1553704992514091"/>
  </r>
  <r>
    <n v="255"/>
    <n v="15"/>
    <x v="8"/>
    <n v="44.7075497681464"/>
    <x v="254"/>
    <n v="5.5954440117824498E-3"/>
    <n v="1.9293994912521199E-2"/>
    <n v="1.6785576089996499"/>
    <n v="41.520429830922048"/>
    <n v="0.63584591042982386"/>
    <n v="2.1924994218774092"/>
  </r>
  <r>
    <n v="256"/>
    <n v="16"/>
    <x v="8"/>
    <n v="59.047153836700602"/>
    <x v="255"/>
    <n v="1.7196902705025802E-2"/>
    <n v="2.18783964434975E-2"/>
    <n v="1.8057566409997801"/>
    <n v="38.738476337833752"/>
    <n v="1.9541934892074775"/>
    <n v="2.486181414033807"/>
  </r>
  <r>
    <n v="257"/>
    <n v="17"/>
    <x v="8"/>
    <n v="48.6619556086778"/>
    <x v="256"/>
    <n v="1.3421356621858499E-2"/>
    <n v="2.1025516944525501E-2"/>
    <n v="1.7342254519999101"/>
    <n v="38.125359647828411"/>
    <n v="1.5251541615748294"/>
    <n v="2.3892632891506254"/>
  </r>
  <r>
    <n v="258"/>
    <n v="18"/>
    <x v="8"/>
    <n v="38.841329304903802"/>
    <x v="257"/>
    <n v="1.16809701199458E-2"/>
    <n v="2.09170033362036E-2"/>
    <n v="1.7734786549999599"/>
    <n v="38.492971100719089"/>
    <n v="1.3273829681756593"/>
    <n v="2.3769321972958637"/>
  </r>
  <r>
    <n v="259"/>
    <n v="19"/>
    <x v="8"/>
    <n v="83.116807472996101"/>
    <x v="258"/>
    <n v="6.0188380271146997E-3"/>
    <n v="1.8786031384292499E-2"/>
    <n v="1.6326124669994799"/>
    <n v="44.718443625125794"/>
    <n v="0.68395886671757955"/>
    <n v="2.1347762936696024"/>
  </r>
  <r>
    <n v="260"/>
    <n v="20"/>
    <x v="8"/>
    <n v="49.219436389290401"/>
    <x v="259"/>
    <n v="7.6348285068379099E-3"/>
    <n v="1.9402278674232699E-2"/>
    <n v="1.7014509780001299"/>
    <n v="41.768906378672845"/>
    <n v="0.86759414850430794"/>
    <n v="2.2048043947991705"/>
  </r>
  <r>
    <n v="261"/>
    <n v="1"/>
    <x v="8"/>
    <n v="41.186361282759002"/>
    <x v="260"/>
    <n v="4.97276484778191E-3"/>
    <n v="1.98822816082793E-2"/>
    <n v="1.7412067750001301"/>
    <n v="43.055205835164656"/>
    <n v="0.56508691452067161"/>
    <n v="2.2593501827590114"/>
  </r>
  <r>
    <n v="262"/>
    <n v="2"/>
    <x v="8"/>
    <n v="60.076945569641701"/>
    <x v="261"/>
    <n v="1.5675702390396999E-2"/>
    <n v="1.10121448865381E-2"/>
    <n v="1.7456822700005401"/>
    <n v="42.746661037868869"/>
    <n v="1.781329817090568"/>
    <n v="1.2513801007429659"/>
  </r>
  <r>
    <n v="263"/>
    <n v="3"/>
    <x v="8"/>
    <n v="48.196361699057"/>
    <x v="262"/>
    <n v="1.32328367045733E-2"/>
    <n v="2.0986596431683598E-2"/>
    <n v="1.75249225700008"/>
    <n v="38.087269393989665"/>
    <n v="1.5037314437015115"/>
    <n v="2.384840503600409"/>
  </r>
  <r>
    <n v="264"/>
    <n v="4"/>
    <x v="8"/>
    <n v="37.322631997970198"/>
    <x v="263"/>
    <n v="4.6617383812964401E-3"/>
    <n v="1.8795064019428001E-2"/>
    <n v="1.6665985750005301"/>
    <n v="42.85590302923034"/>
    <n v="0.52974299787459544"/>
    <n v="2.1358027294804547"/>
  </r>
  <r>
    <n v="265"/>
    <n v="5"/>
    <x v="8"/>
    <n v="79.870551691247599"/>
    <x v="264"/>
    <n v="5.5413981156954102E-3"/>
    <n v="1.9730844543676698E-2"/>
    <n v="1.7136171290003399"/>
    <n v="44.422603374872502"/>
    <n v="0.62970433132902393"/>
    <n v="2.2421414254178065"/>
  </r>
  <r>
    <n v="266"/>
    <n v="6"/>
    <x v="8"/>
    <n v="49.212680538710302"/>
    <x v="265"/>
    <n v="4.2342896925549704E-3"/>
    <n v="1.8771676760849301E-2"/>
    <n v="1.82580215199959"/>
    <n v="43.428194830145685"/>
    <n v="0.48116928324488301"/>
    <n v="2.1331450864601478"/>
  </r>
  <r>
    <n v="267"/>
    <n v="7"/>
    <x v="8"/>
    <n v="80.358919201535599"/>
    <x v="266"/>
    <n v="6.3180846683826104E-3"/>
    <n v="1.9166950331459001E-2"/>
    <n v="1.81432545100051"/>
    <n v="44.400939802755232"/>
    <n v="0.71796416686166031"/>
    <n v="2.1780625376657956"/>
  </r>
  <r>
    <n v="268"/>
    <n v="8"/>
    <x v="8"/>
    <n v="55.365229980583401"/>
    <x v="267"/>
    <n v="6.2031336616291096E-3"/>
    <n v="9.6064145745207007E-3"/>
    <n v="1.70300305099954"/>
    <n v="45.797117491252386"/>
    <n v="0.70490155245785335"/>
    <n v="1.0916380198318978"/>
  </r>
  <r>
    <n v="269"/>
    <n v="9"/>
    <x v="8"/>
    <n v="79.926929486076702"/>
    <x v="268"/>
    <n v="7.5135441231902996E-3"/>
    <n v="1.9575195562788798E-2"/>
    <n v="1.82963663800001"/>
    <n v="44.381716914436247"/>
    <n v="0.85381183218071588"/>
    <n v="2.2244540412260001"/>
  </r>
  <r>
    <n v="270"/>
    <n v="10"/>
    <x v="8"/>
    <n v="40.656673742265397"/>
    <x v="269"/>
    <n v="5.59609108631892E-3"/>
    <n v="1.9986549737138998E-2"/>
    <n v="1.6979878610000001"/>
    <n v="43.033940211046136"/>
    <n v="0.63591944162714997"/>
    <n v="2.2711988337657956"/>
  </r>
  <r>
    <n v="271"/>
    <n v="11"/>
    <x v="9"/>
    <n v="2.5595516896799602"/>
    <x v="270"/>
    <n v="9.3524385633288101E-3"/>
    <n v="0.191112549498694"/>
    <n v="2.6960401549995301"/>
    <n v="10.578953944800807"/>
    <n v="1.0627771094691829"/>
    <n v="21.717335170306136"/>
  </r>
  <r>
    <n v="272"/>
    <n v="12"/>
    <x v="9"/>
    <n v="6.8569474293682404"/>
    <x v="271"/>
    <n v="7.9944781796213397E-3"/>
    <n v="0.19071764256799001"/>
    <n v="2.8710145459999601"/>
    <n v="12.638691738469545"/>
    <n v="0.90846342950242498"/>
    <n v="21.672459382726139"/>
  </r>
  <r>
    <n v="273"/>
    <n v="13"/>
    <x v="9"/>
    <n v="48.619343920485399"/>
    <x v="272"/>
    <n v="6.9264902448183596E-3"/>
    <n v="1.8350341770597699E-2"/>
    <n v="1.40618756999992"/>
    <n v="42.522815182814206"/>
    <n v="0.78710116418390452"/>
    <n v="2.0852661102951933"/>
  </r>
  <r>
    <n v="274"/>
    <n v="14"/>
    <x v="9"/>
    <n v="10.9167287153175"/>
    <x v="273"/>
    <n v="6.6469975719684101E-3"/>
    <n v="0.20416001431842201"/>
    <n v="3.0082340199996902"/>
    <n v="13.988980104656706"/>
    <n v="0.75534063317822842"/>
    <n v="23.20000162709341"/>
  </r>
  <r>
    <n v="275"/>
    <n v="15"/>
    <x v="9"/>
    <n v="61.659066372250997"/>
    <x v="274"/>
    <n v="9.52614932789656E-3"/>
    <n v="0.227952324512186"/>
    <n v="3.2851893730003199"/>
    <n v="14.119387915033181"/>
    <n v="1.0825169690791545"/>
    <n v="25.903673240021138"/>
  </r>
  <r>
    <n v="276"/>
    <n v="16"/>
    <x v="9"/>
    <n v="9.0050094659978495"/>
    <x v="275"/>
    <n v="1.2596110789228499E-2"/>
    <n v="0.173331140869668"/>
    <n v="2.99785018900001"/>
    <n v="13.552171844581251"/>
    <n v="1.4313762260486931"/>
    <n v="19.696720553371364"/>
  </r>
  <r>
    <n v="277"/>
    <n v="17"/>
    <x v="9"/>
    <n v="10.5767453376743"/>
    <x v="276"/>
    <n v="3.4017192936041198E-3"/>
    <n v="0.188867675378112"/>
    <n v="2.9713910620002899"/>
    <n v="16.372585031739092"/>
    <n v="0.38655901063683179"/>
    <n v="21.462235838421819"/>
  </r>
  <r>
    <n v="278"/>
    <n v="18"/>
    <x v="9"/>
    <n v="63.084617493958199"/>
    <x v="277"/>
    <n v="1.3820995395074099E-2"/>
    <n v="0.22581958437401201"/>
    <n v="3.0911104979995798"/>
    <n v="14.878152213506818"/>
    <n v="1.5705676585311477"/>
    <n v="25.661316406137729"/>
  </r>
  <r>
    <n v="279"/>
    <n v="19"/>
    <x v="9"/>
    <n v="56.183409534411098"/>
    <x v="278"/>
    <n v="3.9083983913314304E-3"/>
    <n v="0.172430086798604"/>
    <n v="3.03026870600024"/>
    <n v="21.440729426037844"/>
    <n v="0.44413618083311712"/>
    <n v="19.59432804529591"/>
  </r>
  <r>
    <n v="280"/>
    <n v="20"/>
    <x v="9"/>
    <n v="6.82237844628908"/>
    <x v="279"/>
    <n v="1.55431787152775E-2"/>
    <n v="0.173036322771737"/>
    <n v="2.8084007360002898"/>
    <n v="13.203287147209204"/>
    <n v="1.7662703085542615"/>
    <n v="19.663218496788296"/>
  </r>
  <r>
    <n v="281"/>
    <n v="1"/>
    <x v="9"/>
    <n v="84.112953397651395"/>
    <x v="280"/>
    <n v="1.89995690697926E-2"/>
    <n v="2.0589433115785701E-2"/>
    <n v="1.6294735450001001"/>
    <n v="39.434424732723407"/>
    <n v="2.1590419397491591"/>
    <n v="2.3397083086120114"/>
  </r>
  <r>
    <n v="282"/>
    <n v="2"/>
    <x v="9"/>
    <n v="12.841458695560201"/>
    <x v="281"/>
    <n v="1.5285450410347E-2"/>
    <n v="0.24280427214176201"/>
    <n v="2.7487548380004201"/>
    <n v="8.4084115148463532"/>
    <n v="1.7369830011757956"/>
    <n v="27.591394561563867"/>
  </r>
  <r>
    <n v="283"/>
    <n v="3"/>
    <x v="9"/>
    <n v="45.982097478222201"/>
    <x v="282"/>
    <n v="1.2418476293278901E-2"/>
    <n v="1.9728028685949701E-2"/>
    <n v="1.4484639180000101"/>
    <n v="38.819386485357953"/>
    <n v="1.4111904878726025"/>
    <n v="2.2418214415851936"/>
  </r>
  <r>
    <n v="284"/>
    <n v="4"/>
    <x v="9"/>
    <n v="5.5641410134472604"/>
    <x v="283"/>
    <n v="1.3081872747447199E-2"/>
    <n v="0.19129405019547499"/>
    <n v="2.8149529199999899"/>
    <n v="10.577741216140751"/>
    <n v="1.4865764485735453"/>
    <n v="21.737960249485795"/>
  </r>
  <r>
    <n v="285"/>
    <n v="5"/>
    <x v="9"/>
    <n v="11.868039990886899"/>
    <x v="284"/>
    <n v="1.0360824252354701E-2"/>
    <n v="0.23623131074989601"/>
    <n v="2.7570881960000402"/>
    <n v="9.3168345671726591"/>
    <n v="1.1773663923130342"/>
    <n v="26.844467130670001"/>
  </r>
  <r>
    <n v="286"/>
    <n v="6"/>
    <x v="9"/>
    <n v="12.5079265542975"/>
    <x v="285"/>
    <n v="1.3059476292563399E-2"/>
    <n v="0.23641541449661699"/>
    <n v="2.63585088999934"/>
    <n v="9.3111734931343175"/>
    <n v="1.4840313968822045"/>
    <n v="26.865388010979203"/>
  </r>
  <r>
    <n v="287"/>
    <n v="7"/>
    <x v="9"/>
    <n v="5.3607628722393503"/>
    <x v="286"/>
    <n v="1.39091213487383E-2"/>
    <n v="0.191971847878142"/>
    <n v="2.8550204830007702"/>
    <n v="10.585230094504954"/>
    <n v="1.5805819714475342"/>
    <n v="21.814982713425227"/>
  </r>
  <r>
    <n v="288"/>
    <n v="8"/>
    <x v="9"/>
    <n v="61.592762638268503"/>
    <x v="287"/>
    <n v="7.7753849612877098E-3"/>
    <n v="0.22504150840086601"/>
    <n v="2.7947537050003999"/>
    <n v="14.883096034245794"/>
    <n v="0.88356647287360346"/>
    <n v="25.572898681916591"/>
  </r>
  <r>
    <n v="289"/>
    <n v="9"/>
    <x v="9"/>
    <n v="10.7499634891869"/>
    <x v="288"/>
    <n v="9.15670154212073E-3"/>
    <n v="0.19040941507622799"/>
    <n v="2.79584007999983"/>
    <n v="12.648981316122386"/>
    <n v="1.0405342661500829"/>
    <n v="21.637433531389547"/>
  </r>
  <r>
    <n v="290"/>
    <n v="10"/>
    <x v="9"/>
    <n v="16.151733564729"/>
    <x v="289"/>
    <n v="9.7537895071432793E-3"/>
    <n v="0.188945819799412"/>
    <n v="2.96443734600052"/>
    <n v="13.171268045777955"/>
    <n v="1.1083851712662818"/>
    <n v="21.471115886296818"/>
  </r>
  <r>
    <n v="291"/>
    <n v="11"/>
    <x v="9"/>
    <n v="38.888846200563101"/>
    <x v="290"/>
    <n v="1.2546079444029501E-2"/>
    <n v="0.23051008091351399"/>
    <n v="2.7666856649993798"/>
    <n v="7.6088162644107848"/>
    <n v="1.4256908459124433"/>
    <n v="26.194327376535682"/>
  </r>
  <r>
    <n v="292"/>
    <n v="12"/>
    <x v="9"/>
    <n v="6.4662602607270898"/>
    <x v="291"/>
    <n v="2.4279274253854398E-3"/>
    <n v="0.18853283119577899"/>
    <n v="3.0184242140003299"/>
    <n v="16.426590716975909"/>
    <n v="0.27590084379379998"/>
    <n v="21.424185363156703"/>
  </r>
  <r>
    <n v="293"/>
    <n v="13"/>
    <x v="9"/>
    <n v="7.1028486026088302"/>
    <x v="292"/>
    <n v="1.06822574039645E-2"/>
    <n v="0.190439964823854"/>
    <n v="3.0984770850000101"/>
    <n v="12.596446463653409"/>
    <n v="1.2138928868141476"/>
    <n v="21.640905093619775"/>
  </r>
  <r>
    <n v="294"/>
    <n v="14"/>
    <x v="9"/>
    <n v="24.614021203347001"/>
    <x v="293"/>
    <n v="9.2807630014696794E-3"/>
    <n v="0.22425391782204901"/>
    <n v="2.8384830740005702"/>
    <n v="7.4486300960350125"/>
    <n v="1.0546321592579182"/>
    <n v="25.483399752505569"/>
  </r>
  <r>
    <n v="295"/>
    <n v="15"/>
    <x v="9"/>
    <n v="67.7701404506914"/>
    <x v="294"/>
    <n v="6.3175893722459001E-3"/>
    <n v="0.191049918011932"/>
    <n v="3.09584233000077"/>
    <n v="18.777082046025228"/>
    <n v="0.7179078832097614"/>
    <n v="21.710217955901363"/>
  </r>
  <r>
    <n v="296"/>
    <n v="16"/>
    <x v="9"/>
    <n v="4.8054698731220604"/>
    <x v="295"/>
    <n v="6.4246438823507999E-3"/>
    <n v="0.18922536361613099"/>
    <n v="2.78072030600014"/>
    <n v="13.215606999963068"/>
    <n v="0.73007316844895453"/>
    <n v="21.502882229105793"/>
  </r>
  <r>
    <n v="297"/>
    <n v="17"/>
    <x v="9"/>
    <n v="45.036000673474398"/>
    <x v="296"/>
    <n v="1.2839313908920199E-2"/>
    <n v="0.22626390558196899"/>
    <n v="2.5567228740001098"/>
    <n v="4.4356270369293984"/>
    <n v="1.4590129441954773"/>
    <n v="25.711807452496476"/>
  </r>
  <r>
    <n v="298"/>
    <n v="18"/>
    <x v="9"/>
    <n v="50.706357680514301"/>
    <x v="297"/>
    <n v="9.1521862308836903E-3"/>
    <n v="1.9652095363957501E-2"/>
    <n v="1.29480598999998"/>
    <n v="39.075029372918635"/>
    <n v="1.0400211626004194"/>
    <n v="2.2331926549951708"/>
  </r>
  <r>
    <n v="299"/>
    <n v="19"/>
    <x v="9"/>
    <n v="49.033274986809701"/>
    <x v="298"/>
    <n v="6.7734823448499003E-3"/>
    <n v="1.8267846738087099E-2"/>
    <n v="1.56014775800031"/>
    <n v="42.539279361734437"/>
    <n v="0.76971390282385233"/>
    <n v="2.0758916747826248"/>
  </r>
  <r>
    <n v="300"/>
    <n v="20"/>
    <x v="9"/>
    <n v="7.3052938358653696"/>
    <x v="299"/>
    <n v="3.4163295320911299E-3"/>
    <n v="0.169903477019969"/>
    <n v="3.1487893859993998"/>
    <n v="19.27639691855239"/>
    <n v="0.3882192650103557"/>
    <n v="19.307213297723749"/>
  </r>
  <r>
    <n v="301"/>
    <n v="1"/>
    <x v="10"/>
    <n v="57.447344965693603"/>
    <x v="300"/>
    <n v="1.32163796620661E-2"/>
    <n v="1.3807456608392599E-2"/>
    <n v="4.0718877890003498"/>
    <n v="39.398586887823299"/>
    <n v="1.5018613252347841"/>
    <n v="1.5690291600446136"/>
  </r>
  <r>
    <n v="302"/>
    <n v="2"/>
    <x v="10"/>
    <n v="21.289275718132401"/>
    <x v="301"/>
    <n v="2.4822921936772501E-2"/>
    <n v="3.4686557327076199E-2"/>
    <n v="4.2588812980002304"/>
    <n v="40.998227809581365"/>
    <n v="2.8207865837241481"/>
    <n v="3.9416542417132048"/>
  </r>
  <r>
    <n v="303"/>
    <n v="3"/>
    <x v="10"/>
    <n v="16.8302644163713"/>
    <x v="302"/>
    <n v="2.0732829029688499E-2"/>
    <n v="3.3230791400908101E-2"/>
    <n v="4.0819908940002199"/>
    <n v="40.743916159206819"/>
    <n v="2.3560032988282384"/>
    <n v="3.776226295557739"/>
  </r>
  <r>
    <n v="304"/>
    <n v="4"/>
    <x v="10"/>
    <n v="49.890591867098699"/>
    <x v="303"/>
    <n v="9.5964729765641507E-3"/>
    <n v="1.25230120721817E-2"/>
    <n v="3.8981702820001298"/>
    <n v="39.185018105231364"/>
    <n v="1.0905082927913807"/>
    <n v="1.4230695536570115"/>
  </r>
  <r>
    <n v="305"/>
    <n v="5"/>
    <x v="10"/>
    <n v="50.231057159191003"/>
    <x v="304"/>
    <n v="5.3049451275586704E-3"/>
    <n v="8.9868925474194707E-3"/>
    <n v="3.84805101700021"/>
    <n v="38.426729101822389"/>
    <n v="0.60283467358621257"/>
    <n v="1.0212377894794853"/>
  </r>
  <r>
    <n v="306"/>
    <n v="6"/>
    <x v="10"/>
    <n v="42.659112121009798"/>
    <x v="305"/>
    <n v="9.2447487987830698E-3"/>
    <n v="1.2124932650614101E-2"/>
    <n v="4.0561343119998101"/>
    <n v="38.552956462427048"/>
    <n v="1.050539636225349"/>
    <n v="1.3778332557516024"/>
  </r>
  <r>
    <n v="307"/>
    <n v="7"/>
    <x v="10"/>
    <n v="60.410828048430403"/>
    <x v="306"/>
    <n v="6.2882538583560604E-3"/>
    <n v="8.4339764706397799E-3"/>
    <n v="4.3013651510000201"/>
    <n v="40.048768961184095"/>
    <n v="0.71457430208591599"/>
    <n v="0.95840641711815688"/>
  </r>
  <r>
    <n v="308"/>
    <n v="8"/>
    <x v="10"/>
    <n v="52.551631239130501"/>
    <x v="307"/>
    <n v="1.0049192779436901E-2"/>
    <n v="1.07619560057261E-2"/>
    <n v="4.2809071910005496"/>
    <n v="40.31625044206671"/>
    <n v="1.1419537249360114"/>
    <n v="1.2229495461052386"/>
  </r>
  <r>
    <n v="309"/>
    <n v="9"/>
    <x v="10"/>
    <n v="48.4434497869266"/>
    <x v="308"/>
    <n v="7.9726806617213403E-3"/>
    <n v="1.03787403197864E-2"/>
    <n v="3.7502996089997298"/>
    <n v="43.827693611453974"/>
    <n v="0.9059864388319705"/>
    <n v="1.1794023090666363"/>
  </r>
  <r>
    <n v="310"/>
    <n v="10"/>
    <x v="10"/>
    <n v="23.8949772329523"/>
    <x v="309"/>
    <n v="2.4194871026198501E-2"/>
    <n v="3.4476898465805102E-2"/>
    <n v="4.3062258669997302"/>
    <n v="40.328386196616364"/>
    <n v="2.7494171620680117"/>
    <n v="3.917829371114216"/>
  </r>
  <r>
    <n v="311"/>
    <n v="11"/>
    <x v="10"/>
    <n v="28.037685507310201"/>
    <x v="310"/>
    <n v="1.9613347361122701E-2"/>
    <n v="3.46960473927172E-2"/>
    <n v="4.1398468890001796"/>
    <n v="38.175662423875451"/>
    <n v="2.2287894728548525"/>
    <n v="3.9427326582633184"/>
  </r>
  <r>
    <n v="312"/>
    <n v="12"/>
    <x v="10"/>
    <n v="31.349803160687799"/>
    <x v="311"/>
    <n v="8.5203478693021504E-3"/>
    <n v="1.00218821857856E-2"/>
    <n v="4.0113102670002201"/>
    <n v="38.510787547864091"/>
    <n v="0.9682213487843353"/>
    <n v="1.1388502483847274"/>
  </r>
  <r>
    <n v="313"/>
    <n v="13"/>
    <x v="10"/>
    <n v="55.226121684611499"/>
    <x v="312"/>
    <n v="1.1614873577584501E-2"/>
    <n v="1.37030346158016E-2"/>
    <n v="4.1040125089994"/>
    <n v="40.313908092082499"/>
    <n v="1.3198719974527842"/>
    <n v="1.5571630245229091"/>
  </r>
  <r>
    <n v="314"/>
    <n v="14"/>
    <x v="10"/>
    <n v="8.1429133967875398"/>
    <x v="313"/>
    <n v="3.15639335253926E-2"/>
    <n v="3.06655505025668E-2"/>
    <n v="4.5011828240003497"/>
    <n v="38.184133300869661"/>
    <n v="3.586810627885523"/>
    <n v="3.4847216480189549"/>
  </r>
  <r>
    <n v="315"/>
    <n v="15"/>
    <x v="10"/>
    <n v="54.215841333182603"/>
    <x v="314"/>
    <n v="8.7982745964180192E-3"/>
    <n v="8.7841232725835595E-3"/>
    <n v="4.4935005199995404"/>
    <n v="41.174925904483409"/>
    <n v="0.99980393141113855"/>
    <n v="0.99819582642994997"/>
  </r>
  <r>
    <n v="316"/>
    <n v="16"/>
    <x v="10"/>
    <n v="43.311652173708197"/>
    <x v="315"/>
    <n v="5.7337520503947196E-3"/>
    <n v="7.6902700765476102E-3"/>
    <n v="3.76602535600068"/>
    <n v="39.252505668944202"/>
    <n v="0.65156273299939993"/>
    <n v="0.87389432688041024"/>
  </r>
  <r>
    <n v="317"/>
    <n v="17"/>
    <x v="10"/>
    <n v="50.178520750553503"/>
    <x v="316"/>
    <n v="5.6847084891426501E-3"/>
    <n v="8.9173223326959594E-3"/>
    <n v="4.1995248249995702"/>
    <n v="38.677925347462043"/>
    <n v="0.64598960103893754"/>
    <n v="1.0133320832609045"/>
  </r>
  <r>
    <n v="318"/>
    <n v="18"/>
    <x v="10"/>
    <n v="51.837929060013401"/>
    <x v="317"/>
    <n v="4.4478079775879297E-3"/>
    <n v="7.1077977522914296E-3"/>
    <n v="3.8938373310002099"/>
    <n v="39.852884416503528"/>
    <n v="0.50543272472590117"/>
    <n v="0.80770429003311706"/>
  </r>
  <r>
    <n v="319"/>
    <n v="19"/>
    <x v="10"/>
    <n v="20.952939649267702"/>
    <x v="318"/>
    <n v="2.5793277901620799E-2"/>
    <n v="3.41992457757994E-2"/>
    <n v="4.2455220880001399"/>
    <n v="38.27045548561545"/>
    <n v="2.9310543070023636"/>
    <n v="3.8862779290681138"/>
  </r>
  <r>
    <n v="320"/>
    <n v="20"/>
    <x v="10"/>
    <n v="51.5160254313218"/>
    <x v="319"/>
    <n v="5.4425722022753498E-3"/>
    <n v="7.8770533169257896E-3"/>
    <n v="3.5853987600003099"/>
    <n v="38.768329381561252"/>
    <n v="0.61847411389492613"/>
    <n v="0.89511969510520339"/>
  </r>
  <r>
    <n v="321"/>
    <n v="1"/>
    <x v="10"/>
    <n v="53.229066762249403"/>
    <x v="320"/>
    <n v="9.7863492076194995E-3"/>
    <n v="1.17019272881585E-2"/>
    <n v="4.22554670299996"/>
    <n v="38.720053721485343"/>
    <n v="1.1120851372294887"/>
    <n v="1.3297644645634659"/>
  </r>
  <r>
    <n v="322"/>
    <n v="2"/>
    <x v="10"/>
    <n v="50.840423481248997"/>
    <x v="321"/>
    <n v="8.2179584133092506E-3"/>
    <n v="1.03600907985213E-2"/>
    <n v="4.4500558839999904"/>
    <n v="38.659341820175683"/>
    <n v="0.93385891060332393"/>
    <n v="1.1772830452865115"/>
  </r>
  <r>
    <n v="323"/>
    <n v="3"/>
    <x v="10"/>
    <n v="59.091723374447"/>
    <x v="322"/>
    <n v="1.00963267389475E-2"/>
    <n v="1.0783898209110399E-2"/>
    <n v="4.2116807869997501"/>
    <n v="39.256497996241478"/>
    <n v="1.1473098566985795"/>
    <n v="1.2254429783079999"/>
  </r>
  <r>
    <n v="324"/>
    <n v="4"/>
    <x v="10"/>
    <n v="59.799621358813198"/>
    <x v="323"/>
    <n v="6.5203062379550498E-3"/>
    <n v="1.0177366511317201E-2"/>
    <n v="4.3541561369993298"/>
    <n v="39.164667815401479"/>
    <n v="0.74094389067671018"/>
    <n v="1.1565189217405911"/>
  </r>
  <r>
    <n v="325"/>
    <n v="5"/>
    <x v="10"/>
    <n v="29.733864316059599"/>
    <x v="324"/>
    <n v="7.6911695056160398E-3"/>
    <n v="1.0207234447023801E-2"/>
    <n v="4.14591276100054"/>
    <n v="38.462389069885795"/>
    <n v="0.87399653472909544"/>
    <n v="1.1599130053436137"/>
  </r>
  <r>
    <n v="326"/>
    <n v="6"/>
    <x v="10"/>
    <n v="10.6086586738209"/>
    <x v="325"/>
    <n v="1.9247776573794499E-2"/>
    <n v="2.94615402961604E-2"/>
    <n v="4.4065147639994304"/>
    <n v="40.384332969301134"/>
    <n v="2.187247337931193"/>
    <n v="3.3479023063818638"/>
  </r>
  <r>
    <n v="327"/>
    <n v="7"/>
    <x v="10"/>
    <n v="53.304783427829001"/>
    <x v="326"/>
    <n v="9.3171372350910192E-3"/>
    <n v="1.1937006803643201E-2"/>
    <n v="3.6349008830002201"/>
    <n v="40.811677483816247"/>
    <n v="1.0587655948967067"/>
    <n v="1.3564780458685455"/>
  </r>
  <r>
    <n v="328"/>
    <n v="8"/>
    <x v="10"/>
    <n v="65.539051903663093"/>
    <x v="327"/>
    <n v="6.7578398300195304E-3"/>
    <n v="8.82723781102384E-3"/>
    <n v="3.91784395400009"/>
    <n v="40.817797458050229"/>
    <n v="0.76793634432040125"/>
    <n v="1.0030952057981637"/>
  </r>
  <r>
    <n v="329"/>
    <n v="9"/>
    <x v="10"/>
    <n v="48.858165130115403"/>
    <x v="328"/>
    <n v="6.2404254963288703E-3"/>
    <n v="7.8462863883652298E-3"/>
    <n v="4.2376223119999796"/>
    <n v="38.362436669871819"/>
    <n v="0.70913926094646251"/>
    <n v="0.89162345322332159"/>
  </r>
  <r>
    <n v="330"/>
    <n v="10"/>
    <x v="10"/>
    <n v="40.690158827967998"/>
    <x v="329"/>
    <n v="6.1307875511354103E-3"/>
    <n v="8.2505383393613706E-3"/>
    <n v="3.9687240020002701"/>
    <n v="38.050131303270341"/>
    <n v="0.69668040353811478"/>
    <n v="0.93756117492742852"/>
  </r>
  <r>
    <n v="331"/>
    <n v="11"/>
    <x v="11"/>
    <n v="48.838594171925898"/>
    <x v="330"/>
    <n v="5.8866704014829702E-3"/>
    <n v="7.72903158264479E-3"/>
    <n v="4.9380164100002704"/>
    <n v="40.439882892198071"/>
    <n v="0.66893981835033756"/>
    <n v="0.87829904348236254"/>
  </r>
  <r>
    <n v="332"/>
    <n v="12"/>
    <x v="11"/>
    <n v="39.763800219331998"/>
    <x v="331"/>
    <n v="5.7025756732695101E-3"/>
    <n v="7.55253449586609E-3"/>
    <n v="4.0860234289993898"/>
    <n v="40.030415082387954"/>
    <n v="0.64801996287153529"/>
    <n v="0.85824255634841939"/>
  </r>
  <r>
    <n v="333"/>
    <n v="13"/>
    <x v="11"/>
    <n v="48.762698796955803"/>
    <x v="332"/>
    <n v="5.94886457865078E-3"/>
    <n v="7.8098670493102302E-3"/>
    <n v="3.8787175859997598"/>
    <n v="40.393952708178524"/>
    <n v="0.67600733848304317"/>
    <n v="0.8874848919670717"/>
  </r>
  <r>
    <n v="334"/>
    <n v="14"/>
    <x v="11"/>
    <n v="5.0991501762628904"/>
    <x v="333"/>
    <n v="9.7729381046337497E-3"/>
    <n v="1.00839399715968E-2"/>
    <n v="3.76161546299954"/>
    <n v="37.829480327815915"/>
    <n v="1.1105611482538353"/>
    <n v="1.1459022694996364"/>
  </r>
  <r>
    <n v="335"/>
    <n v="15"/>
    <x v="11"/>
    <n v="54.186399751660502"/>
    <x v="334"/>
    <n v="4.5641572885499401E-3"/>
    <n v="7.270213691452E-3"/>
    <n v="3.7560348289998702"/>
    <n v="39.395234164793983"/>
    <n v="0.51865423733522054"/>
    <n v="0.82616064675590917"/>
  </r>
  <r>
    <n v="336"/>
    <n v="16"/>
    <x v="11"/>
    <n v="23.795683496303901"/>
    <x v="335"/>
    <n v="8.1527437988032393E-3"/>
    <n v="9.9460371338100807E-3"/>
    <n v="4.0307934550000901"/>
    <n v="40.052374910583637"/>
    <n v="0.92644815895491361"/>
    <n v="1.1302314924784183"/>
  </r>
  <r>
    <n v="337"/>
    <n v="17"/>
    <x v="11"/>
    <n v="37.829961084395997"/>
    <x v="336"/>
    <n v="6.8899331258826801E-3"/>
    <n v="8.0757443089723296E-3"/>
    <n v="3.85229892899951"/>
    <n v="40.504717117814543"/>
    <n v="0.78294694612303184"/>
    <n v="0.91769821692867382"/>
  </r>
  <r>
    <n v="338"/>
    <n v="18"/>
    <x v="11"/>
    <n v="35.253080866915298"/>
    <x v="337"/>
    <n v="6.0611879406650502E-3"/>
    <n v="8.08317491586278E-3"/>
    <n v="4.3191394160003203"/>
    <n v="40.103992880646707"/>
    <n v="0.68877135689375568"/>
    <n v="0.91854260407531596"/>
  </r>
  <r>
    <n v="339"/>
    <n v="19"/>
    <x v="11"/>
    <n v="61.426645394314001"/>
    <x v="338"/>
    <n v="8.8008821166863007E-3"/>
    <n v="1.31041745873703E-2"/>
    <n v="4.4566127190000699"/>
    <n v="38.745979309919889"/>
    <n v="1.0001002405325341"/>
    <n v="1.4891107485648067"/>
  </r>
  <r>
    <n v="340"/>
    <n v="20"/>
    <x v="11"/>
    <n v="50.855078554640102"/>
    <x v="339"/>
    <n v="8.6654214504072197E-3"/>
    <n v="1.0673783496983899E-2"/>
    <n v="4.2846806010002103"/>
    <n v="39.008105822378411"/>
    <n v="0.98470698300082049"/>
    <n v="1.2129299428390796"/>
  </r>
  <r>
    <n v="341"/>
    <n v="1"/>
    <x v="11"/>
    <n v="43.255540727981"/>
    <x v="340"/>
    <n v="8.8600291738713498E-3"/>
    <n v="1.20670841108672E-2"/>
    <n v="4.02973345600003"/>
    <n v="38.433089616471591"/>
    <n v="1.0068214970308353"/>
    <n v="1.3712595580530909"/>
  </r>
  <r>
    <n v="342"/>
    <n v="2"/>
    <x v="11"/>
    <n v="49.473042251709202"/>
    <x v="341"/>
    <n v="6.22403648576617E-3"/>
    <n v="8.9127189599104793E-3"/>
    <n v="4.0674657379995498"/>
    <n v="40.778811917198297"/>
    <n v="0.70727687338251932"/>
    <n v="1.0128089727170999"/>
  </r>
  <r>
    <n v="343"/>
    <n v="3"/>
    <x v="11"/>
    <n v="45.171381083037303"/>
    <x v="342"/>
    <n v="5.8237421181072902E-3"/>
    <n v="7.7140962725430699E-3"/>
    <n v="3.7229370390004899"/>
    <n v="38.446031150510002"/>
    <n v="0.66178887705764666"/>
    <n v="0.87660184915262163"/>
  </r>
  <r>
    <n v="344"/>
    <n v="4"/>
    <x v="11"/>
    <n v="48.561723836869902"/>
    <x v="343"/>
    <n v="7.1075476008768904E-3"/>
    <n v="8.7028196609583598E-3"/>
    <n v="3.7623845510006499"/>
    <n v="40.722773682155683"/>
    <n v="0.8076758637360103"/>
    <n v="0.98895677965435913"/>
  </r>
  <r>
    <n v="345"/>
    <n v="5"/>
    <x v="11"/>
    <n v="57.7238785580249"/>
    <x v="344"/>
    <n v="6.2886432825107197E-3"/>
    <n v="1.03114932959765E-2"/>
    <n v="3.8165331340005602"/>
    <n v="39.343778463598184"/>
    <n v="0.71461855483076364"/>
    <n v="1.1717606018155113"/>
  </r>
  <r>
    <n v="346"/>
    <n v="6"/>
    <x v="11"/>
    <n v="44.821896094501"/>
    <x v="345"/>
    <n v="5.7862658756493001E-3"/>
    <n v="7.4545539841153899E-3"/>
    <n v="4.4100309170007597"/>
    <n v="40.191871697928406"/>
    <n v="0.65753021314196591"/>
    <n v="0.8471084072858398"/>
  </r>
  <r>
    <n v="347"/>
    <n v="7"/>
    <x v="11"/>
    <n v="52.259495320206902"/>
    <x v="346"/>
    <n v="6.9474632556146502E-3"/>
    <n v="9.3695727865287896E-3"/>
    <n v="4.1986809780000804"/>
    <n v="40.960541399473293"/>
    <n v="0.78948446086530122"/>
    <n v="1.0647241802873626"/>
  </r>
  <r>
    <n v="348"/>
    <n v="8"/>
    <x v="11"/>
    <n v="45.404668399107102"/>
    <x v="347"/>
    <n v="6.0707071139539E-3"/>
    <n v="8.0007255756940395E-3"/>
    <n v="3.8264881200002399"/>
    <n v="38.535635745556931"/>
    <n v="0.68985308113112498"/>
    <n v="0.90917336087432266"/>
  </r>
  <r>
    <n v="349"/>
    <n v="9"/>
    <x v="11"/>
    <n v="61.810666622865398"/>
    <x v="348"/>
    <n v="6.7608375786545397E-3"/>
    <n v="8.7410797254747902E-3"/>
    <n v="4.2801983749995998"/>
    <n v="38.036190744506932"/>
    <n v="0.76827699757437951"/>
    <n v="0.99330451425849897"/>
  </r>
  <r>
    <n v="350"/>
    <n v="10"/>
    <x v="11"/>
    <n v="24.580012230673798"/>
    <x v="349"/>
    <n v="9.10337174507031E-3"/>
    <n v="9.3580709959298902E-3"/>
    <n v="4.25138810499993"/>
    <n v="39.37996630989614"/>
    <n v="1.0344740619398081"/>
    <n v="1.0634171586283967"/>
  </r>
  <r>
    <n v="351"/>
    <n v="11"/>
    <x v="11"/>
    <n v="47.614984367798499"/>
    <x v="350"/>
    <n v="5.9685827708532199E-3"/>
    <n v="7.5068365617376297E-3"/>
    <n v="4.19881218200043"/>
    <n v="40.340919119955458"/>
    <n v="0.67824804214241141"/>
    <n v="0.85304960928836704"/>
  </r>
  <r>
    <n v="352"/>
    <n v="12"/>
    <x v="11"/>
    <n v="42.435261790216103"/>
    <x v="351"/>
    <n v="7.1289666320410996E-3"/>
    <n v="8.6016034437082101E-3"/>
    <n v="3.4840815809993702"/>
    <n v="38.735741369423181"/>
    <n v="0.81010984455012502"/>
    <n v="0.97745493678502393"/>
  </r>
  <r>
    <n v="353"/>
    <n v="13"/>
    <x v="11"/>
    <n v="56.093374256198999"/>
    <x v="352"/>
    <n v="8.5106668658494495E-3"/>
    <n v="1.0590938081415801E-2"/>
    <n v="4.2262541760001104"/>
    <n v="39.581459949331027"/>
    <n v="0.96712123475561929"/>
    <n v="1.2035156910699774"/>
  </r>
  <r>
    <n v="354"/>
    <n v="14"/>
    <x v="11"/>
    <n v="47.769521769346099"/>
    <x v="353"/>
    <n v="8.1173623775031897E-3"/>
    <n v="1.00572544908569E-2"/>
    <n v="4.4120873789997797"/>
    <n v="40.607950609222272"/>
    <n v="0.92242754289808981"/>
    <n v="1.142869828506466"/>
  </r>
  <r>
    <n v="355"/>
    <n v="15"/>
    <x v="11"/>
    <n v="37.121986282553102"/>
    <x v="354"/>
    <n v="5.3721551066855701E-3"/>
    <n v="7.7788256006862799E-3"/>
    <n v="4.1416226290002598"/>
    <n v="39.819771150589204"/>
    <n v="0.61047217121426933"/>
    <n v="0.88395745462344089"/>
  </r>
  <r>
    <n v="356"/>
    <n v="16"/>
    <x v="11"/>
    <n v="38.063678840222003"/>
    <x v="355"/>
    <n v="7.0069334642080001E-3"/>
    <n v="8.5306210066403605E-3"/>
    <n v="3.6878620209999999"/>
    <n v="38.532491816762956"/>
    <n v="0.79624243911454551"/>
    <n v="0.96938875075458641"/>
  </r>
  <r>
    <n v="357"/>
    <n v="17"/>
    <x v="11"/>
    <n v="36.276835185409801"/>
    <x v="356"/>
    <n v="6.6654055748775198E-3"/>
    <n v="8.8803518207598194E-3"/>
    <n v="3.6650051280003"/>
    <n v="38.407808305997953"/>
    <n v="0.75743245169062723"/>
    <n v="1.0091308887227068"/>
  </r>
  <r>
    <n v="358"/>
    <n v="18"/>
    <x v="11"/>
    <n v="60.3309536009262"/>
    <x v="357"/>
    <n v="5.7183088935276703E-3"/>
    <n v="1.05829562124893E-2"/>
    <n v="3.77958668099927"/>
    <n v="38.061429391083408"/>
    <n v="0.64980782880996257"/>
    <n v="1.2026086605101478"/>
  </r>
  <r>
    <n v="359"/>
    <n v="19"/>
    <x v="11"/>
    <n v="70.391776030785906"/>
    <x v="358"/>
    <n v="9.0325975132667102E-3"/>
    <n v="1.5962389591730599E-2"/>
    <n v="3.6570209910005298"/>
    <n v="38.156729915080568"/>
    <n v="1.0264315355984899"/>
    <n v="1.8139079081512044"/>
  </r>
  <r>
    <n v="360"/>
    <n v="20"/>
    <x v="11"/>
    <n v="30.263888179076002"/>
    <x v="359"/>
    <n v="6.5874203549859097E-3"/>
    <n v="8.6004781569337004E-3"/>
    <n v="3.8965135360003802"/>
    <n v="39.876933910542505"/>
    <n v="0.74857049488476246"/>
    <n v="0.97732706328792052"/>
  </r>
  <r>
    <n v="361"/>
    <n v="1"/>
    <x v="12"/>
    <n v="52.736863040339202"/>
    <x v="360"/>
    <n v="4.8493485637679801E-3"/>
    <n v="7.4308633601877904E-3"/>
    <n v="3.6012186620000599"/>
    <n v="41.138123143530116"/>
    <n v="0.55106233679181593"/>
    <n v="0.8444162909304308"/>
  </r>
  <r>
    <n v="362"/>
    <n v="2"/>
    <x v="12"/>
    <n v="41.441009668475502"/>
    <x v="361"/>
    <n v="6.81879131760579E-3"/>
    <n v="6.1559288441015297E-3"/>
    <n v="4.0374896650000602"/>
    <n v="44.773609778660116"/>
    <n v="0.77486264972793073"/>
    <n v="0.69953736864790117"/>
  </r>
  <r>
    <n v="363"/>
    <n v="3"/>
    <x v="12"/>
    <n v="57.380438279847702"/>
    <x v="362"/>
    <n v="5.0466821164243903E-3"/>
    <n v="6.0253582486429098E-3"/>
    <n v="3.5238536260003399"/>
    <n v="41.799542201037276"/>
    <n v="0.57348660413913533"/>
    <n v="0.68469980098214889"/>
  </r>
  <r>
    <n v="364"/>
    <n v="4"/>
    <x v="12"/>
    <n v="42.880334728855502"/>
    <x v="363"/>
    <n v="4.6076830616228002E-3"/>
    <n v="5.3068068708610203E-3"/>
    <n v="3.5424960769996598"/>
    <n v="45.334951593683748"/>
    <n v="0.52360034791168186"/>
    <n v="0.60304623532511592"/>
  </r>
  <r>
    <n v="365"/>
    <n v="5"/>
    <x v="12"/>
    <n v="48.051668867673698"/>
    <x v="364"/>
    <n v="5.0014721977272199E-3"/>
    <n v="7.8766258392732706E-3"/>
    <n v="3.6802435589997899"/>
    <n v="38.61905758344318"/>
    <n v="0.56834911337809324"/>
    <n v="0.89507111809923534"/>
  </r>
  <r>
    <n v="366"/>
    <n v="6"/>
    <x v="12"/>
    <n v="48.161939270556999"/>
    <x v="365"/>
    <n v="3.7093454210475598E-3"/>
    <n v="4.1781058532665899E-3"/>
    <n v="4.4294563330004104"/>
    <n v="44.949090049014202"/>
    <n v="0.42151652511904092"/>
    <n v="0.47478475605302162"/>
  </r>
  <r>
    <n v="367"/>
    <n v="7"/>
    <x v="12"/>
    <n v="49.937828831274203"/>
    <x v="366"/>
    <n v="6.94822432234069E-3"/>
    <n v="5.79680724988466E-3"/>
    <n v="3.72470493599939"/>
    <n v="41.227948916342157"/>
    <n v="0.78957094572053299"/>
    <n v="0.65872809657780229"/>
  </r>
  <r>
    <n v="368"/>
    <n v="8"/>
    <x v="12"/>
    <n v="36.807415637145098"/>
    <x v="367"/>
    <n v="6.6214320945307999E-3"/>
    <n v="6.4980784246165702E-3"/>
    <n v="3.7589233399994502"/>
    <n v="42.403147790731254"/>
    <n v="0.75243546528759087"/>
    <n v="0.7384180027973376"/>
  </r>
  <r>
    <n v="369"/>
    <n v="9"/>
    <x v="12"/>
    <n v="49.843158321769501"/>
    <x v="368"/>
    <n v="7.1002200776370903E-3"/>
    <n v="5.7684863486894E-3"/>
    <n v="3.7886107369995399"/>
    <n v="41.194976539535233"/>
    <n v="0.80684319064057852"/>
    <n v="0.6555098123510682"/>
  </r>
  <r>
    <n v="370"/>
    <n v="10"/>
    <x v="12"/>
    <n v="37.356433428491599"/>
    <x v="369"/>
    <n v="8.2903101104315393E-3"/>
    <n v="7.3329972834453704E-3"/>
    <n v="3.8022310140004199"/>
    <n v="40.554664858561935"/>
    <n v="0.94208069436722042"/>
    <n v="0.8332951458460649"/>
  </r>
  <r>
    <n v="371"/>
    <n v="11"/>
    <x v="12"/>
    <n v="41.6327771679642"/>
    <x v="370"/>
    <n v="5.3583018479827103E-3"/>
    <n v="5.7990752062830504E-3"/>
    <n v="3.9994052390002199"/>
    <n v="45.011062146130797"/>
    <n v="0.60889793727076258"/>
    <n v="0.65898581889580121"/>
  </r>
  <r>
    <n v="372"/>
    <n v="12"/>
    <x v="12"/>
    <n v="40.448127200942601"/>
    <x v="371"/>
    <n v="6.0149821002046903E-3"/>
    <n v="9.5449578329005694E-3"/>
    <n v="3.801362315"/>
    <n v="40.47846304640057"/>
    <n v="0.68352069320507847"/>
    <n v="1.0846542991932466"/>
  </r>
  <r>
    <n v="373"/>
    <n v="13"/>
    <x v="12"/>
    <n v="56.124450308217199"/>
    <x v="372"/>
    <n v="6.9302585176964698E-3"/>
    <n v="8.1014197976339002E-3"/>
    <n v="3.8020400269997401"/>
    <n v="39.736141917727956"/>
    <n v="0.78752937701096248"/>
    <n v="0.92061588609476142"/>
  </r>
  <r>
    <n v="374"/>
    <n v="14"/>
    <x v="12"/>
    <n v="44.330811838847303"/>
    <x v="373"/>
    <n v="6.4470718253843897E-3"/>
    <n v="8.1202916969270907E-3"/>
    <n v="3.6213236040002799"/>
    <n v="38.969603613532165"/>
    <n v="0.73262179833913521"/>
    <n v="0.9227604201053512"/>
  </r>
  <r>
    <n v="375"/>
    <n v="15"/>
    <x v="12"/>
    <n v="40.307586495521399"/>
    <x v="374"/>
    <n v="7.14003884023812E-3"/>
    <n v="8.0500586660658107E-3"/>
    <n v="3.7136025700001398"/>
    <n v="40.237725400812046"/>
    <n v="0.81136805002705914"/>
    <n v="0.91477939387111484"/>
  </r>
  <r>
    <n v="376"/>
    <n v="16"/>
    <x v="12"/>
    <n v="53.399505397942399"/>
    <x v="375"/>
    <n v="3.41324736176681E-3"/>
    <n v="3.9903850276439201E-3"/>
    <n v="3.7927589509999899"/>
    <n v="45.584306285670458"/>
    <n v="0.38786901838259208"/>
    <n v="0.4534528440504455"/>
  </r>
  <r>
    <n v="377"/>
    <n v="17"/>
    <x v="12"/>
    <n v="47.661495899083697"/>
    <x v="376"/>
    <n v="5.8951466555257799E-3"/>
    <n v="8.0766215472795003E-3"/>
    <n v="3.76008964999982"/>
    <n v="40.699095092783864"/>
    <n v="0.66990302903702048"/>
    <n v="0.91779790309994325"/>
  </r>
  <r>
    <n v="378"/>
    <n v="18"/>
    <x v="12"/>
    <n v="58.425204663553998"/>
    <x v="377"/>
    <n v="5.0761359621761901E-3"/>
    <n v="5.0420599146552498E-3"/>
    <n v="3.9233739569999599"/>
    <n v="44.349831532496815"/>
    <n v="0.57683363206547622"/>
    <n v="0.57296135393809655"/>
  </r>
  <r>
    <n v="379"/>
    <n v="19"/>
    <x v="12"/>
    <n v="56.934083902008403"/>
    <x v="378"/>
    <n v="6.4413842294565298E-3"/>
    <n v="7.9306034976760406E-3"/>
    <n v="3.7101286969991598"/>
    <n v="41.578396800267043"/>
    <n v="0.73197548062006024"/>
    <n v="0.9012049429177319"/>
  </r>
  <r>
    <n v="380"/>
    <n v="20"/>
    <x v="12"/>
    <n v="39.564614338484098"/>
    <x v="379"/>
    <n v="7.5655881878504598E-3"/>
    <n v="8.8012906080805302E-3"/>
    <n v="3.7488072979995102"/>
    <n v="40.441440384059206"/>
    <n v="0.8597259304375523"/>
    <n v="1.0001466600091511"/>
  </r>
  <r>
    <n v="381"/>
    <n v="1"/>
    <x v="12"/>
    <n v="48.299037721139399"/>
    <x v="380"/>
    <n v="3.9194864525030002E-3"/>
    <n v="4.2415318907584303E-3"/>
    <n v="3.7964803830000098"/>
    <n v="44.914813826797953"/>
    <n v="0.44539618778443185"/>
    <n v="0.48199226031345799"/>
  </r>
  <r>
    <n v="382"/>
    <n v="2"/>
    <x v="12"/>
    <n v="51.994848135092603"/>
    <x v="381"/>
    <n v="3.5325024079807602E-3"/>
    <n v="7.3950546313627501E-3"/>
    <n v="4.2256408279999897"/>
    <n v="41.274092579570116"/>
    <n v="0.40142072817963187"/>
    <n v="0.84034711720031252"/>
  </r>
  <r>
    <n v="383"/>
    <n v="3"/>
    <x v="12"/>
    <n v="44.9202408103029"/>
    <x v="382"/>
    <n v="5.3573216157058196E-3"/>
    <n v="7.75453518577788E-3"/>
    <n v="3.7431864330001101"/>
    <n v="40.150998026718753"/>
    <n v="0.6087865472392977"/>
    <n v="0.88119718020203186"/>
  </r>
  <r>
    <n v="384"/>
    <n v="4"/>
    <x v="12"/>
    <n v="58.189846895917498"/>
    <x v="383"/>
    <n v="8.7919352595754608E-3"/>
    <n v="1.10303742653487E-2"/>
    <n v="3.92266515400024"/>
    <n v="39.354737953228977"/>
    <n v="0.99908355222448419"/>
    <n v="1.2534516210623523"/>
  </r>
  <r>
    <n v="385"/>
    <n v="5"/>
    <x v="12"/>
    <n v="54.708934886811797"/>
    <x v="384"/>
    <n v="3.6139796329808299E-3"/>
    <n v="4.0681832732753897E-3"/>
    <n v="3.9272566409999801"/>
    <n v="45.388284810752388"/>
    <n v="0.41067950374782158"/>
    <n v="0.46229355378129428"/>
  </r>
  <r>
    <n v="386"/>
    <n v="6"/>
    <x v="12"/>
    <n v="30.743353238748"/>
    <x v="385"/>
    <n v="8.6458263498967493E-3"/>
    <n v="9.5711305275193795E-3"/>
    <n v="3.8613377259998698"/>
    <n v="39.574962555414317"/>
    <n v="0.98248026703372149"/>
    <n v="1.0876284690362932"/>
  </r>
  <r>
    <n v="387"/>
    <n v="7"/>
    <x v="12"/>
    <n v="56.782840406054703"/>
    <x v="386"/>
    <n v="7.0831226093374102E-3"/>
    <n v="8.5877550818511394E-3"/>
    <n v="3.7671704189997399"/>
    <n v="41.407205530456707"/>
    <n v="0.80490029651561479"/>
    <n v="0.9758812593012659"/>
  </r>
  <r>
    <n v="388"/>
    <n v="8"/>
    <x v="12"/>
    <n v="39.231855593835299"/>
    <x v="387"/>
    <n v="5.9536911292070198E-3"/>
    <n v="8.39039124718601E-3"/>
    <n v="3.8957535250001398"/>
    <n v="40.634170224529321"/>
    <n v="0.67655581013716137"/>
    <n v="0.95345355081659211"/>
  </r>
  <r>
    <n v="389"/>
    <n v="9"/>
    <x v="12"/>
    <n v="47.883946201566502"/>
    <x v="388"/>
    <n v="6.7874495370850198E-3"/>
    <n v="8.1009958678210509E-3"/>
    <n v="3.64770735899946"/>
    <n v="38.60136865543614"/>
    <n v="0.77130108375966133"/>
    <n v="0.9205677122523922"/>
  </r>
  <r>
    <n v="390"/>
    <n v="10"/>
    <x v="12"/>
    <n v="60.507279217716103"/>
    <x v="389"/>
    <n v="6.4247638772426899E-3"/>
    <n v="7.64223490757993E-3"/>
    <n v="3.82907589099977"/>
    <n v="41.70167163686591"/>
    <n v="0.73008680423212391"/>
    <n v="0.86843578495226481"/>
  </r>
  <r>
    <n v="391"/>
    <n v="11"/>
    <x v="13"/>
    <n v="67.354773514573097"/>
    <x v="390"/>
    <n v="6.6247781674559896E-3"/>
    <n v="7.4422897589206697E-3"/>
    <n v="4.2699936660001097"/>
    <n v="40.010503456235796"/>
    <n v="0.75281570084727156"/>
    <n v="0.84571474533189428"/>
  </r>
  <r>
    <n v="392"/>
    <n v="12"/>
    <x v="13"/>
    <n v="50.990502856695002"/>
    <x v="391"/>
    <n v="5.81834246614056E-3"/>
    <n v="8.7680338856937802E-3"/>
    <n v="4.2875287100005099"/>
    <n v="37.973758609418297"/>
    <n v="0.66117528024324546"/>
    <n v="0.99636748701065692"/>
  </r>
  <r>
    <n v="393"/>
    <n v="13"/>
    <x v="13"/>
    <n v="69.776074010015606"/>
    <x v="392"/>
    <n v="5.8791444544959402E-3"/>
    <n v="8.3333848663499407E-3"/>
    <n v="4.4800907290000396"/>
    <n v="39.225768659146247"/>
    <n v="0.66808459710181145"/>
    <n v="0.94697555299431146"/>
  </r>
  <r>
    <n v="394"/>
    <n v="14"/>
    <x v="13"/>
    <n v="57.293451583884902"/>
    <x v="393"/>
    <n v="4.0962028004010399E-3"/>
    <n v="5.9617737737902099E-3"/>
    <n v="5.1186745760005499"/>
    <n v="42.31986836854648"/>
    <n v="0.46547759095466362"/>
    <n v="0.6774742924761602"/>
  </r>
  <r>
    <n v="395"/>
    <n v="15"/>
    <x v="13"/>
    <n v="56.726048869223199"/>
    <x v="394"/>
    <n v="5.3677763539387302E-3"/>
    <n v="8.0298867522559797E-3"/>
    <n v="4.2250117549992803"/>
    <n v="37.88223741077023"/>
    <n v="0.60997458567485574"/>
    <n v="0.91248713093817957"/>
  </r>
  <r>
    <n v="396"/>
    <n v="16"/>
    <x v="13"/>
    <n v="46.1095372999891"/>
    <x v="395"/>
    <n v="5.1457193764842396E-3"/>
    <n v="6.7120523586840499E-3"/>
    <n v="4.4893429670000797"/>
    <n v="44.155920718689316"/>
    <n v="0.58474083823684542"/>
    <n v="0.76273322257773302"/>
  </r>
  <r>
    <n v="397"/>
    <n v="17"/>
    <x v="13"/>
    <n v="27.351671313069801"/>
    <x v="396"/>
    <n v="8.8515193742153293E-3"/>
    <n v="1.1250497220049499E-2"/>
    <n v="4.4528896189995004"/>
    <n v="38.018710369251707"/>
    <n v="1.0058544743426512"/>
    <n v="1.2784655931874431"/>
  </r>
  <r>
    <n v="398"/>
    <n v="18"/>
    <x v="13"/>
    <n v="58.224759737258097"/>
    <x v="397"/>
    <n v="6.1533099012355003E-3"/>
    <n v="7.8679653839500898E-3"/>
    <n v="4.5220300639994004"/>
    <n v="42.235038290679093"/>
    <n v="0.69923976150403411"/>
    <n v="0.89408697544887383"/>
  </r>
  <r>
    <n v="399"/>
    <n v="19"/>
    <x v="13"/>
    <n v="52.094499806953799"/>
    <x v="398"/>
    <n v="4.4371168896415302E-3"/>
    <n v="6.4441552282883596E-3"/>
    <n v="4.5444684390004104"/>
    <n v="42.052447163313296"/>
    <n v="0.50421782836835571"/>
    <n v="0.73229036685094995"/>
  </r>
  <r>
    <n v="400"/>
    <n v="20"/>
    <x v="13"/>
    <n v="37.058186754680499"/>
    <x v="399"/>
    <n v="6.1531344547718098E-3"/>
    <n v="7.3700917038264898E-3"/>
    <n v="4.3983897449998004"/>
    <n v="43.814924506828525"/>
    <n v="0.69921982440588748"/>
    <n v="0.83751042088937389"/>
  </r>
  <r>
    <n v="401"/>
    <n v="1"/>
    <x v="13"/>
    <n v="47.198857112418899"/>
    <x v="400"/>
    <n v="5.9310802344852602E-3"/>
    <n v="9.9777930572496308E-3"/>
    <n v="5.2175285339999302"/>
    <n v="38.784538306812159"/>
    <n v="0.67398639028241591"/>
    <n v="1.1338401201420036"/>
  </r>
  <r>
    <n v="402"/>
    <n v="2"/>
    <x v="13"/>
    <n v="57.227548092427597"/>
    <x v="401"/>
    <n v="5.3276632063177596E-3"/>
    <n v="8.6887099463259908E-3"/>
    <n v="4.6258895269993401"/>
    <n v="39.869445648303753"/>
    <n v="0.60541627344519999"/>
    <n v="0.98735340299158991"/>
  </r>
  <r>
    <n v="403"/>
    <n v="3"/>
    <x v="13"/>
    <n v="64.523581068079693"/>
    <x v="402"/>
    <n v="6.3969659470465004E-3"/>
    <n v="9.1594176150928408E-3"/>
    <n v="4.3697901890000104"/>
    <n v="39.397786492369548"/>
    <n v="0.72692794852801146"/>
    <n v="1.0408429108060047"/>
  </r>
  <r>
    <n v="404"/>
    <n v="4"/>
    <x v="13"/>
    <n v="42.3987415378554"/>
    <x v="403"/>
    <n v="5.5126249006753796E-3"/>
    <n v="7.11688192829523E-3"/>
    <n v="4.7769071960001304"/>
    <n v="40.113635047145799"/>
    <n v="0.62643464780402047"/>
    <n v="0.80873658276082161"/>
  </r>
  <r>
    <n v="405"/>
    <n v="5"/>
    <x v="13"/>
    <n v="48.056695408049499"/>
    <x v="404"/>
    <n v="5.7511215103025898E-3"/>
    <n v="9.8593799789625895E-3"/>
    <n v="4.4561722339994896"/>
    <n v="39.020547731569664"/>
    <n v="0.653536535261658"/>
    <n v="1.1203840885184762"/>
  </r>
  <r>
    <n v="406"/>
    <n v="6"/>
    <x v="13"/>
    <n v="43.9141340761809"/>
    <x v="405"/>
    <n v="5.8881906677865602E-3"/>
    <n v="7.4666906299356703E-3"/>
    <n v="4.7240525429997398"/>
    <n v="38.352100573562268"/>
    <n v="0.66911257588483641"/>
    <n v="0.84848757158359889"/>
  </r>
  <r>
    <n v="407"/>
    <n v="7"/>
    <x v="13"/>
    <n v="61.910167188312499"/>
    <x v="406"/>
    <n v="6.1275470654267002E-3"/>
    <n v="9.4020633402882095E-3"/>
    <n v="4.1138952960000097"/>
    <n v="38.679253778622844"/>
    <n v="0.69631216652576144"/>
    <n v="1.0684162886691146"/>
  </r>
  <r>
    <n v="408"/>
    <n v="8"/>
    <x v="13"/>
    <n v="55.046812000717601"/>
    <x v="407"/>
    <n v="5.1278856756167704E-3"/>
    <n v="8.4805782618138092E-3"/>
    <n v="4.3574676500002099"/>
    <n v="39.483024759466936"/>
    <n v="0.58271428132008751"/>
    <n v="0.96370207520611473"/>
  </r>
  <r>
    <n v="409"/>
    <n v="9"/>
    <x v="13"/>
    <n v="52.926001152140799"/>
    <x v="408"/>
    <n v="3.9203450858417603E-3"/>
    <n v="6.0875574629288996E-3"/>
    <n v="3.9697354039999402"/>
    <n v="41.012745895256366"/>
    <n v="0.44549375975474553"/>
    <n v="0.69176789351464774"/>
  </r>
  <r>
    <n v="410"/>
    <n v="10"/>
    <x v="13"/>
    <n v="29.593713628499199"/>
    <x v="409"/>
    <n v="7.7794301326951703E-3"/>
    <n v="8.7750791308378907E-3"/>
    <n v="4.4374020959994596"/>
    <n v="44.848479952632843"/>
    <n v="0.88402615144263297"/>
    <n v="0.99716808304976035"/>
  </r>
  <r>
    <n v="411"/>
    <n v="11"/>
    <x v="13"/>
    <n v="41.503866868363801"/>
    <x v="410"/>
    <n v="6.6019535184701997E-3"/>
    <n v="7.0655755020099503E-3"/>
    <n v="4.5454998490004002"/>
    <n v="43.734491648486021"/>
    <n v="0.75022199073524998"/>
    <n v="0.80290630704658528"/>
  </r>
  <r>
    <n v="412"/>
    <n v="12"/>
    <x v="13"/>
    <n v="44.8986749708411"/>
    <x v="411"/>
    <n v="5.7493634812727599E-3"/>
    <n v="8.9361032019584802E-3"/>
    <n v="4.0195056189995704"/>
    <n v="38.146181078839433"/>
    <n v="0.65333675923554091"/>
    <n v="1.0154662729498274"/>
  </r>
  <r>
    <n v="413"/>
    <n v="13"/>
    <x v="13"/>
    <n v="51.018135897967198"/>
    <x v="412"/>
    <n v="5.14325454212506E-3"/>
    <n v="8.3966539378910292E-3"/>
    <n v="4.53797471899997"/>
    <n v="39.421023268488405"/>
    <n v="0.58446074342330234"/>
    <n v="0.9541652202148897"/>
  </r>
  <r>
    <n v="414"/>
    <n v="14"/>
    <x v="13"/>
    <n v="60.288997535819597"/>
    <x v="413"/>
    <n v="5.8727989448557902E-3"/>
    <n v="8.5815365747123999E-3"/>
    <n v="4.2999116009996197"/>
    <n v="37.811081857532272"/>
    <n v="0.66736351646088532"/>
    <n v="0.97517461076277279"/>
  </r>
  <r>
    <n v="415"/>
    <n v="15"/>
    <x v="13"/>
    <n v="61.978129559103998"/>
    <x v="414"/>
    <n v="5.2349466653665898E-3"/>
    <n v="7.5530347751232496E-3"/>
    <n v="4.6822595450003002"/>
    <n v="38.495784073072727"/>
    <n v="0.59488030288256699"/>
    <n v="0.85829940626400569"/>
  </r>
  <r>
    <n v="416"/>
    <n v="16"/>
    <x v="13"/>
    <n v="69.156987230379201"/>
    <x v="415"/>
    <n v="8.6063225236764594E-3"/>
    <n v="1.1401172717140201E-2"/>
    <n v="4.6974560829994498"/>
    <n v="38.759113740653525"/>
    <n v="0.97799119587232497"/>
    <n v="1.295587808765932"/>
  </r>
  <r>
    <n v="417"/>
    <n v="17"/>
    <x v="13"/>
    <n v="8.0359407777015406"/>
    <x v="416"/>
    <n v="4.7396351002989598E-2"/>
    <n v="7.0911136760008403E-2"/>
    <n v="4.4026811950006897"/>
    <n v="38.009374435274886"/>
    <n v="5.3859489776124541"/>
    <n v="8.0580837227282274"/>
  </r>
  <r>
    <n v="418"/>
    <n v="18"/>
    <x v="13"/>
    <n v="39.8823196157011"/>
    <x v="417"/>
    <n v="6.1062848652549198E-3"/>
    <n v="8.1871162249109695E-3"/>
    <n v="4.0312310469998902"/>
    <n v="39.271748119225457"/>
    <n v="0.69389600741533186"/>
    <n v="0.93035411646715571"/>
  </r>
  <r>
    <n v="419"/>
    <n v="19"/>
    <x v="13"/>
    <n v="33.689537580380502"/>
    <x v="418"/>
    <n v="8.5572171478688706E-3"/>
    <n v="8.93820706661521E-3"/>
    <n v="4.7621281500005299"/>
    <n v="43.359962720148978"/>
    <n v="0.97241103953055352"/>
    <n v="1.0157053484790011"/>
  </r>
  <r>
    <n v="420"/>
    <n v="20"/>
    <x v="13"/>
    <n v="68.543511899156897"/>
    <x v="419"/>
    <n v="6.6670882167033998E-3"/>
    <n v="9.23595378401393E-3"/>
    <n v="3.9324815290001398"/>
    <n v="38.502547836220231"/>
    <n v="0.75762366098902278"/>
    <n v="1.0495402027288556"/>
  </r>
  <r>
    <n v="421"/>
    <n v="1"/>
    <x v="14"/>
    <n v="49.9368484667188"/>
    <x v="420"/>
    <n v="6.9021842385728997E-3"/>
    <n v="9.4224506781623706E-3"/>
    <n v="4.7991060349995598"/>
    <n v="39.90116000367307"/>
    <n v="0.78433911801964773"/>
    <n v="1.0707330316093604"/>
  </r>
  <r>
    <n v="422"/>
    <n v="2"/>
    <x v="14"/>
    <n v="50.814611227878302"/>
    <x v="421"/>
    <n v="3.5796808363660602E-3"/>
    <n v="6.0258444760679201E-3"/>
    <n v="5.2629542499998898"/>
    <n v="40.618152504071027"/>
    <n v="0.40678191322341595"/>
    <n v="0.68475505409862736"/>
  </r>
  <r>
    <n v="423"/>
    <n v="3"/>
    <x v="14"/>
    <n v="41.917698217667798"/>
    <x v="422"/>
    <n v="1.14078857769979E-2"/>
    <n v="1.05250226031793E-2"/>
    <n v="5.0176740650003904"/>
    <n v="38.798614725279435"/>
    <n v="1.2963506564770342"/>
    <n v="1.1960252958158295"/>
  </r>
  <r>
    <n v="424"/>
    <n v="4"/>
    <x v="14"/>
    <n v="69.987349050665699"/>
    <x v="423"/>
    <n v="5.2844423305475896E-3"/>
    <n v="8.9451696619181099E-3"/>
    <n v="4.8634183129997801"/>
    <n v="38.826975152748865"/>
    <n v="0.60050481028949887"/>
    <n v="1.0164965524906944"/>
  </r>
  <r>
    <n v="425"/>
    <n v="5"/>
    <x v="14"/>
    <n v="51.2394922483765"/>
    <x v="424"/>
    <n v="3.8950961238762602E-3"/>
    <n v="6.5564779686539103E-3"/>
    <n v="4.9104122839999"/>
    <n v="38.481641635068527"/>
    <n v="0.44262455953139324"/>
    <n v="0.74505431461976257"/>
  </r>
  <r>
    <n v="426"/>
    <n v="6"/>
    <x v="14"/>
    <n v="61.606756060513597"/>
    <x v="425"/>
    <n v="5.1592939953041296E-3"/>
    <n v="7.31034471893549E-3"/>
    <n v="5.9699275330003703"/>
    <n v="39.875419396099204"/>
    <n v="0.58628340855728744"/>
    <n v="0.83072099078812389"/>
  </r>
  <r>
    <n v="427"/>
    <n v="7"/>
    <x v="14"/>
    <n v="59.519403295063697"/>
    <x v="426"/>
    <n v="3.4967489906883998E-3"/>
    <n v="7.2092947211163704E-3"/>
    <n v="4.6351815460002399"/>
    <n v="38.080729609215574"/>
    <n v="0.39735783985095452"/>
    <n v="0.81923803649049665"/>
  </r>
  <r>
    <n v="428"/>
    <n v="8"/>
    <x v="14"/>
    <n v="58.248827723003998"/>
    <x v="427"/>
    <n v="3.3220037765520501E-3"/>
    <n v="6.7953866338469398E-3"/>
    <n v="5.5672691529998701"/>
    <n v="39.030603153005117"/>
    <n v="0.37750042915364207"/>
    <n v="0.77220302657351592"/>
  </r>
  <r>
    <n v="429"/>
    <n v="9"/>
    <x v="14"/>
    <n v="62.634277625370203"/>
    <x v="428"/>
    <n v="4.6055645101969796E-3"/>
    <n v="6.5068979014772897E-3"/>
    <n v="4.7907505769999199"/>
    <n v="40.698339662773868"/>
    <n v="0.52335960343147503"/>
    <n v="0.73942021607696473"/>
  </r>
  <r>
    <n v="430"/>
    <n v="10"/>
    <x v="14"/>
    <n v="61.632587303105304"/>
    <x v="429"/>
    <n v="3.8782164987687098E-3"/>
    <n v="6.9699790843201197E-3"/>
    <n v="5.1503131540002798"/>
    <n v="40.74792311118977"/>
    <n v="0.44070642031462615"/>
    <n v="0.79204307776365002"/>
  </r>
  <r>
    <n v="431"/>
    <n v="11"/>
    <x v="14"/>
    <n v="47.099000007135899"/>
    <x v="430"/>
    <n v="4.4632549806039104E-3"/>
    <n v="7.8508747842107301E-3"/>
    <n v="4.7857872089998601"/>
    <n v="38.201529099464089"/>
    <n v="0.50718806597771715"/>
    <n v="0.89214486184212849"/>
  </r>
  <r>
    <n v="432"/>
    <n v="12"/>
    <x v="14"/>
    <n v="52.074238165182798"/>
    <x v="431"/>
    <n v="3.7704776453683E-3"/>
    <n v="7.3268551507834796E-3"/>
    <n v="4.9444212030002701"/>
    <n v="38.451716658763978"/>
    <n v="0.42846336879185226"/>
    <n v="0.83259717622539542"/>
  </r>
  <r>
    <n v="433"/>
    <n v="13"/>
    <x v="14"/>
    <n v="67.120021528227795"/>
    <x v="432"/>
    <n v="4.2392538024390502E-3"/>
    <n v="7.3528375441324102E-3"/>
    <n v="5.5163076859998901"/>
    <n v="39.706204758687619"/>
    <n v="0.48173338664080118"/>
    <n v="0.8355497209241376"/>
  </r>
  <r>
    <n v="434"/>
    <n v="14"/>
    <x v="14"/>
    <n v="57.9734186525355"/>
    <x v="433"/>
    <n v="7.2498635215623103E-3"/>
    <n v="1.10772293714692E-2"/>
    <n v="4.5366689550000903"/>
    <n v="38.23273578928864"/>
    <n v="0.82384812745026259"/>
    <n v="1.258776064939682"/>
  </r>
  <r>
    <n v="435"/>
    <n v="15"/>
    <x v="14"/>
    <n v="52.5371192982035"/>
    <x v="434"/>
    <n v="4.9234768373173903E-3"/>
    <n v="7.6956388166909001E-3"/>
    <n v="5.4329592839994802"/>
    <n v="38.347441507749778"/>
    <n v="0.55948600424061257"/>
    <n v="0.87450441098760234"/>
  </r>
  <r>
    <n v="436"/>
    <n v="16"/>
    <x v="14"/>
    <n v="35.189835116541303"/>
    <x v="435"/>
    <n v="8.6122566946279493E-3"/>
    <n v="1.06086387044197E-2"/>
    <n v="4.9508010640001796"/>
    <n v="37.872854053115226"/>
    <n v="0.97866553348044882"/>
    <n v="1.2055271255022386"/>
  </r>
  <r>
    <n v="437"/>
    <n v="17"/>
    <x v="14"/>
    <n v="56.952232375171803"/>
    <x v="436"/>
    <n v="3.3188494987250699E-3"/>
    <n v="7.1270494915419199E-3"/>
    <n v="4.3086309150003199"/>
    <n v="37.922599246212727"/>
    <n v="0.37714198849148522"/>
    <n v="0.80989198767521819"/>
  </r>
  <r>
    <n v="438"/>
    <n v="18"/>
    <x v="14"/>
    <n v="67.032334528657699"/>
    <x v="437"/>
    <n v="4.8432245956173603E-3"/>
    <n v="7.3208585657402502E-3"/>
    <n v="4.9456585300003999"/>
    <n v="39.880875838209661"/>
    <n v="0.55036643132015461"/>
    <n v="0.8319157461068466"/>
  </r>
  <r>
    <n v="439"/>
    <n v="19"/>
    <x v="14"/>
    <n v="57.455014875059298"/>
    <x v="438"/>
    <n v="4.77641509250867E-3"/>
    <n v="7.6697656239456602E-3"/>
    <n v="5.2591510490001303"/>
    <n v="38.354876528270793"/>
    <n v="0.54277444233053074"/>
    <n v="0.87156427544837045"/>
  </r>
  <r>
    <n v="440"/>
    <n v="20"/>
    <x v="14"/>
    <n v="61.435351153806202"/>
    <x v="439"/>
    <n v="4.9160129760382996E-3"/>
    <n v="7.8274770563176894E-3"/>
    <n v="4.8173415809996998"/>
    <n v="40.70800360049352"/>
    <n v="0.55863783818617041"/>
    <n v="0.88948602912701025"/>
  </r>
  <r>
    <n v="441"/>
    <n v="1"/>
    <x v="14"/>
    <n v="54.969166065518799"/>
    <x v="440"/>
    <n v="4.7787380101045598E-3"/>
    <n v="6.9119932874706202E-3"/>
    <n v="4.4715412200002902"/>
    <n v="45.53947341986477"/>
    <n v="0.54303841023915456"/>
    <n v="0.78545378266711596"/>
  </r>
  <r>
    <n v="442"/>
    <n v="2"/>
    <x v="14"/>
    <n v="57.598064369014601"/>
    <x v="441"/>
    <n v="2.7703787333528298E-3"/>
    <n v="6.6959362603347698E-3"/>
    <n v="4.7156741959997799"/>
    <n v="39.067727457307164"/>
    <n v="0.31481576515373066"/>
    <n v="0.76090184776531478"/>
  </r>
  <r>
    <n v="443"/>
    <n v="3"/>
    <x v="14"/>
    <n v="47.768472342902903"/>
    <x v="442"/>
    <n v="4.4795788478460396E-3"/>
    <n v="7.8740697239519895E-3"/>
    <n v="4.90272636300051"/>
    <n v="38.052615356116931"/>
    <n v="0.50904305089159541"/>
    <n v="0.89478065044908972"/>
  </r>
  <r>
    <n v="444"/>
    <n v="4"/>
    <x v="14"/>
    <n v="40.453875569700699"/>
    <x v="443"/>
    <n v="1.1612278092020501E-2"/>
    <n v="1.11986673276608E-2"/>
    <n v="4.6388844060002103"/>
    <n v="37.932287602398183"/>
    <n v="1.3195770559114206"/>
    <n v="1.2725758326887273"/>
  </r>
  <r>
    <n v="445"/>
    <n v="5"/>
    <x v="14"/>
    <n v="50.842716888128798"/>
    <x v="444"/>
    <n v="3.8138281921916801E-3"/>
    <n v="6.0621194885654402E-3"/>
    <n v="4.73881820399947"/>
    <n v="40.573906361320113"/>
    <n v="0.43338956729450911"/>
    <n v="0.68887721460970919"/>
  </r>
  <r>
    <n v="446"/>
    <n v="6"/>
    <x v="14"/>
    <n v="68.448095251101805"/>
    <x v="445"/>
    <n v="4.3231410689635501E-3"/>
    <n v="7.6424239879232699E-3"/>
    <n v="5.2380264539997299"/>
    <n v="39.760402092904883"/>
    <n v="0.49126603056403978"/>
    <n v="0.86845727135491702"/>
  </r>
  <r>
    <n v="447"/>
    <n v="7"/>
    <x v="14"/>
    <n v="61.992827611724998"/>
    <x v="446"/>
    <n v="3.7461317479586202E-3"/>
    <n v="7.3170460255437397E-3"/>
    <n v="4.6215051039998798"/>
    <n v="39.114798309604772"/>
    <n v="0.4256967895407523"/>
    <n v="0.83148250290269776"/>
  </r>
  <r>
    <n v="448"/>
    <n v="8"/>
    <x v="14"/>
    <n v="86.427087599474206"/>
    <x v="447"/>
    <n v="9.4478616078030493E-3"/>
    <n v="1.22830120862427E-2"/>
    <n v="5.6146518120003703"/>
    <n v="41.582323068003639"/>
    <n v="1.0736206372503465"/>
    <n v="1.3957968279821251"/>
  </r>
  <r>
    <n v="449"/>
    <n v="9"/>
    <x v="14"/>
    <n v="68.920406211146698"/>
    <x v="448"/>
    <n v="5.1623128534007204E-3"/>
    <n v="8.5810200507574694E-3"/>
    <n v="5.0792186320004404"/>
    <n v="38.720798818944431"/>
    <n v="0.58662646061371826"/>
    <n v="0.97511591485880333"/>
  </r>
  <r>
    <n v="450"/>
    <n v="10"/>
    <x v="14"/>
    <n v="46.776094664410998"/>
    <x v="449"/>
    <n v="5.4087278280259797E-3"/>
    <n v="6.4231913247360601E-3"/>
    <n v="4.9581983990001302"/>
    <n v="40.399107673357726"/>
    <n v="0.61462816227567951"/>
    <n v="0.72990810508364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1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Page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15" hier="-1"/>
  </pageFields>
  <dataFields count="5">
    <dataField name="Somme de angle (deg)" fld="3" baseField="0" baseItem="0"/>
    <dataField name="Somme de temps" fld="7" baseField="0" baseItem="0"/>
    <dataField name="Somme de longueur cm" fld="8" baseField="0" baseItem="0"/>
    <dataField name="Somme de Err(I) cm" fld="9" baseField="0" baseItem="0"/>
    <dataField name="Somme de Err(A) c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1">
  <location ref="T31:AY34" firstHeaderRow="1" firstDataRow="3" firstDataCol="0"/>
  <pivotFields count="11">
    <pivotField showAll="0"/>
    <pivotField showAll="0"/>
    <pivotField axis="axisCol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 t="grand">
      <x/>
    </i>
    <i t="grand" i="1">
      <x/>
    </i>
  </colItems>
  <dataFields count="2">
    <dataField name="Moyenne de longueur cm" fld="8" subtotal="average" baseField="1" baseItem="0"/>
    <dataField name="Écartype de longueur cm" fld="8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 rowPageCount="1" colPageCount="1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axis="axisPage" showAll="0">
      <items count="751">
        <item m="1" x="530"/>
        <item m="1" x="701"/>
        <item m="1" x="623"/>
        <item m="1" x="552"/>
        <item m="1" x="624"/>
        <item m="1" x="663"/>
        <item m="1" x="656"/>
        <item m="1" x="657"/>
        <item m="1" x="593"/>
        <item m="1" x="613"/>
        <item m="1" x="511"/>
        <item m="1" x="514"/>
        <item m="1" x="476"/>
        <item m="1" x="688"/>
        <item m="1" x="738"/>
        <item m="1" x="673"/>
        <item m="1" x="589"/>
        <item m="1" x="546"/>
        <item m="1" x="510"/>
        <item m="1" x="683"/>
        <item m="1" x="584"/>
        <item m="1" x="537"/>
        <item m="1" x="680"/>
        <item m="1" x="615"/>
        <item m="1" x="693"/>
        <item m="1" x="741"/>
        <item m="1" x="660"/>
        <item m="1" x="609"/>
        <item m="1" x="718"/>
        <item m="1" x="699"/>
        <item m="1" x="524"/>
        <item m="1" x="483"/>
        <item m="1" x="653"/>
        <item m="1" x="496"/>
        <item m="1" x="727"/>
        <item m="1" x="714"/>
        <item m="1" x="566"/>
        <item m="1" x="678"/>
        <item m="1" x="579"/>
        <item m="1" x="721"/>
        <item m="1" x="576"/>
        <item m="1" x="703"/>
        <item m="1" x="637"/>
        <item m="1" x="706"/>
        <item m="1" x="726"/>
        <item m="1" x="573"/>
        <item m="1" x="710"/>
        <item m="1" x="598"/>
        <item m="1" x="523"/>
        <item m="1" x="608"/>
        <item m="1" x="550"/>
        <item m="1" x="521"/>
        <item m="1" x="700"/>
        <item m="1" x="640"/>
        <item m="1" x="487"/>
        <item m="1" x="716"/>
        <item m="1" x="728"/>
        <item m="1" x="568"/>
        <item m="1" x="676"/>
        <item m="1" x="458"/>
        <item m="1" x="585"/>
        <item m="1" x="525"/>
        <item m="1" x="702"/>
        <item m="1" x="587"/>
        <item m="1" x="626"/>
        <item m="1" x="462"/>
        <item m="1" x="491"/>
        <item m="1" x="495"/>
        <item m="1" x="685"/>
        <item m="1" x="743"/>
        <item m="1" x="455"/>
        <item m="1" x="484"/>
        <item m="1" x="742"/>
        <item m="1" x="594"/>
        <item m="1" x="606"/>
        <item m="1" x="632"/>
        <item m="1" x="472"/>
        <item m="1" x="643"/>
        <item m="1" x="468"/>
        <item m="1" x="531"/>
        <item m="1" x="627"/>
        <item m="1" x="675"/>
        <item m="1" x="636"/>
        <item m="1" x="588"/>
        <item m="1" x="729"/>
        <item m="1" x="635"/>
        <item m="1" x="677"/>
        <item m="1" x="572"/>
        <item m="1" x="529"/>
        <item m="1" x="731"/>
        <item m="1" x="595"/>
        <item m="1" x="661"/>
        <item m="1" x="540"/>
        <item m="1" x="596"/>
        <item m="1" x="578"/>
        <item m="1" x="725"/>
        <item m="1" x="735"/>
        <item m="1" x="697"/>
        <item m="1" x="467"/>
        <item m="1" x="542"/>
        <item m="1" x="501"/>
        <item m="1" x="740"/>
        <item m="1" x="469"/>
        <item m="1" x="597"/>
        <item m="1" x="664"/>
        <item m="1" x="461"/>
        <item m="1" x="580"/>
        <item m="1" x="672"/>
        <item m="1" x="674"/>
        <item m="1" x="577"/>
        <item m="1" x="508"/>
        <item m="1" x="616"/>
        <item m="1" x="567"/>
        <item m="1" x="590"/>
        <item m="1" x="498"/>
        <item m="1" x="492"/>
        <item m="1" x="638"/>
        <item m="1" x="450"/>
        <item m="1" x="749"/>
        <item m="1" x="691"/>
        <item m="1" x="720"/>
        <item m="1" x="459"/>
        <item m="1" x="717"/>
        <item m="1" x="622"/>
        <item m="1" x="513"/>
        <item m="1" x="581"/>
        <item m="1" x="452"/>
        <item m="1" x="600"/>
        <item m="1" x="605"/>
        <item m="1" x="493"/>
        <item m="1" x="473"/>
        <item m="1" x="563"/>
        <item m="1" x="543"/>
        <item m="1" x="488"/>
        <item m="1" x="504"/>
        <item m="1" x="519"/>
        <item m="1" x="482"/>
        <item m="1" x="591"/>
        <item m="1" x="592"/>
        <item m="1" x="668"/>
        <item m="1" x="456"/>
        <item m="1" x="722"/>
        <item m="1" x="708"/>
        <item m="1" x="536"/>
        <item m="1" x="723"/>
        <item m="1" x="620"/>
        <item m="1" x="694"/>
        <item m="1" x="515"/>
        <item m="1" x="466"/>
        <item m="1" x="494"/>
        <item m="1" x="736"/>
        <item m="1" x="553"/>
        <item m="1" x="713"/>
        <item m="1" x="745"/>
        <item m="1" x="692"/>
        <item m="1" x="658"/>
        <item m="1" x="666"/>
        <item m="1" x="480"/>
        <item m="1" x="648"/>
        <item m="1" x="490"/>
        <item m="1" x="687"/>
        <item m="1" x="497"/>
        <item m="1" x="522"/>
        <item m="1" x="547"/>
        <item m="1" x="532"/>
        <item m="1" x="544"/>
        <item m="1" x="647"/>
        <item m="1" x="644"/>
        <item m="1" x="650"/>
        <item m="1" x="724"/>
        <item m="1" x="689"/>
        <item m="1" x="485"/>
        <item m="1" x="617"/>
        <item m="1" x="539"/>
        <item m="1" x="486"/>
        <item m="1" x="569"/>
        <item m="1" x="628"/>
        <item m="1" x="541"/>
        <item m="1" x="503"/>
        <item m="1" x="747"/>
        <item m="1" x="654"/>
        <item m="1" x="604"/>
        <item m="1" x="610"/>
        <item m="1" x="732"/>
        <item m="1" x="634"/>
        <item m="1" x="737"/>
        <item m="1" x="621"/>
        <item m="1" x="642"/>
        <item m="1" x="651"/>
        <item m="1" x="586"/>
        <item m="1" x="528"/>
        <item m="1" x="564"/>
        <item m="1" x="516"/>
        <item m="1" x="601"/>
        <item m="1" x="748"/>
        <item m="1" x="655"/>
        <item m="1" x="612"/>
        <item m="1" x="633"/>
        <item m="1" x="662"/>
        <item m="1" x="684"/>
        <item m="1" x="645"/>
        <item m="1" x="489"/>
        <item m="1" x="570"/>
        <item m="1" x="562"/>
        <item m="1" x="526"/>
        <item m="1" x="549"/>
        <item m="1" x="695"/>
        <item m="1" x="451"/>
        <item m="1" x="538"/>
        <item m="1" x="652"/>
        <item m="1" x="603"/>
        <item m="1" x="629"/>
        <item m="1" x="690"/>
        <item m="1" x="583"/>
        <item m="1" x="471"/>
        <item m="1" x="649"/>
        <item m="1" x="707"/>
        <item m="1" x="571"/>
        <item m="1" x="533"/>
        <item m="1" x="705"/>
        <item m="1" x="474"/>
        <item m="1" x="599"/>
        <item m="1" x="555"/>
        <item m="1" x="719"/>
        <item m="1" x="602"/>
        <item m="1" x="500"/>
        <item m="1" x="465"/>
        <item m="1" x="554"/>
        <item m="1" x="607"/>
        <item m="1" x="746"/>
        <item m="1" x="509"/>
        <item m="1" x="517"/>
        <item m="1" x="548"/>
        <item m="1" x="670"/>
        <item m="1" x="739"/>
        <item m="1" x="669"/>
        <item m="1" x="560"/>
        <item m="1" x="481"/>
        <item m="1" x="502"/>
        <item m="1" x="507"/>
        <item m="1" x="682"/>
        <item m="1" x="527"/>
        <item m="1" x="704"/>
        <item m="1" x="475"/>
        <item m="1" x="463"/>
        <item m="1" x="479"/>
        <item m="1" x="686"/>
        <item m="1" x="453"/>
        <item m="1" x="505"/>
        <item m="1" x="641"/>
        <item m="1" x="575"/>
        <item m="1" x="667"/>
        <item m="1" x="499"/>
        <item m="1" x="698"/>
        <item m="1" x="671"/>
        <item m="1" x="457"/>
        <item m="1" x="659"/>
        <item m="1" x="557"/>
        <item m="1" x="611"/>
        <item m="1" x="561"/>
        <item m="1" x="715"/>
        <item m="1" x="464"/>
        <item m="1" x="730"/>
        <item m="1" x="744"/>
        <item m="1" x="559"/>
        <item m="1" x="520"/>
        <item m="1" x="512"/>
        <item m="1" x="639"/>
        <item m="1" x="478"/>
        <item m="1" x="534"/>
        <item m="1" x="574"/>
        <item m="1" x="551"/>
        <item m="1" x="506"/>
        <item m="1" x="454"/>
        <item m="1" x="477"/>
        <item m="1" x="681"/>
        <item m="1" x="711"/>
        <item m="1" x="631"/>
        <item m="1" x="696"/>
        <item m="1" x="679"/>
        <item m="1" x="733"/>
        <item m="1" x="535"/>
        <item m="1" x="618"/>
        <item m="1" x="712"/>
        <item m="1" x="619"/>
        <item m="1" x="545"/>
        <item m="1" x="734"/>
        <item m="1" x="625"/>
        <item m="1" x="558"/>
        <item m="1" x="556"/>
        <item m="1" x="565"/>
        <item m="1" x="470"/>
        <item m="1" x="646"/>
        <item m="1" x="460"/>
        <item m="1" x="665"/>
        <item m="1" x="614"/>
        <item m="1" x="709"/>
        <item m="1" x="630"/>
        <item m="1" x="582"/>
        <item m="1" x="5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451"/>
  <sheetViews>
    <sheetView topLeftCell="B1" zoomScaleNormal="100" workbookViewId="0">
      <selection activeCell="G303" sqref="G303"/>
    </sheetView>
  </sheetViews>
  <sheetFormatPr baseColWidth="10" defaultRowHeight="15" x14ac:dyDescent="0.25"/>
  <cols>
    <col min="10" max="10" width="13.7109375" customWidth="1"/>
    <col min="20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18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T1" t="s">
        <v>10</v>
      </c>
      <c r="U1" t="s">
        <v>6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6</v>
      </c>
      <c r="E2">
        <v>61.393026775915303</v>
      </c>
      <c r="F2">
        <v>0.353241541287039</v>
      </c>
      <c r="G2">
        <v>8.5715500997292395E-3</v>
      </c>
      <c r="H2">
        <v>8.9234819479496602E-3</v>
      </c>
      <c r="I2">
        <v>4.3790420830000496</v>
      </c>
      <c r="J2">
        <f>F2*$A$2</f>
        <v>40.141084237163525</v>
      </c>
      <c r="K2">
        <f t="shared" ref="K2:L2" si="0">G2*$A$2</f>
        <v>0.97403978406014091</v>
      </c>
      <c r="L2">
        <f t="shared" si="0"/>
        <v>1.0140320395397342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6</v>
      </c>
      <c r="E3">
        <v>63.117793739022602</v>
      </c>
      <c r="F3">
        <v>0.35397908905138997</v>
      </c>
      <c r="G3">
        <v>7.9596701081914197E-3</v>
      </c>
      <c r="H3">
        <v>9.0396770655774492E-3</v>
      </c>
      <c r="I3">
        <v>4.5848991950006104</v>
      </c>
      <c r="J3">
        <f>F3*$A$2</f>
        <v>40.224896483112495</v>
      </c>
      <c r="K3">
        <f t="shared" ref="K3" si="2">G3*$A$2</f>
        <v>0.90450796683993406</v>
      </c>
      <c r="L3">
        <f t="shared" ref="L3" si="3">H3*$A$2</f>
        <v>1.0272360301792556</v>
      </c>
      <c r="T3" s="2" t="s">
        <v>0</v>
      </c>
      <c r="U3" t="s">
        <v>47</v>
      </c>
    </row>
    <row r="4" spans="1:538" x14ac:dyDescent="0.25">
      <c r="B4">
        <v>3</v>
      </c>
      <c r="C4">
        <f t="shared" si="1"/>
        <v>3</v>
      </c>
      <c r="D4" t="s">
        <v>6</v>
      </c>
      <c r="E4">
        <v>2.1790234829941002</v>
      </c>
      <c r="F4">
        <v>0.37398320445352801</v>
      </c>
      <c r="G4">
        <v>2.5349961019986399E-2</v>
      </c>
      <c r="H4">
        <v>2.7703947743943198E-2</v>
      </c>
      <c r="I4">
        <v>3.8803859489999</v>
      </c>
      <c r="J4">
        <f t="shared" ref="J4:J67" si="4">F4*$A$2</f>
        <v>42.49809141517364</v>
      </c>
      <c r="K4">
        <f t="shared" ref="K4:K67" si="5">G4*$A$2</f>
        <v>2.880677388634818</v>
      </c>
      <c r="L4">
        <f t="shared" ref="L4:L67" si="6">H4*$A$2</f>
        <v>3.1481758799935453</v>
      </c>
    </row>
    <row r="5" spans="1:538" x14ac:dyDescent="0.25">
      <c r="B5">
        <v>4</v>
      </c>
      <c r="C5">
        <f t="shared" si="1"/>
        <v>4</v>
      </c>
      <c r="D5" t="s">
        <v>6</v>
      </c>
      <c r="E5">
        <v>56.8245014827977</v>
      </c>
      <c r="F5">
        <v>0.332746698379081</v>
      </c>
      <c r="G5">
        <v>6.2803650123264996E-3</v>
      </c>
      <c r="H5">
        <v>8.0157978772726398E-3</v>
      </c>
      <c r="I5">
        <v>4.0413282059998803</v>
      </c>
      <c r="J5">
        <f t="shared" si="4"/>
        <v>37.812124815804658</v>
      </c>
      <c r="K5">
        <f t="shared" si="5"/>
        <v>0.71367784230982956</v>
      </c>
      <c r="L5">
        <f t="shared" si="6"/>
        <v>0.91088612241734546</v>
      </c>
      <c r="T5" s="2" t="s">
        <v>13</v>
      </c>
      <c r="U5" t="s">
        <v>11</v>
      </c>
      <c r="V5" t="s">
        <v>17</v>
      </c>
      <c r="W5" t="s">
        <v>14</v>
      </c>
      <c r="X5" t="s">
        <v>15</v>
      </c>
      <c r="Y5" t="s">
        <v>16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</row>
    <row r="6" spans="1:538" x14ac:dyDescent="0.25">
      <c r="B6">
        <v>5</v>
      </c>
      <c r="C6">
        <f t="shared" si="1"/>
        <v>5</v>
      </c>
      <c r="D6" t="s">
        <v>6</v>
      </c>
      <c r="E6">
        <v>83.022508674210798</v>
      </c>
      <c r="F6">
        <v>0.33410763671121602</v>
      </c>
      <c r="G6">
        <v>1.3154930314807099E-2</v>
      </c>
      <c r="H6">
        <v>1.5857769724861599E-2</v>
      </c>
      <c r="I6">
        <v>4.7897027849994602</v>
      </c>
      <c r="J6">
        <f t="shared" si="4"/>
        <v>37.966776899001822</v>
      </c>
      <c r="K6">
        <f t="shared" si="5"/>
        <v>1.4948784448644432</v>
      </c>
      <c r="L6">
        <f t="shared" si="6"/>
        <v>1.8020192869160907</v>
      </c>
      <c r="T6" s="3">
        <v>1</v>
      </c>
      <c r="U6" s="4">
        <v>82.650684736450401</v>
      </c>
      <c r="V6" s="4">
        <v>6.0101574000000202</v>
      </c>
      <c r="W6" s="4">
        <v>25.433636950314547</v>
      </c>
      <c r="X6" s="4">
        <v>1.702022058444409</v>
      </c>
      <c r="Y6" s="4">
        <v>3.443910766836034</v>
      </c>
    </row>
    <row r="7" spans="1:538" x14ac:dyDescent="0.25">
      <c r="B7">
        <v>6</v>
      </c>
      <c r="C7">
        <f t="shared" si="1"/>
        <v>6</v>
      </c>
      <c r="D7" t="s">
        <v>6</v>
      </c>
      <c r="E7">
        <v>57.429917829643301</v>
      </c>
      <c r="F7">
        <v>0.35020811919151101</v>
      </c>
      <c r="G7">
        <v>6.2835358437616801E-3</v>
      </c>
      <c r="H7">
        <v>7.3847178282711598E-3</v>
      </c>
      <c r="I7">
        <v>3.81627647000004</v>
      </c>
      <c r="J7">
        <f t="shared" si="4"/>
        <v>39.796377180853526</v>
      </c>
      <c r="K7">
        <f t="shared" si="5"/>
        <v>0.71403816406382736</v>
      </c>
      <c r="L7">
        <f t="shared" si="6"/>
        <v>0.83917248048535908</v>
      </c>
      <c r="T7" s="3">
        <v>2</v>
      </c>
      <c r="U7" s="4">
        <v>68.771200354900103</v>
      </c>
      <c r="V7" s="4">
        <v>5.75350070000058</v>
      </c>
      <c r="W7" s="4">
        <v>33.731133255227839</v>
      </c>
      <c r="X7" s="4">
        <v>1.3924545324501705</v>
      </c>
      <c r="Y7" s="4">
        <v>1.8560561275177616</v>
      </c>
    </row>
    <row r="8" spans="1:538" x14ac:dyDescent="0.25">
      <c r="B8">
        <v>7</v>
      </c>
      <c r="C8">
        <f t="shared" si="1"/>
        <v>7</v>
      </c>
      <c r="D8" t="s">
        <v>6</v>
      </c>
      <c r="E8">
        <v>89.162596535775606</v>
      </c>
      <c r="F8">
        <v>0.35755068999615802</v>
      </c>
      <c r="G8">
        <v>1.20838404962455E-2</v>
      </c>
      <c r="H8">
        <v>1.38160618237088E-2</v>
      </c>
      <c r="I8">
        <v>4.6546969359997004</v>
      </c>
      <c r="J8">
        <f t="shared" si="4"/>
        <v>40.630760226836138</v>
      </c>
      <c r="K8">
        <f t="shared" si="5"/>
        <v>1.3731636927551705</v>
      </c>
      <c r="L8">
        <f t="shared" si="6"/>
        <v>1.5700070254214546</v>
      </c>
      <c r="T8" s="3">
        <v>3</v>
      </c>
      <c r="U8" s="4">
        <v>66.407180386741203</v>
      </c>
      <c r="V8" s="4">
        <v>5.5261071000004396</v>
      </c>
      <c r="W8" s="4">
        <v>40.138903747411931</v>
      </c>
      <c r="X8" s="4">
        <v>1.1264808069424466</v>
      </c>
      <c r="Y8" s="4">
        <v>1.2711496937457161</v>
      </c>
    </row>
    <row r="9" spans="1:538" x14ac:dyDescent="0.25">
      <c r="B9">
        <v>8</v>
      </c>
      <c r="C9">
        <f t="shared" si="1"/>
        <v>8</v>
      </c>
      <c r="D9" t="s">
        <v>6</v>
      </c>
      <c r="E9">
        <v>79.504387575594805</v>
      </c>
      <c r="F9">
        <v>0.35047590802185902</v>
      </c>
      <c r="G9">
        <v>9.2734747512470492E-3</v>
      </c>
      <c r="H9">
        <v>1.1198213588799801E-2</v>
      </c>
      <c r="I9">
        <v>4.9300780409994296</v>
      </c>
      <c r="J9">
        <f t="shared" si="4"/>
        <v>39.826807729756709</v>
      </c>
      <c r="K9">
        <f t="shared" si="5"/>
        <v>1.0538039490053466</v>
      </c>
      <c r="L9">
        <f t="shared" si="6"/>
        <v>1.2725242714545228</v>
      </c>
      <c r="T9" s="3">
        <v>4</v>
      </c>
      <c r="U9" s="4">
        <v>67.517412012565401</v>
      </c>
      <c r="V9" s="4">
        <v>7.1722501999993202</v>
      </c>
      <c r="W9" s="4">
        <v>40.646275224075112</v>
      </c>
      <c r="X9" s="4">
        <v>0.82600070837820116</v>
      </c>
      <c r="Y9" s="4">
        <v>0.91235928714070003</v>
      </c>
    </row>
    <row r="10" spans="1:538" x14ac:dyDescent="0.25">
      <c r="B10">
        <v>9</v>
      </c>
      <c r="C10">
        <f t="shared" si="1"/>
        <v>9</v>
      </c>
      <c r="D10" t="s">
        <v>6</v>
      </c>
      <c r="E10">
        <v>85.185275889853102</v>
      </c>
      <c r="F10">
        <v>0.37660181673226201</v>
      </c>
      <c r="G10">
        <v>1.3326061764662001E-2</v>
      </c>
      <c r="H10">
        <v>1.23419443338302E-2</v>
      </c>
      <c r="I10">
        <v>5.0258629019999699</v>
      </c>
      <c r="J10">
        <f t="shared" si="4"/>
        <v>42.795660992302501</v>
      </c>
      <c r="K10">
        <f t="shared" si="5"/>
        <v>1.5143252005297729</v>
      </c>
      <c r="L10">
        <f t="shared" si="6"/>
        <v>1.4024936742988865</v>
      </c>
      <c r="T10" s="3">
        <v>5</v>
      </c>
      <c r="U10" s="4">
        <v>85.098246545233806</v>
      </c>
      <c r="V10" s="4">
        <v>6.36086140000043</v>
      </c>
      <c r="W10" s="4">
        <v>39.995763750000563</v>
      </c>
      <c r="X10" s="4">
        <v>1.5333148836254205</v>
      </c>
      <c r="Y10" s="4">
        <v>1.6050738051714775</v>
      </c>
    </row>
    <row r="11" spans="1:538" x14ac:dyDescent="0.25">
      <c r="B11">
        <v>10</v>
      </c>
      <c r="C11">
        <f t="shared" si="1"/>
        <v>10</v>
      </c>
      <c r="D11" t="s">
        <v>6</v>
      </c>
      <c r="E11">
        <v>46.106753374983803</v>
      </c>
      <c r="F11">
        <v>0.34436770431483898</v>
      </c>
      <c r="G11">
        <v>9.2925084658188502E-3</v>
      </c>
      <c r="H11">
        <v>1.04177682341962E-2</v>
      </c>
      <c r="I11">
        <v>4.6784721959993396</v>
      </c>
      <c r="J11">
        <f t="shared" si="4"/>
        <v>39.132693672140796</v>
      </c>
      <c r="K11">
        <f t="shared" si="5"/>
        <v>1.0559668711157784</v>
      </c>
      <c r="L11">
        <f t="shared" si="6"/>
        <v>1.1838372993404773</v>
      </c>
      <c r="T11" s="3">
        <v>6</v>
      </c>
      <c r="U11" s="4">
        <v>70.623933692452496</v>
      </c>
      <c r="V11" s="4">
        <v>3.81436600000051</v>
      </c>
      <c r="W11" s="4">
        <v>40.984296988077155</v>
      </c>
      <c r="X11" s="4">
        <v>0.96577990544449765</v>
      </c>
      <c r="Y11" s="4">
        <v>1.0201748354643274</v>
      </c>
    </row>
    <row r="12" spans="1:538" x14ac:dyDescent="0.25">
      <c r="B12">
        <v>11</v>
      </c>
      <c r="C12">
        <f t="shared" si="1"/>
        <v>11</v>
      </c>
      <c r="D12" t="s">
        <v>6</v>
      </c>
      <c r="E12">
        <v>49.754539496568299</v>
      </c>
      <c r="F12">
        <v>0.34250179639612899</v>
      </c>
      <c r="G12">
        <v>5.4430108835265703E-3</v>
      </c>
      <c r="H12">
        <v>8.0076414631057597E-3</v>
      </c>
      <c r="I12">
        <v>5.7988518550000601</v>
      </c>
      <c r="J12">
        <f t="shared" si="4"/>
        <v>38.920658681378292</v>
      </c>
      <c r="K12">
        <f t="shared" si="5"/>
        <v>0.6185239640371103</v>
      </c>
      <c r="L12">
        <f t="shared" si="6"/>
        <v>0.90995925717110904</v>
      </c>
      <c r="T12" s="3">
        <v>7</v>
      </c>
      <c r="U12" s="4">
        <v>46.4020012955407</v>
      </c>
      <c r="V12" s="4">
        <v>5.9569552000011701</v>
      </c>
      <c r="W12" s="4">
        <v>26.497311585936707</v>
      </c>
      <c r="X12" s="4">
        <v>2.676731251829966</v>
      </c>
      <c r="Y12" s="4">
        <v>3.2234919822656591</v>
      </c>
    </row>
    <row r="13" spans="1:538" x14ac:dyDescent="0.25">
      <c r="B13">
        <v>12</v>
      </c>
      <c r="C13">
        <f t="shared" si="1"/>
        <v>12</v>
      </c>
      <c r="D13" t="s">
        <v>6</v>
      </c>
      <c r="E13">
        <v>68.354452697197203</v>
      </c>
      <c r="F13">
        <v>0.35396645780334701</v>
      </c>
      <c r="G13">
        <v>9.9501932326333201E-3</v>
      </c>
      <c r="H13">
        <v>1.20830891135947E-2</v>
      </c>
      <c r="I13">
        <v>4.8107771300001296</v>
      </c>
      <c r="J13">
        <f t="shared" si="4"/>
        <v>40.223461114016708</v>
      </c>
      <c r="K13">
        <f t="shared" si="5"/>
        <v>1.1307037764356045</v>
      </c>
      <c r="L13">
        <f t="shared" si="6"/>
        <v>1.373078308363034</v>
      </c>
      <c r="T13" s="3">
        <v>8</v>
      </c>
      <c r="U13" s="4">
        <v>88.293715761595706</v>
      </c>
      <c r="V13" s="4">
        <v>4.4464498999986901</v>
      </c>
      <c r="W13" s="4">
        <v>41.032270812185004</v>
      </c>
      <c r="X13" s="4">
        <v>1.3410382084915455</v>
      </c>
      <c r="Y13" s="4">
        <v>1.4910062074276591</v>
      </c>
    </row>
    <row r="14" spans="1:538" x14ac:dyDescent="0.25">
      <c r="B14">
        <v>13</v>
      </c>
      <c r="C14">
        <f t="shared" si="1"/>
        <v>13</v>
      </c>
      <c r="D14" t="s">
        <v>6</v>
      </c>
      <c r="E14">
        <v>51.036730590085199</v>
      </c>
      <c r="F14">
        <v>0.34547973358651901</v>
      </c>
      <c r="G14">
        <v>5.7240296789764604E-3</v>
      </c>
      <c r="H14">
        <v>7.9055786751767807E-3</v>
      </c>
      <c r="I14">
        <v>4.1228707959999102</v>
      </c>
      <c r="J14">
        <f t="shared" si="4"/>
        <v>39.259060634831705</v>
      </c>
      <c r="K14">
        <f t="shared" si="5"/>
        <v>0.6504579180655069</v>
      </c>
      <c r="L14">
        <f t="shared" si="6"/>
        <v>0.89836121308827055</v>
      </c>
      <c r="T14" s="3">
        <v>9</v>
      </c>
      <c r="U14" s="4">
        <v>85.753025287645499</v>
      </c>
      <c r="V14" s="4">
        <v>4.4004568999989697</v>
      </c>
      <c r="W14" s="4">
        <v>43.094063477257954</v>
      </c>
      <c r="X14" s="4">
        <v>1.3987567384225683</v>
      </c>
      <c r="Y14" s="4">
        <v>1.4283474522226478</v>
      </c>
    </row>
    <row r="15" spans="1:538" x14ac:dyDescent="0.25">
      <c r="B15">
        <v>14</v>
      </c>
      <c r="C15">
        <f t="shared" si="1"/>
        <v>14</v>
      </c>
      <c r="D15" t="s">
        <v>6</v>
      </c>
      <c r="E15">
        <v>60.319919360469299</v>
      </c>
      <c r="F15">
        <v>0.35430246981339802</v>
      </c>
      <c r="G15">
        <v>4.5368909766925897E-3</v>
      </c>
      <c r="H15">
        <v>5.9939207074945298E-3</v>
      </c>
      <c r="I15">
        <v>4.2150590499995797</v>
      </c>
      <c r="J15">
        <f t="shared" si="4"/>
        <v>40.261644296977046</v>
      </c>
      <c r="K15">
        <f t="shared" si="5"/>
        <v>0.51555579280597608</v>
      </c>
      <c r="L15">
        <f t="shared" si="6"/>
        <v>0.68112735312437844</v>
      </c>
      <c r="T15" s="3">
        <v>10</v>
      </c>
      <c r="U15" s="4">
        <v>86.323467607408304</v>
      </c>
      <c r="V15" s="4">
        <v>5.1361179999985298</v>
      </c>
      <c r="W15" s="4">
        <v>39.969048130428071</v>
      </c>
      <c r="X15" s="4">
        <v>1.3874040369396932</v>
      </c>
      <c r="Y15" s="4">
        <v>1.6109294573169772</v>
      </c>
    </row>
    <row r="16" spans="1:538" x14ac:dyDescent="0.25">
      <c r="B16">
        <v>15</v>
      </c>
      <c r="C16">
        <f t="shared" si="1"/>
        <v>15</v>
      </c>
      <c r="D16" t="s">
        <v>6</v>
      </c>
      <c r="E16">
        <v>47.444404874980499</v>
      </c>
      <c r="F16">
        <v>0.34599476734873402</v>
      </c>
      <c r="G16">
        <v>4.3117787441854603E-3</v>
      </c>
      <c r="H16">
        <v>5.8165040643775303E-3</v>
      </c>
      <c r="I16">
        <v>5.1534780120000496</v>
      </c>
      <c r="J16">
        <f t="shared" si="4"/>
        <v>39.317587198719778</v>
      </c>
      <c r="K16">
        <f t="shared" si="5"/>
        <v>0.4899748572938023</v>
      </c>
      <c r="L16">
        <f t="shared" si="6"/>
        <v>0.66096637095199207</v>
      </c>
      <c r="T16" s="3">
        <v>11</v>
      </c>
      <c r="U16" s="4">
        <v>62.773277308122402</v>
      </c>
      <c r="V16" s="4">
        <v>5.0817086000006304</v>
      </c>
      <c r="W16" s="4">
        <v>40.353215903598752</v>
      </c>
      <c r="X16" s="4">
        <v>0.77871808817375232</v>
      </c>
      <c r="Y16" s="4">
        <v>0.89755280459088971</v>
      </c>
    </row>
    <row r="17" spans="2:51" x14ac:dyDescent="0.25">
      <c r="B17">
        <v>16</v>
      </c>
      <c r="C17">
        <f t="shared" si="1"/>
        <v>16</v>
      </c>
      <c r="D17" t="s">
        <v>6</v>
      </c>
      <c r="E17">
        <v>71.141929739964198</v>
      </c>
      <c r="F17">
        <v>0.35978016345560199</v>
      </c>
      <c r="G17">
        <v>7.50640933179577E-3</v>
      </c>
      <c r="H17">
        <v>8.3282289436040595E-3</v>
      </c>
      <c r="I17">
        <v>4.0246506349994799</v>
      </c>
      <c r="J17">
        <f t="shared" si="4"/>
        <v>40.884109483591139</v>
      </c>
      <c r="K17">
        <f t="shared" si="5"/>
        <v>0.8530010604313375</v>
      </c>
      <c r="L17">
        <f t="shared" si="6"/>
        <v>0.94638965268227948</v>
      </c>
      <c r="T17" s="3">
        <v>12</v>
      </c>
      <c r="U17" s="4">
        <v>63.093732617765802</v>
      </c>
      <c r="V17" s="4">
        <v>3.7428072999991802</v>
      </c>
      <c r="W17" s="4">
        <v>40.514057815261367</v>
      </c>
      <c r="X17" s="4">
        <v>0.82447150060789998</v>
      </c>
      <c r="Y17" s="4">
        <v>0.96065171270499772</v>
      </c>
    </row>
    <row r="18" spans="2:51" x14ac:dyDescent="0.25">
      <c r="B18">
        <v>17</v>
      </c>
      <c r="C18">
        <f t="shared" si="1"/>
        <v>17</v>
      </c>
      <c r="D18" t="s">
        <v>6</v>
      </c>
      <c r="E18">
        <v>56.924291230327199</v>
      </c>
      <c r="F18">
        <v>0.33269479060296298</v>
      </c>
      <c r="G18">
        <v>7.3356911582122698E-3</v>
      </c>
      <c r="H18">
        <v>9.6027268361732199E-3</v>
      </c>
      <c r="I18">
        <v>4.3694541119994001</v>
      </c>
      <c r="J18">
        <f t="shared" si="4"/>
        <v>37.806226204882158</v>
      </c>
      <c r="K18">
        <f t="shared" si="5"/>
        <v>0.83360126797866707</v>
      </c>
      <c r="L18">
        <f t="shared" si="6"/>
        <v>1.0912189586560477</v>
      </c>
      <c r="T18" s="3">
        <v>13</v>
      </c>
      <c r="U18" s="4">
        <v>89.165478756050902</v>
      </c>
      <c r="V18" s="4">
        <v>5.7560854000003001</v>
      </c>
      <c r="W18" s="4">
        <v>41.243089437692156</v>
      </c>
      <c r="X18" s="4">
        <v>1.4088281959575797</v>
      </c>
      <c r="Y18" s="4">
        <v>1.5305404270952727</v>
      </c>
    </row>
    <row r="19" spans="2:51" x14ac:dyDescent="0.25">
      <c r="B19">
        <v>18</v>
      </c>
      <c r="C19">
        <f t="shared" si="1"/>
        <v>18</v>
      </c>
      <c r="D19" t="s">
        <v>6</v>
      </c>
      <c r="E19">
        <v>47.5258203310498</v>
      </c>
      <c r="F19">
        <v>0.3461334655569</v>
      </c>
      <c r="G19">
        <v>6.7205359165274699E-3</v>
      </c>
      <c r="H19">
        <v>8.7636516989438602E-3</v>
      </c>
      <c r="I19">
        <v>4.7764011780000102</v>
      </c>
      <c r="J19">
        <f t="shared" si="4"/>
        <v>39.33334835873864</v>
      </c>
      <c r="K19">
        <f t="shared" si="5"/>
        <v>0.76369726324175802</v>
      </c>
      <c r="L19">
        <f t="shared" si="6"/>
        <v>0.99586951124362055</v>
      </c>
      <c r="T19" s="3">
        <v>14</v>
      </c>
      <c r="U19" s="4">
        <v>76.037249812766106</v>
      </c>
      <c r="V19" s="4">
        <v>5.0618622000001698</v>
      </c>
      <c r="W19" s="4">
        <v>41.439724251568983</v>
      </c>
      <c r="X19" s="4">
        <v>1.0381296394387431</v>
      </c>
      <c r="Y19" s="4">
        <v>1.1693899077882841</v>
      </c>
    </row>
    <row r="20" spans="2:51" x14ac:dyDescent="0.25">
      <c r="B20">
        <v>19</v>
      </c>
      <c r="C20">
        <f t="shared" si="1"/>
        <v>19</v>
      </c>
      <c r="D20" t="s">
        <v>6</v>
      </c>
      <c r="E20">
        <v>46.212394713651598</v>
      </c>
      <c r="F20">
        <v>0.34604689437838099</v>
      </c>
      <c r="G20">
        <v>5.3466358984516496E-3</v>
      </c>
      <c r="H20">
        <v>8.3674445371659193E-3</v>
      </c>
      <c r="I20">
        <v>5.8674459320000096</v>
      </c>
      <c r="J20">
        <f t="shared" si="4"/>
        <v>39.323510724816025</v>
      </c>
      <c r="K20">
        <f t="shared" si="5"/>
        <v>0.60757226118768748</v>
      </c>
      <c r="L20">
        <f t="shared" si="6"/>
        <v>0.95084597013249084</v>
      </c>
      <c r="T20" s="3">
        <v>15</v>
      </c>
      <c r="U20" s="4">
        <v>58.526399371626098</v>
      </c>
      <c r="V20" s="4">
        <v>5.9562012999995204</v>
      </c>
      <c r="W20" s="4">
        <v>40.058379578641592</v>
      </c>
      <c r="X20" s="4">
        <v>0.50063912750353867</v>
      </c>
      <c r="Y20" s="4">
        <v>0.62793473617432616</v>
      </c>
    </row>
    <row r="21" spans="2:51" x14ac:dyDescent="0.25">
      <c r="B21">
        <v>20</v>
      </c>
      <c r="C21">
        <f t="shared" si="1"/>
        <v>20</v>
      </c>
      <c r="D21" t="s">
        <v>6</v>
      </c>
      <c r="E21">
        <v>59.038129355848902</v>
      </c>
      <c r="F21">
        <v>0.35283199989472602</v>
      </c>
      <c r="G21">
        <v>4.5061636845194703E-3</v>
      </c>
      <c r="H21">
        <v>5.6049530438749204E-3</v>
      </c>
      <c r="I21">
        <v>4.69536231100028</v>
      </c>
      <c r="J21">
        <f t="shared" si="4"/>
        <v>40.094545442582501</v>
      </c>
      <c r="K21">
        <f t="shared" si="5"/>
        <v>0.51206405505903074</v>
      </c>
      <c r="L21">
        <f t="shared" si="6"/>
        <v>0.63692648225851367</v>
      </c>
      <c r="T21" s="3">
        <v>16</v>
      </c>
      <c r="U21" s="4">
        <v>59.016787465624297</v>
      </c>
      <c r="V21" s="4">
        <v>4.9812244000004204</v>
      </c>
      <c r="W21" s="4">
        <v>39.908053020878413</v>
      </c>
      <c r="X21" s="4">
        <v>0.44566663919435684</v>
      </c>
      <c r="Y21" s="4">
        <v>0.61838506887649425</v>
      </c>
    </row>
    <row r="22" spans="2:51" x14ac:dyDescent="0.25">
      <c r="B22">
        <v>21</v>
      </c>
      <c r="C22">
        <f t="shared" si="1"/>
        <v>1</v>
      </c>
      <c r="D22" t="s">
        <v>6</v>
      </c>
      <c r="E22">
        <v>85.180691214351995</v>
      </c>
      <c r="F22">
        <v>0.37823940553283902</v>
      </c>
      <c r="G22">
        <v>1.22479489390217E-2</v>
      </c>
      <c r="H22">
        <v>1.22917280405481E-2</v>
      </c>
      <c r="I22">
        <v>4.4593723319994698</v>
      </c>
      <c r="J22">
        <f t="shared" si="4"/>
        <v>42.98175062873171</v>
      </c>
      <c r="K22">
        <f t="shared" si="5"/>
        <v>1.3918123794342843</v>
      </c>
      <c r="L22">
        <f t="shared" si="6"/>
        <v>1.3967872773350114</v>
      </c>
      <c r="T22" s="3">
        <v>17</v>
      </c>
      <c r="U22" s="4">
        <v>62.1140536048012</v>
      </c>
      <c r="V22" s="4">
        <v>4.0987291999990703</v>
      </c>
      <c r="W22" s="4">
        <v>40.131500687536708</v>
      </c>
      <c r="X22" s="4">
        <v>0.91411207484646939</v>
      </c>
      <c r="Y22" s="4">
        <v>1.0350950766851841</v>
      </c>
    </row>
    <row r="23" spans="2:51" x14ac:dyDescent="0.25">
      <c r="B23">
        <v>22</v>
      </c>
      <c r="C23">
        <f t="shared" si="1"/>
        <v>2</v>
      </c>
      <c r="D23" t="s">
        <v>6</v>
      </c>
      <c r="E23">
        <v>83.506972247301107</v>
      </c>
      <c r="F23">
        <v>0.34992583249051101</v>
      </c>
      <c r="G23">
        <v>1.25599000005831E-2</v>
      </c>
      <c r="H23">
        <v>1.4691503296431299E-2</v>
      </c>
      <c r="I23">
        <v>5.2039705960005396</v>
      </c>
      <c r="J23">
        <f t="shared" si="4"/>
        <v>39.76429914664898</v>
      </c>
      <c r="K23">
        <f t="shared" si="5"/>
        <v>1.427261363702625</v>
      </c>
      <c r="L23">
        <f t="shared" si="6"/>
        <v>1.6694890109581022</v>
      </c>
      <c r="T23" s="3">
        <v>18</v>
      </c>
      <c r="U23" s="4">
        <v>62.728626087347898</v>
      </c>
      <c r="V23" s="4">
        <v>3.16390709999905</v>
      </c>
      <c r="W23" s="4">
        <v>40.287385088932503</v>
      </c>
      <c r="X23" s="4">
        <v>0.67863249541199766</v>
      </c>
      <c r="Y23" s="4">
        <v>0.82505552300221707</v>
      </c>
    </row>
    <row r="24" spans="2:51" x14ac:dyDescent="0.25">
      <c r="B24">
        <v>23</v>
      </c>
      <c r="C24">
        <f t="shared" si="1"/>
        <v>3</v>
      </c>
      <c r="D24" t="s">
        <v>6</v>
      </c>
      <c r="E24">
        <v>62.767702180382202</v>
      </c>
      <c r="F24">
        <v>0.35490434024759099</v>
      </c>
      <c r="G24">
        <v>5.8668933535949196E-3</v>
      </c>
      <c r="H24">
        <v>7.1373866695461502E-3</v>
      </c>
      <c r="I24">
        <v>6.6055402920001098</v>
      </c>
      <c r="J24">
        <f t="shared" si="4"/>
        <v>40.330038664498979</v>
      </c>
      <c r="K24">
        <f t="shared" si="5"/>
        <v>0.66669242654487726</v>
      </c>
      <c r="L24">
        <f t="shared" si="6"/>
        <v>0.81106666699388075</v>
      </c>
      <c r="T24" s="3">
        <v>19</v>
      </c>
      <c r="U24" s="4">
        <v>59.671242328649001</v>
      </c>
      <c r="V24" s="4">
        <v>4.5266603999989403</v>
      </c>
      <c r="W24" s="4">
        <v>39.958560977184092</v>
      </c>
      <c r="X24" s="4">
        <v>0.6904613144256625</v>
      </c>
      <c r="Y24" s="4">
        <v>0.82249803767257501</v>
      </c>
    </row>
    <row r="25" spans="2:51" x14ac:dyDescent="0.25">
      <c r="B25">
        <v>24</v>
      </c>
      <c r="C25">
        <f t="shared" si="1"/>
        <v>4</v>
      </c>
      <c r="D25" t="s">
        <v>6</v>
      </c>
      <c r="E25">
        <v>58.366959889992401</v>
      </c>
      <c r="F25">
        <v>0.33327528180109001</v>
      </c>
      <c r="G25">
        <v>4.45203190065063E-3</v>
      </c>
      <c r="H25">
        <v>6.8130653634055497E-3</v>
      </c>
      <c r="I25">
        <v>4.1375024649996703</v>
      </c>
      <c r="J25">
        <f t="shared" si="4"/>
        <v>37.872191113760231</v>
      </c>
      <c r="K25">
        <f t="shared" si="5"/>
        <v>0.50591271598302612</v>
      </c>
      <c r="L25">
        <f t="shared" si="6"/>
        <v>0.77421197311426704</v>
      </c>
      <c r="T25" s="3">
        <v>20</v>
      </c>
      <c r="U25" s="4">
        <v>85.902339546738403</v>
      </c>
      <c r="V25" s="4">
        <v>5.5096284999999598</v>
      </c>
      <c r="W25" s="4">
        <v>43.107908732709888</v>
      </c>
      <c r="X25" s="4">
        <v>1.3075022648601251</v>
      </c>
      <c r="Y25" s="4">
        <v>1.4123692574755455</v>
      </c>
    </row>
    <row r="26" spans="2:51" x14ac:dyDescent="0.25">
      <c r="B26">
        <v>25</v>
      </c>
      <c r="C26">
        <f t="shared" si="1"/>
        <v>5</v>
      </c>
      <c r="D26" t="s">
        <v>6</v>
      </c>
      <c r="E26">
        <v>29.603131735903801</v>
      </c>
      <c r="F26">
        <v>0.33317577554146399</v>
      </c>
      <c r="G26">
        <v>1.3125061584128199E-2</v>
      </c>
      <c r="H26">
        <v>1.30870803577117E-2</v>
      </c>
      <c r="I26">
        <v>4.5439807929997098</v>
      </c>
      <c r="J26">
        <f t="shared" si="4"/>
        <v>37.860883584257273</v>
      </c>
      <c r="K26">
        <f t="shared" si="5"/>
        <v>1.4914842709236591</v>
      </c>
      <c r="L26">
        <f t="shared" si="6"/>
        <v>1.4871682224672387</v>
      </c>
    </row>
    <row r="27" spans="2:51" x14ac:dyDescent="0.25">
      <c r="B27">
        <v>26</v>
      </c>
      <c r="C27">
        <f t="shared" si="1"/>
        <v>6</v>
      </c>
      <c r="D27" t="s">
        <v>6</v>
      </c>
      <c r="E27">
        <v>58.093032086062202</v>
      </c>
      <c r="F27">
        <v>0.34512044473285802</v>
      </c>
      <c r="G27">
        <v>1.7921180204661501E-2</v>
      </c>
      <c r="H27">
        <v>2.4365417862027498E-2</v>
      </c>
      <c r="I27">
        <v>7.3208391010002698</v>
      </c>
      <c r="J27">
        <f t="shared" si="4"/>
        <v>39.218232356006595</v>
      </c>
      <c r="K27">
        <f t="shared" si="5"/>
        <v>2.0364977505297159</v>
      </c>
      <c r="L27">
        <f t="shared" si="6"/>
        <v>2.7687974843213068</v>
      </c>
      <c r="T27" t="s">
        <v>19</v>
      </c>
      <c r="U27">
        <f>AVERAGE(U6:U25)</f>
        <v>71.343502729001287</v>
      </c>
      <c r="V27">
        <f t="shared" ref="V27:Y27" si="7">AVERAGE(V6:V25)</f>
        <v>5.1228018599997949</v>
      </c>
      <c r="W27">
        <f t="shared" si="7"/>
        <v>38.926228970745981</v>
      </c>
      <c r="X27">
        <f t="shared" si="7"/>
        <v>1.1468572235694521</v>
      </c>
      <c r="Y27">
        <f t="shared" si="7"/>
        <v>1.3880986083587374</v>
      </c>
    </row>
    <row r="28" spans="2:51" x14ac:dyDescent="0.25">
      <c r="B28">
        <v>27</v>
      </c>
      <c r="C28">
        <f t="shared" si="1"/>
        <v>7</v>
      </c>
      <c r="D28" t="s">
        <v>6</v>
      </c>
      <c r="E28">
        <v>68.097486959954693</v>
      </c>
      <c r="F28">
        <v>0.339578519124272</v>
      </c>
      <c r="G28">
        <v>7.43202630746846E-3</v>
      </c>
      <c r="H28">
        <v>9.32354937327976E-3</v>
      </c>
      <c r="I28">
        <v>5.34689430899925</v>
      </c>
      <c r="J28">
        <f t="shared" si="4"/>
        <v>38.588468082303635</v>
      </c>
      <c r="K28">
        <f t="shared" si="5"/>
        <v>0.84454844403050688</v>
      </c>
      <c r="L28">
        <f t="shared" si="6"/>
        <v>1.0594942469636091</v>
      </c>
      <c r="T28" t="s">
        <v>20</v>
      </c>
      <c r="U28">
        <f>AVEDEV(U6:U25)</f>
        <v>10.847618622187886</v>
      </c>
      <c r="V28">
        <f t="shared" ref="V28:Y28" si="8">AVEDEV(V6:V25)</f>
        <v>0.79098466000023193</v>
      </c>
      <c r="W28">
        <f t="shared" si="8"/>
        <v>3.1116605120758707</v>
      </c>
      <c r="X28">
        <f t="shared" si="8"/>
        <v>0.38263371588964079</v>
      </c>
      <c r="Y28">
        <f t="shared" si="8"/>
        <v>0.51088380081003992</v>
      </c>
    </row>
    <row r="29" spans="2:51" x14ac:dyDescent="0.25">
      <c r="B29">
        <v>28</v>
      </c>
      <c r="C29">
        <f t="shared" si="1"/>
        <v>8</v>
      </c>
      <c r="D29" t="s">
        <v>6</v>
      </c>
      <c r="E29">
        <v>84.180795774328004</v>
      </c>
      <c r="F29">
        <v>0.33455219061549402</v>
      </c>
      <c r="G29">
        <v>1.3049075384759599E-2</v>
      </c>
      <c r="H29">
        <v>1.5930332030738799E-2</v>
      </c>
      <c r="I29">
        <v>4.7213375930004897</v>
      </c>
      <c r="J29">
        <f t="shared" si="4"/>
        <v>38.01729438812432</v>
      </c>
      <c r="K29">
        <f t="shared" si="5"/>
        <v>1.4828494755408637</v>
      </c>
      <c r="L29">
        <f t="shared" si="6"/>
        <v>1.8102650034930454</v>
      </c>
    </row>
    <row r="30" spans="2:51" x14ac:dyDescent="0.25">
      <c r="B30">
        <v>29</v>
      </c>
      <c r="C30">
        <f t="shared" si="1"/>
        <v>9</v>
      </c>
      <c r="D30" t="s">
        <v>6</v>
      </c>
      <c r="E30">
        <v>48.167287794843404</v>
      </c>
      <c r="F30">
        <v>0.34207658173455602</v>
      </c>
      <c r="G30">
        <v>6.1771095345460004E-3</v>
      </c>
      <c r="H30">
        <v>8.1495823752619802E-3</v>
      </c>
      <c r="I30">
        <v>3.9150192319993899</v>
      </c>
      <c r="J30">
        <f t="shared" si="4"/>
        <v>38.872338833472277</v>
      </c>
      <c r="K30">
        <f t="shared" si="5"/>
        <v>0.7019442652893183</v>
      </c>
      <c r="L30">
        <f t="shared" si="6"/>
        <v>0.92608890627977047</v>
      </c>
    </row>
    <row r="31" spans="2:51" x14ac:dyDescent="0.25">
      <c r="B31">
        <v>30</v>
      </c>
      <c r="C31">
        <f t="shared" si="1"/>
        <v>10</v>
      </c>
      <c r="D31" t="s">
        <v>6</v>
      </c>
      <c r="E31">
        <v>26.454742128008501</v>
      </c>
      <c r="F31">
        <v>0.33391455600811198</v>
      </c>
      <c r="G31">
        <v>6.9103298505054601E-3</v>
      </c>
      <c r="H31">
        <v>8.9393663921326708E-3</v>
      </c>
      <c r="I31">
        <v>4.5756916860000203</v>
      </c>
      <c r="J31">
        <f t="shared" si="4"/>
        <v>37.944835910012728</v>
      </c>
      <c r="K31">
        <f t="shared" si="5"/>
        <v>0.7852647557392568</v>
      </c>
      <c r="L31">
        <f t="shared" si="6"/>
        <v>1.0158370900150762</v>
      </c>
      <c r="T31" s="2" t="s">
        <v>12</v>
      </c>
    </row>
    <row r="32" spans="2:51" x14ac:dyDescent="0.25">
      <c r="B32">
        <v>31</v>
      </c>
      <c r="C32">
        <f t="shared" si="1"/>
        <v>11</v>
      </c>
      <c r="D32" t="s">
        <v>63</v>
      </c>
      <c r="E32">
        <v>66.039562631867298</v>
      </c>
      <c r="F32">
        <v>0.33479108840397398</v>
      </c>
      <c r="G32">
        <v>8.8974922901294898E-3</v>
      </c>
      <c r="H32">
        <v>9.01558337994624E-3</v>
      </c>
      <c r="I32">
        <v>4.2220435930002997</v>
      </c>
      <c r="J32">
        <f t="shared" si="4"/>
        <v>38.04444186408795</v>
      </c>
      <c r="K32">
        <f t="shared" si="5"/>
        <v>1.0110786693328966</v>
      </c>
      <c r="L32">
        <f t="shared" si="6"/>
        <v>1.0244981113575273</v>
      </c>
      <c r="T32" t="s">
        <v>47</v>
      </c>
      <c r="V32" t="s">
        <v>48</v>
      </c>
      <c r="X32" t="s">
        <v>49</v>
      </c>
      <c r="Z32" t="s">
        <v>50</v>
      </c>
      <c r="AB32" t="s">
        <v>51</v>
      </c>
      <c r="AD32" t="s">
        <v>52</v>
      </c>
      <c r="AF32" t="s">
        <v>53</v>
      </c>
      <c r="AH32" t="s">
        <v>54</v>
      </c>
      <c r="AJ32" t="s">
        <v>55</v>
      </c>
      <c r="AL32" t="s">
        <v>56</v>
      </c>
      <c r="AN32" t="s">
        <v>57</v>
      </c>
      <c r="AP32" t="s">
        <v>58</v>
      </c>
      <c r="AR32" t="s">
        <v>59</v>
      </c>
      <c r="AT32" t="s">
        <v>60</v>
      </c>
      <c r="AV32" t="s">
        <v>61</v>
      </c>
      <c r="AX32" t="s">
        <v>23</v>
      </c>
      <c r="AY32" t="s">
        <v>24</v>
      </c>
    </row>
    <row r="33" spans="2:51" x14ac:dyDescent="0.25">
      <c r="B33">
        <v>32</v>
      </c>
      <c r="C33">
        <f t="shared" si="1"/>
        <v>12</v>
      </c>
      <c r="D33" t="s">
        <v>63</v>
      </c>
      <c r="E33">
        <v>44.368950703014598</v>
      </c>
      <c r="F33">
        <v>0.34177302977836699</v>
      </c>
      <c r="G33">
        <v>8.1865891478714592E-3</v>
      </c>
      <c r="H33">
        <v>7.5476659121039898E-3</v>
      </c>
      <c r="I33">
        <v>4.3402503870001903</v>
      </c>
      <c r="J33">
        <f t="shared" si="4"/>
        <v>38.837844292996252</v>
      </c>
      <c r="K33">
        <f t="shared" si="5"/>
        <v>0.9302942213490295</v>
      </c>
      <c r="L33">
        <f t="shared" si="6"/>
        <v>0.8576893081936352</v>
      </c>
      <c r="T33" t="s">
        <v>22</v>
      </c>
      <c r="U33" t="s">
        <v>25</v>
      </c>
      <c r="V33" t="s">
        <v>22</v>
      </c>
      <c r="W33" t="s">
        <v>25</v>
      </c>
      <c r="X33" t="s">
        <v>22</v>
      </c>
      <c r="Y33" t="s">
        <v>25</v>
      </c>
      <c r="Z33" t="s">
        <v>22</v>
      </c>
      <c r="AA33" t="s">
        <v>25</v>
      </c>
      <c r="AB33" t="s">
        <v>22</v>
      </c>
      <c r="AC33" t="s">
        <v>25</v>
      </c>
      <c r="AD33" t="s">
        <v>22</v>
      </c>
      <c r="AE33" t="s">
        <v>25</v>
      </c>
      <c r="AF33" t="s">
        <v>22</v>
      </c>
      <c r="AG33" t="s">
        <v>25</v>
      </c>
      <c r="AH33" t="s">
        <v>22</v>
      </c>
      <c r="AI33" t="s">
        <v>25</v>
      </c>
      <c r="AJ33" t="s">
        <v>22</v>
      </c>
      <c r="AK33" t="s">
        <v>25</v>
      </c>
      <c r="AL33" t="s">
        <v>22</v>
      </c>
      <c r="AM33" t="s">
        <v>25</v>
      </c>
      <c r="AN33" t="s">
        <v>22</v>
      </c>
      <c r="AO33" t="s">
        <v>25</v>
      </c>
      <c r="AP33" t="s">
        <v>22</v>
      </c>
      <c r="AQ33" t="s">
        <v>25</v>
      </c>
      <c r="AR33" t="s">
        <v>22</v>
      </c>
      <c r="AS33" t="s">
        <v>25</v>
      </c>
      <c r="AT33" t="s">
        <v>22</v>
      </c>
      <c r="AU33" t="s">
        <v>25</v>
      </c>
      <c r="AV33" t="s">
        <v>22</v>
      </c>
      <c r="AW33" t="s">
        <v>25</v>
      </c>
    </row>
    <row r="34" spans="2:51" x14ac:dyDescent="0.25">
      <c r="B34">
        <v>33</v>
      </c>
      <c r="C34">
        <f t="shared" si="1"/>
        <v>13</v>
      </c>
      <c r="D34" t="s">
        <v>63</v>
      </c>
      <c r="E34">
        <v>65.751854421719599</v>
      </c>
      <c r="F34">
        <v>0.37435483450615598</v>
      </c>
      <c r="G34">
        <v>5.7413144630041402E-3</v>
      </c>
      <c r="H34">
        <v>5.7451496509567102E-3</v>
      </c>
      <c r="I34">
        <v>5.0218055459999897</v>
      </c>
      <c r="J34">
        <f t="shared" si="4"/>
        <v>42.540322102972269</v>
      </c>
      <c r="K34">
        <f t="shared" si="5"/>
        <v>0.65242209806865237</v>
      </c>
      <c r="L34">
        <f t="shared" si="6"/>
        <v>0.6528579148814444</v>
      </c>
      <c r="T34" s="4">
        <v>38.926228970745981</v>
      </c>
      <c r="U34" s="4">
        <v>4.793448270303422</v>
      </c>
      <c r="V34" s="4">
        <v>39.012604316227211</v>
      </c>
      <c r="W34" s="4">
        <v>5.124558588353727</v>
      </c>
      <c r="X34" s="4">
        <v>39.712441664190727</v>
      </c>
      <c r="Y34" s="4">
        <v>3.0102257469547795</v>
      </c>
      <c r="Z34" s="4">
        <v>41.884149250822034</v>
      </c>
      <c r="AA34" s="4">
        <v>1.2056996845589096</v>
      </c>
      <c r="AB34" s="4">
        <v>39.692661326950869</v>
      </c>
      <c r="AC34" s="4">
        <v>8.8055518996540627</v>
      </c>
      <c r="AD34" s="4">
        <v>41.441155237259188</v>
      </c>
      <c r="AE34" s="4">
        <v>0.75588237716474538</v>
      </c>
      <c r="AF34" s="4">
        <v>41.474915792858489</v>
      </c>
      <c r="AG34" s="4">
        <v>1.2560888776811414</v>
      </c>
      <c r="AH34" s="4">
        <v>14.704988794501588</v>
      </c>
      <c r="AI34" s="4">
        <v>4.15180938111292</v>
      </c>
      <c r="AJ34" s="4">
        <v>42.995994369082773</v>
      </c>
      <c r="AK34" s="4">
        <v>0.46815370692811675</v>
      </c>
      <c r="AL34" s="4">
        <v>16.829934272156798</v>
      </c>
      <c r="AM34" s="4">
        <v>10.998525214590783</v>
      </c>
      <c r="AN34" s="4">
        <v>41.169744279867153</v>
      </c>
      <c r="AO34" s="4">
        <v>0.94437059792167721</v>
      </c>
      <c r="AP34" s="4">
        <v>40.6441057902992</v>
      </c>
      <c r="AQ34" s="4">
        <v>0.64459826025366362</v>
      </c>
      <c r="AR34" s="4">
        <v>42.036781396960826</v>
      </c>
      <c r="AS34" s="4">
        <v>1.3219961899240946</v>
      </c>
      <c r="AT34" s="4">
        <v>41.527563226301247</v>
      </c>
      <c r="AU34" s="4">
        <v>1.9331363862034381</v>
      </c>
      <c r="AV34" s="4">
        <v>39.346725578075983</v>
      </c>
      <c r="AW34" s="4">
        <v>4.455218051197579</v>
      </c>
      <c r="AX34" s="4">
        <v>37.426666284420016</v>
      </c>
      <c r="AY34" s="4">
        <v>9.6577359007412564</v>
      </c>
    </row>
    <row r="35" spans="2:51" x14ac:dyDescent="0.25">
      <c r="B35">
        <v>34</v>
      </c>
      <c r="C35">
        <f t="shared" si="1"/>
        <v>14</v>
      </c>
      <c r="D35" t="s">
        <v>63</v>
      </c>
      <c r="E35">
        <v>65.811496787146496</v>
      </c>
      <c r="F35">
        <v>0.34576098608997502</v>
      </c>
      <c r="G35">
        <v>5.7528710313926104E-3</v>
      </c>
      <c r="H35">
        <v>6.9516768907202297E-3</v>
      </c>
      <c r="I35">
        <v>4.9176594749996996</v>
      </c>
      <c r="J35">
        <f t="shared" si="4"/>
        <v>39.291021146588072</v>
      </c>
      <c r="K35">
        <f t="shared" si="5"/>
        <v>0.653735344476433</v>
      </c>
      <c r="L35">
        <f t="shared" si="6"/>
        <v>0.78996328303638974</v>
      </c>
    </row>
    <row r="36" spans="2:51" x14ac:dyDescent="0.25">
      <c r="B36">
        <v>35</v>
      </c>
      <c r="C36">
        <f t="shared" si="1"/>
        <v>15</v>
      </c>
      <c r="D36" t="s">
        <v>63</v>
      </c>
      <c r="E36">
        <v>67.345925228394094</v>
      </c>
      <c r="F36">
        <v>0.33587607854017298</v>
      </c>
      <c r="G36">
        <v>7.9993649545438399E-3</v>
      </c>
      <c r="H36">
        <v>7.8755647539536597E-3</v>
      </c>
      <c r="I36">
        <v>4.85176693099947</v>
      </c>
      <c r="J36">
        <f t="shared" si="4"/>
        <v>38.167736197746933</v>
      </c>
      <c r="K36">
        <f t="shared" si="5"/>
        <v>0.90901874483452727</v>
      </c>
      <c r="L36">
        <f t="shared" si="6"/>
        <v>0.89495054022200682</v>
      </c>
    </row>
    <row r="37" spans="2:51" x14ac:dyDescent="0.25">
      <c r="B37">
        <v>36</v>
      </c>
      <c r="C37">
        <f t="shared" si="1"/>
        <v>16</v>
      </c>
      <c r="D37" t="s">
        <v>63</v>
      </c>
      <c r="E37">
        <v>56.942689114011301</v>
      </c>
      <c r="F37">
        <v>0.3432534243191</v>
      </c>
      <c r="G37">
        <v>4.4653184563532601E-3</v>
      </c>
      <c r="H37">
        <v>6.1345153806770698E-3</v>
      </c>
      <c r="I37">
        <v>4.8497810039998503</v>
      </c>
      <c r="J37">
        <f t="shared" si="4"/>
        <v>39.00607094535227</v>
      </c>
      <c r="K37">
        <f t="shared" si="5"/>
        <v>0.50742255185832508</v>
      </c>
      <c r="L37">
        <f t="shared" si="6"/>
        <v>0.69710402053148524</v>
      </c>
    </row>
    <row r="38" spans="2:51" x14ac:dyDescent="0.25">
      <c r="B38">
        <v>37</v>
      </c>
      <c r="C38">
        <f t="shared" si="1"/>
        <v>17</v>
      </c>
      <c r="D38" t="s">
        <v>63</v>
      </c>
      <c r="E38">
        <v>73.438209429246797</v>
      </c>
      <c r="F38">
        <v>0.36251857367532098</v>
      </c>
      <c r="G38">
        <v>1.2943022475529699E-2</v>
      </c>
      <c r="H38">
        <v>1.58452807228152E-2</v>
      </c>
      <c r="I38">
        <v>6.0029334920000101</v>
      </c>
      <c r="J38">
        <f t="shared" si="4"/>
        <v>41.195292463104657</v>
      </c>
      <c r="K38">
        <f t="shared" si="5"/>
        <v>1.4707980085829204</v>
      </c>
      <c r="L38">
        <f t="shared" si="6"/>
        <v>1.800600082138091</v>
      </c>
    </row>
    <row r="39" spans="2:51" x14ac:dyDescent="0.25">
      <c r="B39">
        <v>38</v>
      </c>
      <c r="C39">
        <f t="shared" si="1"/>
        <v>18</v>
      </c>
      <c r="D39" t="s">
        <v>63</v>
      </c>
      <c r="E39">
        <v>75.530451025488503</v>
      </c>
      <c r="F39">
        <v>0.33902776047011002</v>
      </c>
      <c r="G39">
        <v>1.32718331239625E-2</v>
      </c>
      <c r="H39">
        <v>1.6795605038701599E-2</v>
      </c>
      <c r="I39">
        <v>6.7100683839998903</v>
      </c>
      <c r="J39">
        <f t="shared" si="4"/>
        <v>38.52588187160341</v>
      </c>
      <c r="K39">
        <f t="shared" si="5"/>
        <v>1.5081628549957387</v>
      </c>
      <c r="L39">
        <f t="shared" si="6"/>
        <v>1.9085914816706364</v>
      </c>
    </row>
    <row r="40" spans="2:51" x14ac:dyDescent="0.25">
      <c r="B40">
        <v>39</v>
      </c>
      <c r="C40">
        <f t="shared" si="1"/>
        <v>19</v>
      </c>
      <c r="D40" t="s">
        <v>63</v>
      </c>
      <c r="E40">
        <v>53.269752005401003</v>
      </c>
      <c r="F40">
        <v>0.36604460244650799</v>
      </c>
      <c r="G40">
        <v>6.0235903092922703E-3</v>
      </c>
      <c r="H40">
        <v>5.8802763645717099E-3</v>
      </c>
      <c r="I40">
        <v>4.4198967709999097</v>
      </c>
      <c r="J40">
        <f t="shared" si="4"/>
        <v>41.595977550739548</v>
      </c>
      <c r="K40">
        <f t="shared" si="5"/>
        <v>0.68449889878321257</v>
      </c>
      <c r="L40">
        <f t="shared" si="6"/>
        <v>0.66821322324678523</v>
      </c>
    </row>
    <row r="41" spans="2:51" x14ac:dyDescent="0.25">
      <c r="B41">
        <v>40</v>
      </c>
      <c r="C41">
        <f t="shared" si="1"/>
        <v>20</v>
      </c>
      <c r="D41" t="s">
        <v>63</v>
      </c>
      <c r="E41">
        <v>59.403141301437202</v>
      </c>
      <c r="F41">
        <v>0.34071084798698698</v>
      </c>
      <c r="G41">
        <v>5.5798546563076397E-3</v>
      </c>
      <c r="H41">
        <v>7.3017173799148896E-3</v>
      </c>
      <c r="I41">
        <v>5.5595377279996603</v>
      </c>
      <c r="J41">
        <f t="shared" si="4"/>
        <v>38.717141816703069</v>
      </c>
      <c r="K41">
        <f t="shared" si="5"/>
        <v>0.63407439276223176</v>
      </c>
      <c r="L41">
        <f t="shared" si="6"/>
        <v>0.82974061135396471</v>
      </c>
    </row>
    <row r="42" spans="2:51" x14ac:dyDescent="0.25">
      <c r="B42">
        <v>41</v>
      </c>
      <c r="C42">
        <f t="shared" si="1"/>
        <v>1</v>
      </c>
      <c r="D42" t="s">
        <v>63</v>
      </c>
      <c r="E42">
        <v>57.353632301312302</v>
      </c>
      <c r="F42">
        <v>0.37027203392843899</v>
      </c>
      <c r="G42">
        <v>5.29717066444408E-3</v>
      </c>
      <c r="H42">
        <v>5.22862416403357E-3</v>
      </c>
      <c r="I42">
        <v>4.4068516319994098</v>
      </c>
      <c r="J42">
        <f t="shared" si="4"/>
        <v>42.076367491868069</v>
      </c>
      <c r="K42">
        <f t="shared" si="5"/>
        <v>0.60195121186864542</v>
      </c>
      <c r="L42">
        <f t="shared" si="6"/>
        <v>0.59416183682199664</v>
      </c>
    </row>
    <row r="43" spans="2:51" x14ac:dyDescent="0.25">
      <c r="B43">
        <v>42</v>
      </c>
      <c r="C43">
        <f t="shared" si="1"/>
        <v>2</v>
      </c>
      <c r="D43" t="s">
        <v>63</v>
      </c>
      <c r="E43">
        <v>59.6519440426448</v>
      </c>
      <c r="F43">
        <v>0.37154308796699997</v>
      </c>
      <c r="G43">
        <v>4.7944648204327599E-3</v>
      </c>
      <c r="H43">
        <v>5.5489596658410004E-3</v>
      </c>
      <c r="I43">
        <v>5.0828599770002203</v>
      </c>
      <c r="J43">
        <f t="shared" si="4"/>
        <v>42.220805450795453</v>
      </c>
      <c r="K43">
        <f t="shared" si="5"/>
        <v>0.54482554777644998</v>
      </c>
      <c r="L43">
        <f t="shared" si="6"/>
        <v>0.63056359839102283</v>
      </c>
    </row>
    <row r="44" spans="2:51" x14ac:dyDescent="0.25">
      <c r="B44">
        <v>43</v>
      </c>
      <c r="C44">
        <f t="shared" si="1"/>
        <v>3</v>
      </c>
      <c r="D44" t="s">
        <v>63</v>
      </c>
      <c r="E44">
        <v>53.017549287159603</v>
      </c>
      <c r="F44">
        <v>0.36614251164814399</v>
      </c>
      <c r="G44">
        <v>5.8496401022730196E-3</v>
      </c>
      <c r="H44">
        <v>6.1984090041985298E-3</v>
      </c>
      <c r="I44">
        <v>4.1938817439995502</v>
      </c>
      <c r="J44">
        <f t="shared" si="4"/>
        <v>41.60710359638</v>
      </c>
      <c r="K44">
        <f t="shared" si="5"/>
        <v>0.66473182980375223</v>
      </c>
      <c r="L44">
        <f t="shared" si="6"/>
        <v>0.70436465956801475</v>
      </c>
    </row>
    <row r="45" spans="2:51" x14ac:dyDescent="0.25">
      <c r="B45">
        <v>44</v>
      </c>
      <c r="C45">
        <f t="shared" si="1"/>
        <v>4</v>
      </c>
      <c r="D45" t="s">
        <v>63</v>
      </c>
      <c r="E45">
        <v>59.294745056287297</v>
      </c>
      <c r="F45">
        <v>0.348953464434831</v>
      </c>
      <c r="G45">
        <v>5.4233735952966301E-3</v>
      </c>
      <c r="H45">
        <v>5.6987326913241799E-3</v>
      </c>
      <c r="I45">
        <v>4.0659796290001298</v>
      </c>
      <c r="J45">
        <f t="shared" si="4"/>
        <v>39.653802776685339</v>
      </c>
      <c r="K45">
        <f t="shared" si="5"/>
        <v>0.61629245401098076</v>
      </c>
      <c r="L45">
        <f t="shared" si="6"/>
        <v>0.64758326037774772</v>
      </c>
    </row>
    <row r="46" spans="2:51" x14ac:dyDescent="0.25">
      <c r="B46">
        <v>45</v>
      </c>
      <c r="C46">
        <f t="shared" si="1"/>
        <v>5</v>
      </c>
      <c r="D46" t="s">
        <v>63</v>
      </c>
      <c r="E46">
        <v>51.837275049931897</v>
      </c>
      <c r="F46">
        <v>0.33594016973393498</v>
      </c>
      <c r="G46">
        <v>7.8887167267751006E-3</v>
      </c>
      <c r="H46">
        <v>7.5925129500098798E-3</v>
      </c>
      <c r="I46">
        <v>4.2854387150000504</v>
      </c>
      <c r="J46">
        <f t="shared" si="4"/>
        <v>38.175019287947158</v>
      </c>
      <c r="K46">
        <f t="shared" si="5"/>
        <v>0.89644508258807964</v>
      </c>
      <c r="L46">
        <f t="shared" si="6"/>
        <v>0.8627855625011227</v>
      </c>
    </row>
    <row r="47" spans="2:51" x14ac:dyDescent="0.25">
      <c r="B47">
        <v>46</v>
      </c>
      <c r="C47">
        <f t="shared" si="1"/>
        <v>6</v>
      </c>
      <c r="D47" t="s">
        <v>63</v>
      </c>
      <c r="E47">
        <v>83.649683173265302</v>
      </c>
      <c r="F47">
        <v>0.35857715363845599</v>
      </c>
      <c r="G47">
        <v>1.5522015317651501E-2</v>
      </c>
      <c r="H47">
        <v>1.6595075417544899E-2</v>
      </c>
      <c r="I47">
        <v>6.5334947889996302</v>
      </c>
      <c r="J47">
        <f t="shared" si="4"/>
        <v>40.747403822551817</v>
      </c>
      <c r="K47">
        <f t="shared" si="5"/>
        <v>1.7638653770058523</v>
      </c>
      <c r="L47">
        <f t="shared" si="6"/>
        <v>1.8858040247210113</v>
      </c>
    </row>
    <row r="48" spans="2:51" x14ac:dyDescent="0.25">
      <c r="B48">
        <v>47</v>
      </c>
      <c r="C48">
        <f t="shared" si="1"/>
        <v>7</v>
      </c>
      <c r="D48" t="s">
        <v>63</v>
      </c>
      <c r="E48">
        <v>59.510264749658099</v>
      </c>
      <c r="F48">
        <v>0.37086427102898001</v>
      </c>
      <c r="G48">
        <v>4.8106111694988596E-3</v>
      </c>
      <c r="H48">
        <v>5.1542713948729696E-3</v>
      </c>
      <c r="I48">
        <v>5.1759936690004897</v>
      </c>
      <c r="J48">
        <f t="shared" si="4"/>
        <v>42.143667162384091</v>
      </c>
      <c r="K48">
        <f t="shared" si="5"/>
        <v>0.54666036017032493</v>
      </c>
      <c r="L48">
        <f t="shared" si="6"/>
        <v>0.58571265850829202</v>
      </c>
    </row>
    <row r="49" spans="2:12" x14ac:dyDescent="0.25">
      <c r="B49">
        <v>48</v>
      </c>
      <c r="C49">
        <f t="shared" si="1"/>
        <v>8</v>
      </c>
      <c r="D49" t="s">
        <v>63</v>
      </c>
      <c r="E49">
        <v>61.952875388069799</v>
      </c>
      <c r="F49">
        <v>0.36950512093118798</v>
      </c>
      <c r="G49">
        <v>5.4671096133476404E-3</v>
      </c>
      <c r="H49">
        <v>4.6486247493680603E-3</v>
      </c>
      <c r="I49">
        <v>4.5440614650005902</v>
      </c>
      <c r="J49">
        <f t="shared" si="4"/>
        <v>41.989218287634998</v>
      </c>
      <c r="K49">
        <f t="shared" si="5"/>
        <v>0.62126245606223185</v>
      </c>
      <c r="L49">
        <f t="shared" si="6"/>
        <v>0.52825281242818867</v>
      </c>
    </row>
    <row r="50" spans="2:12" x14ac:dyDescent="0.25">
      <c r="B50">
        <v>49</v>
      </c>
      <c r="C50">
        <f t="shared" si="1"/>
        <v>9</v>
      </c>
      <c r="D50" t="s">
        <v>63</v>
      </c>
      <c r="E50">
        <v>65.051751665327899</v>
      </c>
      <c r="F50">
        <v>0.334392981717754</v>
      </c>
      <c r="G50">
        <v>7.3950425156492699E-3</v>
      </c>
      <c r="H50">
        <v>7.1806762623640398E-3</v>
      </c>
      <c r="I50">
        <v>4.2533583340000396</v>
      </c>
      <c r="J50">
        <f t="shared" si="4"/>
        <v>37.999202467926594</v>
      </c>
      <c r="K50">
        <f t="shared" si="5"/>
        <v>0.84034574041468979</v>
      </c>
      <c r="L50">
        <f t="shared" si="6"/>
        <v>0.81598593890500459</v>
      </c>
    </row>
    <row r="51" spans="2:12" x14ac:dyDescent="0.25">
      <c r="B51">
        <v>50</v>
      </c>
      <c r="C51">
        <f t="shared" si="1"/>
        <v>10</v>
      </c>
      <c r="D51" t="s">
        <v>63</v>
      </c>
      <c r="E51">
        <v>50.709589013425898</v>
      </c>
      <c r="F51">
        <v>0.33431004473329901</v>
      </c>
      <c r="G51">
        <v>1.5189760722702899E-2</v>
      </c>
      <c r="H51">
        <v>1.5589647300645E-2</v>
      </c>
      <c r="I51">
        <v>4.8342934649999698</v>
      </c>
      <c r="J51">
        <f t="shared" si="4"/>
        <v>37.989777810602163</v>
      </c>
      <c r="K51">
        <f t="shared" si="5"/>
        <v>1.7261091730344205</v>
      </c>
      <c r="L51">
        <f t="shared" si="6"/>
        <v>1.7715508296187501</v>
      </c>
    </row>
    <row r="52" spans="2:12" x14ac:dyDescent="0.25">
      <c r="B52">
        <v>51</v>
      </c>
      <c r="C52">
        <f t="shared" si="1"/>
        <v>11</v>
      </c>
      <c r="D52" t="s">
        <v>63</v>
      </c>
      <c r="E52">
        <v>59.849806415947398</v>
      </c>
      <c r="F52">
        <v>0.37107085063193201</v>
      </c>
      <c r="G52">
        <v>5.1133226683707199E-3</v>
      </c>
      <c r="H52">
        <v>5.65876080910146E-3</v>
      </c>
      <c r="I52">
        <v>4.7599598040005704</v>
      </c>
      <c r="J52">
        <f t="shared" si="4"/>
        <v>42.167142117265001</v>
      </c>
      <c r="K52">
        <f t="shared" si="5"/>
        <v>0.58105939413303642</v>
      </c>
      <c r="L52">
        <f t="shared" si="6"/>
        <v>0.64304100103425688</v>
      </c>
    </row>
    <row r="53" spans="2:12" x14ac:dyDescent="0.25">
      <c r="B53">
        <v>52</v>
      </c>
      <c r="C53">
        <f t="shared" si="1"/>
        <v>12</v>
      </c>
      <c r="D53" t="s">
        <v>63</v>
      </c>
      <c r="E53">
        <v>54.762642084777099</v>
      </c>
      <c r="F53">
        <v>0.26509162191549401</v>
      </c>
      <c r="G53">
        <v>9.1752157083074392E-3</v>
      </c>
      <c r="H53">
        <v>1.40184106013455E-2</v>
      </c>
      <c r="I53">
        <v>6.3026726239995696</v>
      </c>
      <c r="J53">
        <f t="shared" si="4"/>
        <v>30.124047944942504</v>
      </c>
      <c r="K53">
        <f t="shared" si="5"/>
        <v>1.0426381486712999</v>
      </c>
      <c r="L53">
        <f t="shared" si="6"/>
        <v>1.5930012046983524</v>
      </c>
    </row>
    <row r="54" spans="2:12" x14ac:dyDescent="0.25">
      <c r="B54">
        <v>53</v>
      </c>
      <c r="C54">
        <f t="shared" si="1"/>
        <v>13</v>
      </c>
      <c r="D54" t="s">
        <v>63</v>
      </c>
      <c r="E54">
        <v>25.88083811988</v>
      </c>
      <c r="F54">
        <v>0.22694849783118101</v>
      </c>
      <c r="G54">
        <v>1.89418171671198E-2</v>
      </c>
      <c r="H54">
        <v>2.7621030541230801E-2</v>
      </c>
      <c r="I54">
        <v>6.9338555240001298</v>
      </c>
      <c r="J54">
        <f t="shared" si="4"/>
        <v>25.789602026270572</v>
      </c>
      <c r="K54">
        <f t="shared" si="5"/>
        <v>2.152479223536341</v>
      </c>
      <c r="L54">
        <f t="shared" si="6"/>
        <v>3.1387534705944091</v>
      </c>
    </row>
    <row r="55" spans="2:12" x14ac:dyDescent="0.25">
      <c r="B55">
        <v>54</v>
      </c>
      <c r="C55">
        <f t="shared" si="1"/>
        <v>14</v>
      </c>
      <c r="D55" t="s">
        <v>63</v>
      </c>
      <c r="E55">
        <v>61.204298106274997</v>
      </c>
      <c r="F55">
        <v>0.18290983686977</v>
      </c>
      <c r="G55">
        <v>2.9940064314921098E-2</v>
      </c>
      <c r="H55">
        <v>3.2374158929336698E-2</v>
      </c>
      <c r="I55">
        <v>6.5896240880001598</v>
      </c>
      <c r="J55">
        <f t="shared" si="4"/>
        <v>20.785208735201138</v>
      </c>
      <c r="K55">
        <f t="shared" si="5"/>
        <v>3.4022800357864886</v>
      </c>
      <c r="L55">
        <f t="shared" si="6"/>
        <v>3.6788816965155342</v>
      </c>
    </row>
    <row r="56" spans="2:12" x14ac:dyDescent="0.25">
      <c r="B56">
        <v>55</v>
      </c>
      <c r="C56">
        <f t="shared" si="1"/>
        <v>15</v>
      </c>
      <c r="D56" t="s">
        <v>63</v>
      </c>
      <c r="E56">
        <v>53.504243545361902</v>
      </c>
      <c r="F56">
        <v>0.334932210888991</v>
      </c>
      <c r="G56">
        <v>9.91463138435867E-3</v>
      </c>
      <c r="H56">
        <v>9.1110158371395106E-3</v>
      </c>
      <c r="I56">
        <v>4.5637515759999498</v>
      </c>
      <c r="J56">
        <f t="shared" si="4"/>
        <v>38.060478510112617</v>
      </c>
      <c r="K56">
        <f t="shared" si="5"/>
        <v>1.1266626573134852</v>
      </c>
      <c r="L56">
        <f t="shared" si="6"/>
        <v>1.0353427087658535</v>
      </c>
    </row>
    <row r="57" spans="2:12" x14ac:dyDescent="0.25">
      <c r="B57">
        <v>56</v>
      </c>
      <c r="C57">
        <f t="shared" si="1"/>
        <v>16</v>
      </c>
      <c r="D57" t="s">
        <v>63</v>
      </c>
      <c r="E57">
        <v>57.938117560171499</v>
      </c>
      <c r="F57">
        <v>0.36701607704095202</v>
      </c>
      <c r="G57">
        <v>4.8912074322233203E-3</v>
      </c>
      <c r="H57">
        <v>4.3458599810063097E-3</v>
      </c>
      <c r="I57">
        <v>4.5589692939993203</v>
      </c>
      <c r="J57">
        <f t="shared" si="4"/>
        <v>41.706372391017275</v>
      </c>
      <c r="K57">
        <f t="shared" si="5"/>
        <v>0.5558190263890137</v>
      </c>
      <c r="L57">
        <f t="shared" si="6"/>
        <v>0.49384772511435338</v>
      </c>
    </row>
    <row r="58" spans="2:12" x14ac:dyDescent="0.25">
      <c r="B58">
        <v>57</v>
      </c>
      <c r="C58">
        <f t="shared" si="1"/>
        <v>17</v>
      </c>
      <c r="D58" t="s">
        <v>63</v>
      </c>
      <c r="E58">
        <v>65.918032610937701</v>
      </c>
      <c r="F58">
        <v>0.33404404608152799</v>
      </c>
      <c r="G58">
        <v>8.0185981161606992E-3</v>
      </c>
      <c r="H58">
        <v>9.9827956355277893E-3</v>
      </c>
      <c r="I58">
        <v>4.5532116229996902</v>
      </c>
      <c r="J58">
        <f t="shared" si="4"/>
        <v>37.959550691082725</v>
      </c>
      <c r="K58">
        <f t="shared" si="5"/>
        <v>0.91120433138189771</v>
      </c>
      <c r="L58">
        <f t="shared" si="6"/>
        <v>1.1344085949463398</v>
      </c>
    </row>
    <row r="59" spans="2:12" x14ac:dyDescent="0.25">
      <c r="B59">
        <v>58</v>
      </c>
      <c r="C59">
        <f t="shared" si="1"/>
        <v>18</v>
      </c>
      <c r="D59" t="s">
        <v>63</v>
      </c>
      <c r="E59">
        <v>80.822744133960796</v>
      </c>
      <c r="F59">
        <v>0.34242304803273899</v>
      </c>
      <c r="G59">
        <v>1.5928244662518999E-2</v>
      </c>
      <c r="H59">
        <v>1.6774519955293499E-2</v>
      </c>
      <c r="I59">
        <v>6.0626890719995501</v>
      </c>
      <c r="J59">
        <f t="shared" si="4"/>
        <v>38.911710003720337</v>
      </c>
      <c r="K59">
        <f t="shared" si="5"/>
        <v>1.8100278025589773</v>
      </c>
      <c r="L59">
        <f t="shared" si="6"/>
        <v>1.9061954494651703</v>
      </c>
    </row>
    <row r="60" spans="2:12" x14ac:dyDescent="0.25">
      <c r="B60">
        <v>59</v>
      </c>
      <c r="C60">
        <f t="shared" si="1"/>
        <v>19</v>
      </c>
      <c r="D60" t="s">
        <v>63</v>
      </c>
      <c r="E60">
        <v>64.444059789963703</v>
      </c>
      <c r="F60">
        <v>0.332836675647879</v>
      </c>
      <c r="G60">
        <v>8.1754321022134008E-3</v>
      </c>
      <c r="H60">
        <v>9.9138969489486004E-3</v>
      </c>
      <c r="I60">
        <v>5.5855310570004804</v>
      </c>
      <c r="J60">
        <f t="shared" si="4"/>
        <v>37.822349505440798</v>
      </c>
      <c r="K60">
        <f t="shared" si="5"/>
        <v>0.92902637525152287</v>
      </c>
      <c r="L60">
        <f t="shared" si="6"/>
        <v>1.1265791987441591</v>
      </c>
    </row>
    <row r="61" spans="2:12" x14ac:dyDescent="0.25">
      <c r="B61">
        <v>60</v>
      </c>
      <c r="C61">
        <f t="shared" si="1"/>
        <v>20</v>
      </c>
      <c r="D61" t="s">
        <v>63</v>
      </c>
      <c r="E61">
        <v>53.752561389212602</v>
      </c>
      <c r="F61">
        <v>0.15840469938943999</v>
      </c>
      <c r="G61">
        <v>2.9207546185090701E-2</v>
      </c>
      <c r="H61">
        <v>4.0792893706280503E-2</v>
      </c>
      <c r="I61">
        <v>6.7694818390000302</v>
      </c>
      <c r="J61">
        <f t="shared" si="4"/>
        <v>18.000534021527272</v>
      </c>
      <c r="K61">
        <f t="shared" si="5"/>
        <v>3.3190393392148523</v>
      </c>
      <c r="L61">
        <f t="shared" si="6"/>
        <v>4.6355561029864214</v>
      </c>
    </row>
    <row r="62" spans="2:12" x14ac:dyDescent="0.25">
      <c r="B62">
        <v>61</v>
      </c>
      <c r="C62">
        <f t="shared" si="1"/>
        <v>1</v>
      </c>
      <c r="D62" t="s">
        <v>64</v>
      </c>
      <c r="E62">
        <v>37.468735598911302</v>
      </c>
      <c r="F62">
        <v>0.33398493417588099</v>
      </c>
      <c r="G62">
        <v>7.4050742108795996E-3</v>
      </c>
      <c r="H62">
        <v>9.7017295710411493E-3</v>
      </c>
      <c r="I62">
        <v>4.90731717100061</v>
      </c>
      <c r="J62">
        <f t="shared" si="4"/>
        <v>37.952833429077387</v>
      </c>
      <c r="K62">
        <f t="shared" si="5"/>
        <v>0.84148570578177273</v>
      </c>
      <c r="L62">
        <f t="shared" si="6"/>
        <v>1.1024692694364944</v>
      </c>
    </row>
    <row r="63" spans="2:12" x14ac:dyDescent="0.25">
      <c r="B63">
        <v>62</v>
      </c>
      <c r="C63">
        <f t="shared" si="1"/>
        <v>2</v>
      </c>
      <c r="D63" t="s">
        <v>64</v>
      </c>
      <c r="E63">
        <v>59.901658373266997</v>
      </c>
      <c r="F63">
        <v>0.362964358110272</v>
      </c>
      <c r="G63">
        <v>4.2360361155009399E-3</v>
      </c>
      <c r="H63">
        <v>5.8748585451338098E-3</v>
      </c>
      <c r="I63">
        <v>4.58070106400009</v>
      </c>
      <c r="J63">
        <f t="shared" si="4"/>
        <v>41.245949785258183</v>
      </c>
      <c r="K63">
        <f t="shared" si="5"/>
        <v>0.48136774039783409</v>
      </c>
      <c r="L63">
        <f t="shared" si="6"/>
        <v>0.66759756194702391</v>
      </c>
    </row>
    <row r="64" spans="2:12" x14ac:dyDescent="0.25">
      <c r="B64">
        <v>63</v>
      </c>
      <c r="C64">
        <f t="shared" si="1"/>
        <v>3</v>
      </c>
      <c r="D64" t="s">
        <v>64</v>
      </c>
      <c r="E64">
        <v>40.129263177305198</v>
      </c>
      <c r="F64">
        <v>0.33340392147366199</v>
      </c>
      <c r="G64">
        <v>6.94675012948167E-3</v>
      </c>
      <c r="H64">
        <v>9.3156942067061498E-3</v>
      </c>
      <c r="I64">
        <v>4.5636348359994301</v>
      </c>
      <c r="J64">
        <f t="shared" si="4"/>
        <v>37.886809258370683</v>
      </c>
      <c r="K64">
        <f t="shared" si="5"/>
        <v>0.78940342380473527</v>
      </c>
      <c r="L64">
        <f t="shared" si="6"/>
        <v>1.0586016143984263</v>
      </c>
    </row>
    <row r="65" spans="2:12" x14ac:dyDescent="0.25">
      <c r="B65">
        <v>64</v>
      </c>
      <c r="C65">
        <f t="shared" si="1"/>
        <v>4</v>
      </c>
      <c r="D65" t="s">
        <v>64</v>
      </c>
      <c r="E65">
        <v>61.495094787984101</v>
      </c>
      <c r="F65">
        <v>0.344397161976227</v>
      </c>
      <c r="G65">
        <v>6.1914247046763503E-3</v>
      </c>
      <c r="H65">
        <v>7.7912355079293701E-3</v>
      </c>
      <c r="I65">
        <v>4.7728634709992503</v>
      </c>
      <c r="J65">
        <f t="shared" si="4"/>
        <v>39.136041133662161</v>
      </c>
      <c r="K65">
        <f t="shared" si="5"/>
        <v>0.70357098916776706</v>
      </c>
      <c r="L65">
        <f t="shared" si="6"/>
        <v>0.88536767135561023</v>
      </c>
    </row>
    <row r="66" spans="2:12" x14ac:dyDescent="0.25">
      <c r="B66">
        <v>65</v>
      </c>
      <c r="C66">
        <f t="shared" si="1"/>
        <v>5</v>
      </c>
      <c r="D66" t="s">
        <v>64</v>
      </c>
      <c r="E66">
        <v>56.940797391153602</v>
      </c>
      <c r="F66">
        <v>0.33290615396427398</v>
      </c>
      <c r="G66">
        <v>4.7817061929995098E-3</v>
      </c>
      <c r="H66">
        <v>7.0312506246642597E-3</v>
      </c>
      <c r="I66">
        <v>4.4785487350000004</v>
      </c>
      <c r="J66">
        <f t="shared" si="4"/>
        <v>37.830244768667498</v>
      </c>
      <c r="K66">
        <f t="shared" si="5"/>
        <v>0.54337570374994426</v>
      </c>
      <c r="L66">
        <f t="shared" si="6"/>
        <v>0.79900575280275676</v>
      </c>
    </row>
    <row r="67" spans="2:12" x14ac:dyDescent="0.25">
      <c r="B67">
        <v>66</v>
      </c>
      <c r="C67">
        <f t="shared" ref="C67:C130" si="9">MOD(B67-1,20)+1</f>
        <v>6</v>
      </c>
      <c r="D67" t="s">
        <v>64</v>
      </c>
      <c r="E67">
        <v>62.489572821638703</v>
      </c>
      <c r="F67">
        <v>0.35022147269194298</v>
      </c>
      <c r="G67">
        <v>5.8804668273427204E-3</v>
      </c>
      <c r="H67">
        <v>7.5436055451373702E-3</v>
      </c>
      <c r="I67">
        <v>4.7780657069997599</v>
      </c>
      <c r="J67">
        <f t="shared" si="4"/>
        <v>39.797894624084428</v>
      </c>
      <c r="K67">
        <f t="shared" si="5"/>
        <v>0.66823486674349097</v>
      </c>
      <c r="L67">
        <f t="shared" si="6"/>
        <v>0.8572279028565194</v>
      </c>
    </row>
    <row r="68" spans="2:12" x14ac:dyDescent="0.25">
      <c r="B68">
        <v>67</v>
      </c>
      <c r="C68">
        <f t="shared" si="9"/>
        <v>7</v>
      </c>
      <c r="D68" t="s">
        <v>64</v>
      </c>
      <c r="E68">
        <v>53.779775727499903</v>
      </c>
      <c r="F68">
        <v>0.34798302435428902</v>
      </c>
      <c r="G68">
        <v>4.5868430979407997E-3</v>
      </c>
      <c r="H68">
        <v>6.7551515919050198E-3</v>
      </c>
      <c r="I68">
        <v>4.8340470900002401</v>
      </c>
      <c r="J68">
        <f t="shared" ref="J68:J131" si="10">F68*$A$2</f>
        <v>39.543525494805571</v>
      </c>
      <c r="K68">
        <f t="shared" ref="K68:K131" si="11">G68*$A$2</f>
        <v>0.52123217022054547</v>
      </c>
      <c r="L68">
        <f t="shared" ref="L68:L131" si="12">H68*$A$2</f>
        <v>0.76763086271647951</v>
      </c>
    </row>
    <row r="69" spans="2:12" x14ac:dyDescent="0.25">
      <c r="B69">
        <v>68</v>
      </c>
      <c r="C69">
        <f t="shared" si="9"/>
        <v>8</v>
      </c>
      <c r="D69" t="s">
        <v>64</v>
      </c>
      <c r="E69">
        <v>57.623812197952297</v>
      </c>
      <c r="F69">
        <v>0.36544328891616501</v>
      </c>
      <c r="G69">
        <v>3.8610405041045802E-3</v>
      </c>
      <c r="H69">
        <v>5.3606228857608403E-3</v>
      </c>
      <c r="I69">
        <v>4.38853355199989</v>
      </c>
      <c r="J69">
        <f t="shared" si="10"/>
        <v>41.527646467746024</v>
      </c>
      <c r="K69">
        <f t="shared" si="11"/>
        <v>0.43875460273915684</v>
      </c>
      <c r="L69">
        <f t="shared" si="12"/>
        <v>0.6091616915637319</v>
      </c>
    </row>
    <row r="70" spans="2:12" x14ac:dyDescent="0.25">
      <c r="B70">
        <v>69</v>
      </c>
      <c r="C70">
        <f t="shared" si="9"/>
        <v>9</v>
      </c>
      <c r="D70" t="s">
        <v>64</v>
      </c>
      <c r="E70">
        <v>71.524269919536394</v>
      </c>
      <c r="F70">
        <v>0.345182476925529</v>
      </c>
      <c r="G70">
        <v>1.18312666934722E-2</v>
      </c>
      <c r="H70">
        <v>1.2554646935769499E-2</v>
      </c>
      <c r="I70">
        <v>4.4572936490003396</v>
      </c>
      <c r="J70">
        <f t="shared" si="10"/>
        <v>39.225281468810117</v>
      </c>
      <c r="K70">
        <f t="shared" si="11"/>
        <v>1.3444621242582047</v>
      </c>
      <c r="L70">
        <f t="shared" si="12"/>
        <v>1.4266644245192612</v>
      </c>
    </row>
    <row r="71" spans="2:12" x14ac:dyDescent="0.25">
      <c r="B71">
        <v>70</v>
      </c>
      <c r="C71">
        <f t="shared" si="9"/>
        <v>10</v>
      </c>
      <c r="D71" t="s">
        <v>64</v>
      </c>
      <c r="E71">
        <v>77.786377352899606</v>
      </c>
      <c r="F71">
        <v>0.372880613671289</v>
      </c>
      <c r="G71">
        <v>7.50404961920801E-3</v>
      </c>
      <c r="H71">
        <v>8.9467771036728806E-3</v>
      </c>
      <c r="I71">
        <v>4.4834291480001403</v>
      </c>
      <c r="J71">
        <f t="shared" si="10"/>
        <v>42.372797008101024</v>
      </c>
      <c r="K71">
        <f t="shared" si="11"/>
        <v>0.85273291127363748</v>
      </c>
      <c r="L71">
        <f t="shared" si="12"/>
        <v>1.0166792163264637</v>
      </c>
    </row>
    <row r="72" spans="2:12" x14ac:dyDescent="0.25">
      <c r="B72">
        <v>71</v>
      </c>
      <c r="C72">
        <f t="shared" si="9"/>
        <v>11</v>
      </c>
      <c r="D72" t="s">
        <v>64</v>
      </c>
      <c r="E72">
        <v>67.6980441512288</v>
      </c>
      <c r="F72">
        <v>0.36689924153581999</v>
      </c>
      <c r="G72">
        <v>8.4043021364995502E-3</v>
      </c>
      <c r="H72">
        <v>1.0033667671978001E-2</v>
      </c>
      <c r="I72">
        <v>4.5103111219996199</v>
      </c>
      <c r="J72">
        <f t="shared" si="10"/>
        <v>41.693095629070456</v>
      </c>
      <c r="K72">
        <f t="shared" si="11"/>
        <v>0.95503433369313073</v>
      </c>
      <c r="L72">
        <f t="shared" si="12"/>
        <v>1.1401895081793183</v>
      </c>
    </row>
    <row r="73" spans="2:12" x14ac:dyDescent="0.25">
      <c r="B73">
        <v>72</v>
      </c>
      <c r="C73">
        <f t="shared" si="9"/>
        <v>12</v>
      </c>
      <c r="D73" t="s">
        <v>64</v>
      </c>
      <c r="E73">
        <v>51.374833332300398</v>
      </c>
      <c r="F73">
        <v>0.33902210802751498</v>
      </c>
      <c r="G73">
        <v>5.38649451352388E-3</v>
      </c>
      <c r="H73">
        <v>7.0124244842765396E-3</v>
      </c>
      <c r="I73">
        <v>4.3889057280002799</v>
      </c>
      <c r="J73">
        <f t="shared" si="10"/>
        <v>38.525239548581247</v>
      </c>
      <c r="K73">
        <f t="shared" si="11"/>
        <v>0.61210164926407729</v>
      </c>
      <c r="L73">
        <f t="shared" si="12"/>
        <v>0.79686641866778862</v>
      </c>
    </row>
    <row r="74" spans="2:12" x14ac:dyDescent="0.25">
      <c r="B74">
        <v>73</v>
      </c>
      <c r="C74">
        <f t="shared" si="9"/>
        <v>13</v>
      </c>
      <c r="D74" t="s">
        <v>64</v>
      </c>
      <c r="E74">
        <v>62.428820866969403</v>
      </c>
      <c r="F74">
        <v>0.33678635606157897</v>
      </c>
      <c r="G74">
        <v>5.7491412372013499E-3</v>
      </c>
      <c r="H74">
        <v>7.6975306081585003E-3</v>
      </c>
      <c r="I74">
        <v>4.3383442430003898</v>
      </c>
      <c r="J74">
        <f t="shared" si="10"/>
        <v>38.271176825179431</v>
      </c>
      <c r="K74">
        <f t="shared" si="11"/>
        <v>0.65331150422742612</v>
      </c>
      <c r="L74">
        <f t="shared" si="12"/>
        <v>0.87471938729073873</v>
      </c>
    </row>
    <row r="75" spans="2:12" x14ac:dyDescent="0.25">
      <c r="B75">
        <v>74</v>
      </c>
      <c r="C75">
        <f t="shared" si="9"/>
        <v>14</v>
      </c>
      <c r="D75" t="s">
        <v>64</v>
      </c>
      <c r="E75">
        <v>52.258367359123397</v>
      </c>
      <c r="F75">
        <v>0.35833361798008501</v>
      </c>
      <c r="G75">
        <v>3.7879978672483998E-3</v>
      </c>
      <c r="H75">
        <v>5.40450651622831E-3</v>
      </c>
      <c r="I75">
        <v>4.3031951000002602</v>
      </c>
      <c r="J75">
        <f t="shared" si="10"/>
        <v>40.719729315918755</v>
      </c>
      <c r="K75">
        <f t="shared" si="11"/>
        <v>0.43045430309640909</v>
      </c>
      <c r="L75">
        <f t="shared" si="12"/>
        <v>0.61414846775321708</v>
      </c>
    </row>
    <row r="76" spans="2:12" x14ac:dyDescent="0.25">
      <c r="B76">
        <v>75</v>
      </c>
      <c r="C76">
        <f t="shared" si="9"/>
        <v>15</v>
      </c>
      <c r="D76" t="s">
        <v>64</v>
      </c>
      <c r="E76">
        <v>50.324519028889199</v>
      </c>
      <c r="F76">
        <v>0.33716171117162902</v>
      </c>
      <c r="G76">
        <v>5.3463122794254001E-3</v>
      </c>
      <c r="H76">
        <v>7.4881354438117199E-3</v>
      </c>
      <c r="I76">
        <v>4.5782306239998398</v>
      </c>
      <c r="J76">
        <f t="shared" si="10"/>
        <v>38.313830814957846</v>
      </c>
      <c r="K76">
        <f t="shared" si="11"/>
        <v>0.60753548629834098</v>
      </c>
      <c r="L76">
        <f t="shared" si="12"/>
        <v>0.85092448225133188</v>
      </c>
    </row>
    <row r="77" spans="2:12" x14ac:dyDescent="0.25">
      <c r="B77">
        <v>76</v>
      </c>
      <c r="C77">
        <f t="shared" si="9"/>
        <v>16</v>
      </c>
      <c r="D77" t="s">
        <v>64</v>
      </c>
      <c r="E77">
        <v>50.613653312660801</v>
      </c>
      <c r="F77">
        <v>0.34294613508194199</v>
      </c>
      <c r="G77">
        <v>4.8775117061000397E-3</v>
      </c>
      <c r="H77">
        <v>6.6817909098599599E-3</v>
      </c>
      <c r="I77">
        <v>4.2921682030000703</v>
      </c>
      <c r="J77">
        <f t="shared" si="10"/>
        <v>38.971151713857047</v>
      </c>
      <c r="K77">
        <f t="shared" si="11"/>
        <v>0.55426269387500449</v>
      </c>
      <c r="L77">
        <f t="shared" si="12"/>
        <v>0.75929442157499549</v>
      </c>
    </row>
    <row r="78" spans="2:12" x14ac:dyDescent="0.25">
      <c r="B78">
        <v>77</v>
      </c>
      <c r="C78">
        <f t="shared" si="9"/>
        <v>17</v>
      </c>
      <c r="D78" t="s">
        <v>64</v>
      </c>
      <c r="E78">
        <v>58.195347212300398</v>
      </c>
      <c r="F78">
        <v>0.362451766882395</v>
      </c>
      <c r="G78">
        <v>3.92162883935412E-3</v>
      </c>
      <c r="H78">
        <v>5.5399085148041599E-3</v>
      </c>
      <c r="I78">
        <v>4.5288325939991401</v>
      </c>
      <c r="J78">
        <f t="shared" si="10"/>
        <v>41.187700782090339</v>
      </c>
      <c r="K78">
        <f t="shared" si="11"/>
        <v>0.44563964083569546</v>
      </c>
      <c r="L78">
        <f t="shared" si="12"/>
        <v>0.62953505850047276</v>
      </c>
    </row>
    <row r="79" spans="2:12" x14ac:dyDescent="0.25">
      <c r="B79">
        <v>78</v>
      </c>
      <c r="C79">
        <f t="shared" si="9"/>
        <v>18</v>
      </c>
      <c r="D79" t="s">
        <v>64</v>
      </c>
      <c r="E79">
        <v>57.069140809795897</v>
      </c>
      <c r="F79">
        <v>0.360363412361138</v>
      </c>
      <c r="G79">
        <v>3.62441386275953E-3</v>
      </c>
      <c r="H79">
        <v>5.6042688969417604E-3</v>
      </c>
      <c r="I79">
        <v>4.9224115840006499</v>
      </c>
      <c r="J79">
        <f t="shared" si="10"/>
        <v>40.950387768311138</v>
      </c>
      <c r="K79">
        <f t="shared" si="11"/>
        <v>0.41186521167721934</v>
      </c>
      <c r="L79">
        <f t="shared" si="12"/>
        <v>0.63684873828883648</v>
      </c>
    </row>
    <row r="80" spans="2:12" x14ac:dyDescent="0.25">
      <c r="B80">
        <v>79</v>
      </c>
      <c r="C80">
        <f t="shared" si="9"/>
        <v>19</v>
      </c>
      <c r="D80" t="s">
        <v>64</v>
      </c>
      <c r="E80">
        <v>61.487781248809597</v>
      </c>
      <c r="F80">
        <v>0.351563338164534</v>
      </c>
      <c r="G80">
        <v>4.2320689686240996E-3</v>
      </c>
      <c r="H80">
        <v>7.1392767729082304E-3</v>
      </c>
      <c r="I80">
        <v>6.2561135480000303</v>
      </c>
      <c r="J80">
        <f t="shared" si="10"/>
        <v>39.950379336878868</v>
      </c>
      <c r="K80">
        <f t="shared" si="11"/>
        <v>0.48091692825273863</v>
      </c>
      <c r="L80">
        <f t="shared" si="12"/>
        <v>0.81128145146684438</v>
      </c>
    </row>
    <row r="81" spans="2:12" x14ac:dyDescent="0.25">
      <c r="B81">
        <v>80</v>
      </c>
      <c r="C81">
        <f t="shared" si="9"/>
        <v>20</v>
      </c>
      <c r="D81" t="s">
        <v>64</v>
      </c>
      <c r="E81">
        <v>60.898979797347799</v>
      </c>
      <c r="F81">
        <v>0.34578853101990398</v>
      </c>
      <c r="G81">
        <v>5.0836106667724399E-3</v>
      </c>
      <c r="H81">
        <v>7.8012113285660101E-3</v>
      </c>
      <c r="I81">
        <v>4.8596927600001401</v>
      </c>
      <c r="J81">
        <f t="shared" si="10"/>
        <v>39.29415125226182</v>
      </c>
      <c r="K81">
        <f t="shared" si="11"/>
        <v>0.57768303031504997</v>
      </c>
      <c r="L81">
        <f t="shared" si="12"/>
        <v>0.88650128733704658</v>
      </c>
    </row>
    <row r="82" spans="2:12" x14ac:dyDescent="0.25">
      <c r="B82">
        <v>81</v>
      </c>
      <c r="C82">
        <f t="shared" si="9"/>
        <v>1</v>
      </c>
      <c r="D82" t="s">
        <v>64</v>
      </c>
      <c r="E82">
        <v>62.487705567522198</v>
      </c>
      <c r="F82">
        <v>0.35261358559994799</v>
      </c>
      <c r="G82">
        <v>5.9233558705279604E-3</v>
      </c>
      <c r="H82">
        <v>7.2475927688817696E-3</v>
      </c>
      <c r="I82">
        <v>4.67297695700017</v>
      </c>
      <c r="J82">
        <f t="shared" si="10"/>
        <v>40.069725636357724</v>
      </c>
      <c r="K82">
        <f t="shared" si="11"/>
        <v>0.67310862165090457</v>
      </c>
      <c r="L82">
        <f t="shared" si="12"/>
        <v>0.82359008737292838</v>
      </c>
    </row>
    <row r="83" spans="2:12" x14ac:dyDescent="0.25">
      <c r="B83">
        <v>82</v>
      </c>
      <c r="C83">
        <f t="shared" si="9"/>
        <v>2</v>
      </c>
      <c r="D83" t="s">
        <v>64</v>
      </c>
      <c r="E83">
        <v>51.410243662144403</v>
      </c>
      <c r="F83">
        <v>0.34405833739707697</v>
      </c>
      <c r="G83">
        <v>4.8456724947932199E-3</v>
      </c>
      <c r="H83">
        <v>6.8258863645999698E-3</v>
      </c>
      <c r="I83">
        <v>4.5914665249992996</v>
      </c>
      <c r="J83">
        <f t="shared" si="10"/>
        <v>39.097538340576932</v>
      </c>
      <c r="K83">
        <f t="shared" si="11"/>
        <v>0.55064460168104779</v>
      </c>
      <c r="L83">
        <f t="shared" si="12"/>
        <v>0.77566890506817843</v>
      </c>
    </row>
    <row r="84" spans="2:12" x14ac:dyDescent="0.25">
      <c r="B84">
        <v>83</v>
      </c>
      <c r="C84">
        <f t="shared" si="9"/>
        <v>3</v>
      </c>
      <c r="D84" t="s">
        <v>64</v>
      </c>
      <c r="E84">
        <v>66.012682391149298</v>
      </c>
      <c r="F84">
        <v>0.36993857764169902</v>
      </c>
      <c r="G84">
        <v>5.5428902963793499E-3</v>
      </c>
      <c r="H84">
        <v>7.1303305114472099E-3</v>
      </c>
      <c r="I84">
        <v>4.8635559779995603</v>
      </c>
      <c r="J84">
        <f t="shared" si="10"/>
        <v>42.038474732011252</v>
      </c>
      <c r="K84">
        <f t="shared" si="11"/>
        <v>0.62987389731583521</v>
      </c>
      <c r="L84">
        <f t="shared" si="12"/>
        <v>0.81026483084627388</v>
      </c>
    </row>
    <row r="85" spans="2:12" x14ac:dyDescent="0.25">
      <c r="B85">
        <v>84</v>
      </c>
      <c r="C85">
        <f t="shared" si="9"/>
        <v>4</v>
      </c>
      <c r="D85" t="s">
        <v>64</v>
      </c>
      <c r="E85">
        <v>63.234101232969202</v>
      </c>
      <c r="F85">
        <v>0.35087555776046703</v>
      </c>
      <c r="G85">
        <v>5.0032920683469803E-3</v>
      </c>
      <c r="H85">
        <v>6.4842714472978001E-3</v>
      </c>
      <c r="I85">
        <v>4.6200048930004396</v>
      </c>
      <c r="J85">
        <f t="shared" si="10"/>
        <v>39.872222472780344</v>
      </c>
      <c r="K85">
        <f t="shared" si="11"/>
        <v>0.56855591685761142</v>
      </c>
      <c r="L85">
        <f t="shared" si="12"/>
        <v>0.7368490281020228</v>
      </c>
    </row>
    <row r="86" spans="2:12" x14ac:dyDescent="0.25">
      <c r="B86">
        <v>85</v>
      </c>
      <c r="C86">
        <f t="shared" si="9"/>
        <v>5</v>
      </c>
      <c r="D86" t="s">
        <v>64</v>
      </c>
      <c r="E86">
        <v>81.530980090262105</v>
      </c>
      <c r="F86">
        <v>0.37733690762392702</v>
      </c>
      <c r="G86">
        <v>5.8133638489652802E-3</v>
      </c>
      <c r="H86">
        <v>7.8394994571480206E-3</v>
      </c>
      <c r="I86">
        <v>4.6128490969995202</v>
      </c>
      <c r="J86">
        <f t="shared" si="10"/>
        <v>42.879194048173524</v>
      </c>
      <c r="K86">
        <f t="shared" si="11"/>
        <v>0.6606095282915091</v>
      </c>
      <c r="L86">
        <f t="shared" si="12"/>
        <v>0.89085221103954781</v>
      </c>
    </row>
    <row r="87" spans="2:12" x14ac:dyDescent="0.25">
      <c r="B87">
        <v>86</v>
      </c>
      <c r="C87">
        <f t="shared" si="9"/>
        <v>6</v>
      </c>
      <c r="D87" t="s">
        <v>64</v>
      </c>
      <c r="E87">
        <v>80.789303782418202</v>
      </c>
      <c r="F87">
        <v>0.36353949557631599</v>
      </c>
      <c r="G87">
        <v>4.8028115821163496E-3</v>
      </c>
      <c r="H87">
        <v>7.8004010968495399E-3</v>
      </c>
      <c r="I87">
        <v>4.5873552849998296</v>
      </c>
      <c r="J87">
        <f t="shared" si="10"/>
        <v>41.311306315490455</v>
      </c>
      <c r="K87">
        <f t="shared" si="11"/>
        <v>0.5457740434223125</v>
      </c>
      <c r="L87">
        <f t="shared" si="12"/>
        <v>0.8864092155510841</v>
      </c>
    </row>
    <row r="88" spans="2:12" x14ac:dyDescent="0.25">
      <c r="B88">
        <v>87</v>
      </c>
      <c r="C88">
        <f t="shared" si="9"/>
        <v>7</v>
      </c>
      <c r="D88" t="s">
        <v>64</v>
      </c>
      <c r="E88">
        <v>83.5038418157705</v>
      </c>
      <c r="F88">
        <v>0.38074424406893298</v>
      </c>
      <c r="G88">
        <v>7.2670247462375097E-3</v>
      </c>
      <c r="H88">
        <v>8.3765845463291706E-3</v>
      </c>
      <c r="I88">
        <v>4.5676959160000399</v>
      </c>
      <c r="J88">
        <f t="shared" si="10"/>
        <v>43.266391371469659</v>
      </c>
      <c r="K88">
        <f t="shared" si="11"/>
        <v>0.8257982666178989</v>
      </c>
      <c r="L88">
        <f t="shared" si="12"/>
        <v>0.95188460753740578</v>
      </c>
    </row>
    <row r="89" spans="2:12" x14ac:dyDescent="0.25">
      <c r="B89">
        <v>88</v>
      </c>
      <c r="C89">
        <f t="shared" si="9"/>
        <v>8</v>
      </c>
      <c r="D89" t="s">
        <v>64</v>
      </c>
      <c r="E89">
        <v>87.457560890552301</v>
      </c>
      <c r="F89">
        <v>0.37780173653105198</v>
      </c>
      <c r="G89">
        <v>1.3725550616241E-2</v>
      </c>
      <c r="H89">
        <v>1.6633779084972301E-2</v>
      </c>
      <c r="I89">
        <v>4.7509084349994701</v>
      </c>
      <c r="J89">
        <f t="shared" si="10"/>
        <v>42.932015514892271</v>
      </c>
      <c r="K89">
        <f t="shared" si="11"/>
        <v>1.5597216609364775</v>
      </c>
      <c r="L89">
        <f t="shared" si="12"/>
        <v>1.8902021687468524</v>
      </c>
    </row>
    <row r="90" spans="2:12" x14ac:dyDescent="0.25">
      <c r="B90">
        <v>89</v>
      </c>
      <c r="C90">
        <f t="shared" si="9"/>
        <v>9</v>
      </c>
      <c r="D90" t="s">
        <v>64</v>
      </c>
      <c r="E90">
        <v>54.562183618161697</v>
      </c>
      <c r="F90">
        <v>0.33616388282534398</v>
      </c>
      <c r="G90">
        <v>8.0315610015587405E-3</v>
      </c>
      <c r="H90">
        <v>1.1554704085971699E-2</v>
      </c>
      <c r="I90">
        <v>4.6208998910005903</v>
      </c>
      <c r="J90">
        <f t="shared" si="10"/>
        <v>38.200441230152727</v>
      </c>
      <c r="K90">
        <f t="shared" si="11"/>
        <v>0.91267738654076602</v>
      </c>
      <c r="L90">
        <f t="shared" si="12"/>
        <v>1.3130345552240568</v>
      </c>
    </row>
    <row r="91" spans="2:12" x14ac:dyDescent="0.25">
      <c r="B91">
        <v>90</v>
      </c>
      <c r="C91">
        <f t="shared" si="9"/>
        <v>10</v>
      </c>
      <c r="D91" t="s">
        <v>64</v>
      </c>
      <c r="E91">
        <v>51.260157006801798</v>
      </c>
      <c r="F91">
        <v>0.361334806646813</v>
      </c>
      <c r="G91">
        <v>3.4943356278603699E-3</v>
      </c>
      <c r="H91">
        <v>5.4918593879674004E-3</v>
      </c>
      <c r="I91">
        <v>4.6935383299996802</v>
      </c>
      <c r="J91">
        <f t="shared" si="10"/>
        <v>41.060773482592388</v>
      </c>
      <c r="K91">
        <f t="shared" si="11"/>
        <v>0.39708359407504207</v>
      </c>
      <c r="L91">
        <f t="shared" si="12"/>
        <v>0.62407493045084095</v>
      </c>
    </row>
    <row r="92" spans="2:12" x14ac:dyDescent="0.25">
      <c r="B92">
        <v>91</v>
      </c>
      <c r="C92">
        <f t="shared" si="9"/>
        <v>11</v>
      </c>
      <c r="D92" t="s">
        <v>65</v>
      </c>
      <c r="E92">
        <v>52.628524728081203</v>
      </c>
      <c r="F92">
        <v>0.35786295465205697</v>
      </c>
      <c r="G92">
        <v>6.2783561779078002E-3</v>
      </c>
      <c r="H92">
        <v>1.1332969501164599E-2</v>
      </c>
      <c r="I92">
        <v>3.65450986599989</v>
      </c>
      <c r="J92">
        <f t="shared" si="10"/>
        <v>40.666244846824661</v>
      </c>
      <c r="K92">
        <f t="shared" si="11"/>
        <v>0.71344956567134099</v>
      </c>
      <c r="L92">
        <f t="shared" si="12"/>
        <v>1.2878374433141591</v>
      </c>
    </row>
    <row r="93" spans="2:12" x14ac:dyDescent="0.25">
      <c r="B93">
        <v>92</v>
      </c>
      <c r="C93">
        <f t="shared" si="9"/>
        <v>12</v>
      </c>
      <c r="D93" t="s">
        <v>65</v>
      </c>
      <c r="E93">
        <v>63.741454817819502</v>
      </c>
      <c r="F93">
        <v>0.40390661133783701</v>
      </c>
      <c r="G93">
        <v>5.0042815235871799E-3</v>
      </c>
      <c r="H93">
        <v>1.1063366906584301E-2</v>
      </c>
      <c r="I93">
        <v>3.84880209400034</v>
      </c>
      <c r="J93">
        <f t="shared" si="10"/>
        <v>45.898478561117841</v>
      </c>
      <c r="K93">
        <f t="shared" si="11"/>
        <v>0.56866835495308865</v>
      </c>
      <c r="L93">
        <f t="shared" si="12"/>
        <v>1.2572007848391251</v>
      </c>
    </row>
    <row r="94" spans="2:12" x14ac:dyDescent="0.25">
      <c r="B94">
        <v>93</v>
      </c>
      <c r="C94">
        <f t="shared" si="9"/>
        <v>13</v>
      </c>
      <c r="D94" t="s">
        <v>65</v>
      </c>
      <c r="E94">
        <v>64.606310260389506</v>
      </c>
      <c r="F94">
        <v>0.33967232365293898</v>
      </c>
      <c r="G94">
        <v>8.9827971929466802E-3</v>
      </c>
      <c r="H94">
        <v>2.0047945836417901E-2</v>
      </c>
      <c r="I94">
        <v>3.7585842440002999</v>
      </c>
      <c r="J94">
        <f t="shared" si="10"/>
        <v>38.599127687833978</v>
      </c>
      <c r="K94">
        <f t="shared" si="11"/>
        <v>1.0207724082893954</v>
      </c>
      <c r="L94">
        <f t="shared" si="12"/>
        <v>2.2781756632293071</v>
      </c>
    </row>
    <row r="95" spans="2:12" x14ac:dyDescent="0.25">
      <c r="B95">
        <v>94</v>
      </c>
      <c r="C95">
        <f t="shared" si="9"/>
        <v>14</v>
      </c>
      <c r="D95" t="s">
        <v>65</v>
      </c>
      <c r="E95">
        <v>59.8483119363597</v>
      </c>
      <c r="F95">
        <v>0.389697790901543</v>
      </c>
      <c r="G95">
        <v>4.3123953826763898E-3</v>
      </c>
      <c r="H95">
        <v>1.03371914584464E-2</v>
      </c>
      <c r="I95">
        <v>3.6671540139996002</v>
      </c>
      <c r="J95">
        <f t="shared" si="10"/>
        <v>44.283839875175339</v>
      </c>
      <c r="K95">
        <f t="shared" si="11"/>
        <v>0.49004492984958975</v>
      </c>
      <c r="L95">
        <f t="shared" si="12"/>
        <v>1.1746808475507273</v>
      </c>
    </row>
    <row r="96" spans="2:12" x14ac:dyDescent="0.25">
      <c r="B96">
        <v>95</v>
      </c>
      <c r="C96">
        <f t="shared" si="9"/>
        <v>15</v>
      </c>
      <c r="D96" t="s">
        <v>65</v>
      </c>
      <c r="E96">
        <v>54.010940552381697</v>
      </c>
      <c r="F96">
        <v>0.39508043027366302</v>
      </c>
      <c r="G96">
        <v>4.1846006732351197E-3</v>
      </c>
      <c r="H96">
        <v>1.0313169388890301E-2</v>
      </c>
      <c r="I96">
        <v>3.6190922480000101</v>
      </c>
      <c r="J96">
        <f t="shared" si="10"/>
        <v>44.895503440188982</v>
      </c>
      <c r="K96">
        <f t="shared" si="11"/>
        <v>0.47552280377671818</v>
      </c>
      <c r="L96">
        <f t="shared" si="12"/>
        <v>1.1719510669193525</v>
      </c>
    </row>
    <row r="97" spans="2:12" x14ac:dyDescent="0.25">
      <c r="B97">
        <v>96</v>
      </c>
      <c r="C97">
        <f t="shared" si="9"/>
        <v>16</v>
      </c>
      <c r="D97" t="s">
        <v>65</v>
      </c>
      <c r="E97">
        <v>61.705793416476098</v>
      </c>
      <c r="F97">
        <v>0.36294121981468802</v>
      </c>
      <c r="G97">
        <v>7.4453755848830601E-3</v>
      </c>
      <c r="H97">
        <v>1.23062668708054E-2</v>
      </c>
      <c r="I97">
        <v>3.8409777859997098</v>
      </c>
      <c r="J97">
        <f t="shared" si="10"/>
        <v>41.243320433487277</v>
      </c>
      <c r="K97">
        <f t="shared" si="11"/>
        <v>0.84606540737307501</v>
      </c>
      <c r="L97">
        <f t="shared" si="12"/>
        <v>1.3984394171369774</v>
      </c>
    </row>
    <row r="98" spans="2:12" x14ac:dyDescent="0.25">
      <c r="B98">
        <v>97</v>
      </c>
      <c r="C98">
        <f t="shared" si="9"/>
        <v>17</v>
      </c>
      <c r="D98" t="s">
        <v>65</v>
      </c>
      <c r="E98">
        <v>42.680058949857397</v>
      </c>
      <c r="F98">
        <v>0.395960547276206</v>
      </c>
      <c r="G98">
        <v>5.1711717595417997E-3</v>
      </c>
      <c r="H98">
        <v>1.14502381094349E-2</v>
      </c>
      <c r="I98">
        <v>3.7869387109994901</v>
      </c>
      <c r="J98">
        <f t="shared" si="10"/>
        <v>44.995516735932505</v>
      </c>
      <c r="K98">
        <f t="shared" si="11"/>
        <v>0.58763315449338638</v>
      </c>
      <c r="L98">
        <f t="shared" si="12"/>
        <v>1.3011634215266932</v>
      </c>
    </row>
    <row r="99" spans="2:12" x14ac:dyDescent="0.25">
      <c r="B99">
        <v>98</v>
      </c>
      <c r="C99">
        <f t="shared" si="9"/>
        <v>18</v>
      </c>
      <c r="D99" t="s">
        <v>65</v>
      </c>
      <c r="E99">
        <v>55.8878157739843</v>
      </c>
      <c r="F99">
        <v>0.36043734440660802</v>
      </c>
      <c r="G99">
        <v>6.5709705805771304E-3</v>
      </c>
      <c r="H99">
        <v>1.1285152082444299E-2</v>
      </c>
      <c r="I99">
        <v>3.55197381400012</v>
      </c>
      <c r="J99">
        <f t="shared" si="10"/>
        <v>40.95878913711455</v>
      </c>
      <c r="K99">
        <f t="shared" si="11"/>
        <v>0.74670120233831028</v>
      </c>
      <c r="L99">
        <f t="shared" si="12"/>
        <v>1.2824036457323067</v>
      </c>
    </row>
    <row r="100" spans="2:12" x14ac:dyDescent="0.25">
      <c r="B100">
        <v>99</v>
      </c>
      <c r="C100">
        <f t="shared" si="9"/>
        <v>19</v>
      </c>
      <c r="D100" t="s">
        <v>65</v>
      </c>
      <c r="E100">
        <v>60.027706041288504</v>
      </c>
      <c r="F100">
        <v>0.36342238676136301</v>
      </c>
      <c r="G100">
        <v>6.1663944631412696E-3</v>
      </c>
      <c r="H100">
        <v>1.8583512907403101E-2</v>
      </c>
      <c r="I100">
        <v>3.6020154810002998</v>
      </c>
      <c r="J100">
        <f t="shared" si="10"/>
        <v>41.297998495609434</v>
      </c>
      <c r="K100">
        <f t="shared" si="11"/>
        <v>0.70072664353878067</v>
      </c>
      <c r="L100">
        <f t="shared" si="12"/>
        <v>2.111762830386716</v>
      </c>
    </row>
    <row r="101" spans="2:12" x14ac:dyDescent="0.25">
      <c r="B101">
        <v>100</v>
      </c>
      <c r="C101">
        <f t="shared" si="9"/>
        <v>20</v>
      </c>
      <c r="D101" t="s">
        <v>65</v>
      </c>
      <c r="E101">
        <v>63.451564478653303</v>
      </c>
      <c r="F101">
        <v>0.40189204698393</v>
      </c>
      <c r="G101">
        <v>5.0906052162403596E-3</v>
      </c>
      <c r="H101">
        <v>1.09312284394008E-2</v>
      </c>
      <c r="I101">
        <v>4.0142286529999103</v>
      </c>
      <c r="J101">
        <f t="shared" si="10"/>
        <v>45.66955079362841</v>
      </c>
      <c r="K101">
        <f t="shared" si="11"/>
        <v>0.57847786548185909</v>
      </c>
      <c r="L101">
        <f t="shared" si="12"/>
        <v>1.2421850499319091</v>
      </c>
    </row>
    <row r="102" spans="2:12" x14ac:dyDescent="0.25">
      <c r="B102">
        <v>101</v>
      </c>
      <c r="C102">
        <f t="shared" si="9"/>
        <v>1</v>
      </c>
      <c r="D102" t="s">
        <v>65</v>
      </c>
      <c r="E102">
        <v>57.797227206941898</v>
      </c>
      <c r="F102">
        <v>0.38764407704009302</v>
      </c>
      <c r="G102">
        <v>4.4754403281809501E-3</v>
      </c>
      <c r="H102">
        <v>1.0596200002316701E-2</v>
      </c>
      <c r="I102">
        <v>4.80743218000043</v>
      </c>
      <c r="J102">
        <f t="shared" si="10"/>
        <v>44.05046330001057</v>
      </c>
      <c r="K102">
        <f t="shared" si="11"/>
        <v>0.50857276456601708</v>
      </c>
      <c r="L102">
        <f t="shared" si="12"/>
        <v>1.2041136366268979</v>
      </c>
    </row>
    <row r="103" spans="2:12" x14ac:dyDescent="0.25">
      <c r="B103">
        <v>102</v>
      </c>
      <c r="C103">
        <f t="shared" si="9"/>
        <v>2</v>
      </c>
      <c r="D103" t="s">
        <v>65</v>
      </c>
      <c r="E103">
        <v>67.301158741324997</v>
      </c>
      <c r="F103">
        <v>0.4042333014092</v>
      </c>
      <c r="G103">
        <v>7.6085976164934899E-3</v>
      </c>
      <c r="H103">
        <v>1.3103895301774301E-2</v>
      </c>
      <c r="I103">
        <v>3.70674823700028</v>
      </c>
      <c r="J103">
        <f t="shared" si="10"/>
        <v>45.935602432863639</v>
      </c>
      <c r="K103">
        <f t="shared" si="11"/>
        <v>0.86461336551062384</v>
      </c>
      <c r="L103">
        <f t="shared" si="12"/>
        <v>1.4890790115652615</v>
      </c>
    </row>
    <row r="104" spans="2:12" x14ac:dyDescent="0.25">
      <c r="B104">
        <v>103</v>
      </c>
      <c r="C104">
        <f t="shared" si="9"/>
        <v>3</v>
      </c>
      <c r="D104" t="s">
        <v>65</v>
      </c>
      <c r="E104">
        <v>7.52339792636747</v>
      </c>
      <c r="F104">
        <v>0.34491916727448402</v>
      </c>
      <c r="G104">
        <v>3.1952523571017799E-2</v>
      </c>
      <c r="H104">
        <v>7.1503873700951695E-2</v>
      </c>
      <c r="I104">
        <v>5.2868813650002204</v>
      </c>
      <c r="J104">
        <f t="shared" si="10"/>
        <v>39.195359917555002</v>
      </c>
      <c r="K104">
        <f t="shared" si="11"/>
        <v>3.630968587615659</v>
      </c>
      <c r="L104">
        <f t="shared" si="12"/>
        <v>8.1254401932899665</v>
      </c>
    </row>
    <row r="105" spans="2:12" x14ac:dyDescent="0.25">
      <c r="B105">
        <v>104</v>
      </c>
      <c r="C105">
        <f t="shared" si="9"/>
        <v>4</v>
      </c>
      <c r="D105" t="s">
        <v>65</v>
      </c>
      <c r="E105">
        <v>56.359380746288501</v>
      </c>
      <c r="F105">
        <v>0.33269299416029102</v>
      </c>
      <c r="G105">
        <v>1.04520725758116E-2</v>
      </c>
      <c r="H105">
        <v>1.5269863635734E-2</v>
      </c>
      <c r="I105">
        <v>4.03511679700022</v>
      </c>
      <c r="J105">
        <f t="shared" si="10"/>
        <v>37.806022063669438</v>
      </c>
      <c r="K105">
        <f t="shared" si="11"/>
        <v>1.1877355199785908</v>
      </c>
      <c r="L105">
        <f t="shared" si="12"/>
        <v>1.7352117767879547</v>
      </c>
    </row>
    <row r="106" spans="2:12" x14ac:dyDescent="0.25">
      <c r="B106">
        <v>105</v>
      </c>
      <c r="C106">
        <f t="shared" si="9"/>
        <v>5</v>
      </c>
      <c r="D106" t="s">
        <v>65</v>
      </c>
      <c r="E106">
        <v>56.769902997670698</v>
      </c>
      <c r="F106">
        <v>0.360501104852187</v>
      </c>
      <c r="G106">
        <v>5.5726233818456598E-3</v>
      </c>
      <c r="H106">
        <v>1.16002727314085E-2</v>
      </c>
      <c r="I106">
        <v>5.3893746240000802</v>
      </c>
      <c r="J106">
        <f t="shared" si="10"/>
        <v>40.966034642293977</v>
      </c>
      <c r="K106">
        <f t="shared" si="11"/>
        <v>0.63325265702791589</v>
      </c>
      <c r="L106">
        <f t="shared" si="12"/>
        <v>1.3182128103873296</v>
      </c>
    </row>
    <row r="107" spans="2:12" x14ac:dyDescent="0.25">
      <c r="B107">
        <v>106</v>
      </c>
      <c r="C107">
        <f t="shared" si="9"/>
        <v>6</v>
      </c>
      <c r="D107" t="s">
        <v>65</v>
      </c>
      <c r="E107">
        <v>62.493908999726401</v>
      </c>
      <c r="F107">
        <v>0.36427211628406397</v>
      </c>
      <c r="G107">
        <v>6.8739701185252401E-3</v>
      </c>
      <c r="H107">
        <v>1.1778251213323499E-2</v>
      </c>
      <c r="I107">
        <v>3.4815899309996801</v>
      </c>
      <c r="J107">
        <f t="shared" si="10"/>
        <v>41.394558668643633</v>
      </c>
      <c r="K107">
        <f t="shared" si="11"/>
        <v>0.78113296801423182</v>
      </c>
      <c r="L107">
        <f t="shared" si="12"/>
        <v>1.3384376378776703</v>
      </c>
    </row>
    <row r="108" spans="2:12" x14ac:dyDescent="0.25">
      <c r="B108">
        <v>107</v>
      </c>
      <c r="C108">
        <f t="shared" si="9"/>
        <v>7</v>
      </c>
      <c r="D108" t="s">
        <v>65</v>
      </c>
      <c r="E108">
        <v>46.036384591063403</v>
      </c>
      <c r="F108">
        <v>0.33974386347281998</v>
      </c>
      <c r="G108">
        <v>5.5443826643262299E-3</v>
      </c>
      <c r="H108">
        <v>1.8885743924130401E-2</v>
      </c>
      <c r="I108">
        <v>3.9024071090007002</v>
      </c>
      <c r="J108">
        <f t="shared" si="10"/>
        <v>38.607257212820457</v>
      </c>
      <c r="K108">
        <f t="shared" si="11"/>
        <v>0.63004348458252613</v>
      </c>
      <c r="L108">
        <f t="shared" si="12"/>
        <v>2.1461072641057273</v>
      </c>
    </row>
    <row r="109" spans="2:12" x14ac:dyDescent="0.25">
      <c r="B109">
        <v>108</v>
      </c>
      <c r="C109">
        <f t="shared" si="9"/>
        <v>8</v>
      </c>
      <c r="D109" t="s">
        <v>65</v>
      </c>
      <c r="E109">
        <v>57.961756851130403</v>
      </c>
      <c r="F109">
        <v>0.34622418814310202</v>
      </c>
      <c r="G109">
        <v>6.6081565715495E-3</v>
      </c>
      <c r="H109">
        <v>1.8976306865016002E-2</v>
      </c>
      <c r="I109">
        <v>3.77468817199951</v>
      </c>
      <c r="J109">
        <f t="shared" si="10"/>
        <v>39.343657743534322</v>
      </c>
      <c r="K109">
        <f t="shared" si="11"/>
        <v>0.75092688313062506</v>
      </c>
      <c r="L109">
        <f t="shared" si="12"/>
        <v>2.156398507388182</v>
      </c>
    </row>
    <row r="110" spans="2:12" x14ac:dyDescent="0.25">
      <c r="B110">
        <v>109</v>
      </c>
      <c r="C110">
        <f t="shared" si="9"/>
        <v>9</v>
      </c>
      <c r="D110" t="s">
        <v>65</v>
      </c>
      <c r="E110">
        <v>42.592791098508201</v>
      </c>
      <c r="F110">
        <v>0.33289031255131302</v>
      </c>
      <c r="G110">
        <v>8.3672517912950998E-3</v>
      </c>
      <c r="H110">
        <v>1.3395652479046999E-2</v>
      </c>
      <c r="I110">
        <v>4.2795247710000597</v>
      </c>
      <c r="J110">
        <f t="shared" si="10"/>
        <v>37.828444608103752</v>
      </c>
      <c r="K110">
        <f t="shared" si="11"/>
        <v>0.95082406719262502</v>
      </c>
      <c r="L110">
        <f t="shared" si="12"/>
        <v>1.5222332362553408</v>
      </c>
    </row>
    <row r="111" spans="2:12" x14ac:dyDescent="0.25">
      <c r="B111">
        <v>110</v>
      </c>
      <c r="C111">
        <f t="shared" si="9"/>
        <v>10</v>
      </c>
      <c r="D111" t="s">
        <v>65</v>
      </c>
      <c r="E111">
        <v>61.738355327253103</v>
      </c>
      <c r="F111">
        <v>0.333972327718285</v>
      </c>
      <c r="G111">
        <v>9.4211865400395702E-3</v>
      </c>
      <c r="H111">
        <v>1.1821072899805401E-2</v>
      </c>
      <c r="I111">
        <v>3.6852225550001001</v>
      </c>
      <c r="J111">
        <f t="shared" si="10"/>
        <v>37.951400877077845</v>
      </c>
      <c r="K111">
        <f t="shared" si="11"/>
        <v>1.0705893795499513</v>
      </c>
      <c r="L111">
        <f t="shared" si="12"/>
        <v>1.3433037386142501</v>
      </c>
    </row>
    <row r="112" spans="2:12" x14ac:dyDescent="0.25">
      <c r="B112">
        <v>111</v>
      </c>
      <c r="C112">
        <f t="shared" si="9"/>
        <v>11</v>
      </c>
      <c r="D112" t="s">
        <v>65</v>
      </c>
      <c r="E112">
        <v>64.807190846615399</v>
      </c>
      <c r="F112">
        <v>0.35164692182942198</v>
      </c>
      <c r="G112">
        <v>8.4594074797409193E-3</v>
      </c>
      <c r="H112">
        <v>1.9407025037599598E-2</v>
      </c>
      <c r="I112">
        <v>3.6092139439997402</v>
      </c>
      <c r="J112">
        <f t="shared" si="10"/>
        <v>39.959877480616136</v>
      </c>
      <c r="K112">
        <f t="shared" si="11"/>
        <v>0.96129630451601356</v>
      </c>
      <c r="L112">
        <f t="shared" si="12"/>
        <v>2.2053437542726817</v>
      </c>
    </row>
    <row r="113" spans="2:12" x14ac:dyDescent="0.25">
      <c r="B113">
        <v>112</v>
      </c>
      <c r="C113">
        <f t="shared" si="9"/>
        <v>12</v>
      </c>
      <c r="D113" t="s">
        <v>65</v>
      </c>
      <c r="E113">
        <v>61.956644413068297</v>
      </c>
      <c r="F113">
        <v>0.36422490791497902</v>
      </c>
      <c r="G113">
        <v>6.2499476327542696E-3</v>
      </c>
      <c r="H113">
        <v>1.1726070886913799E-2</v>
      </c>
      <c r="I113">
        <v>3.5015791929999902</v>
      </c>
      <c r="J113">
        <f t="shared" si="10"/>
        <v>41.389194081247616</v>
      </c>
      <c r="K113">
        <f t="shared" si="11"/>
        <v>0.71022132190389431</v>
      </c>
      <c r="L113">
        <f t="shared" si="12"/>
        <v>1.3325080553311135</v>
      </c>
    </row>
    <row r="114" spans="2:12" x14ac:dyDescent="0.25">
      <c r="B114">
        <v>113</v>
      </c>
      <c r="C114">
        <f t="shared" si="9"/>
        <v>13</v>
      </c>
      <c r="D114" t="s">
        <v>65</v>
      </c>
      <c r="E114">
        <v>8.0094534500382899</v>
      </c>
      <c r="F114">
        <v>0.34008339538445498</v>
      </c>
      <c r="G114">
        <v>1.9293796082495401E-2</v>
      </c>
      <c r="H114">
        <v>6.4667383813729995E-2</v>
      </c>
      <c r="I114">
        <v>4.9590001890000996</v>
      </c>
      <c r="J114">
        <f t="shared" si="10"/>
        <v>38.645840384597157</v>
      </c>
      <c r="K114">
        <f t="shared" si="11"/>
        <v>2.1924768275562956</v>
      </c>
      <c r="L114">
        <f t="shared" si="12"/>
        <v>7.3485663424693177</v>
      </c>
    </row>
    <row r="115" spans="2:12" x14ac:dyDescent="0.25">
      <c r="B115">
        <v>114</v>
      </c>
      <c r="C115">
        <f t="shared" si="9"/>
        <v>14</v>
      </c>
      <c r="D115" t="s">
        <v>65</v>
      </c>
      <c r="E115">
        <v>46.230206113426803</v>
      </c>
      <c r="F115">
        <v>0.38927716445960098</v>
      </c>
      <c r="G115">
        <v>5.6714578798762799E-3</v>
      </c>
      <c r="H115">
        <v>1.1484808945388799E-2</v>
      </c>
      <c r="I115">
        <v>3.8982724119996401</v>
      </c>
      <c r="J115">
        <f t="shared" si="10"/>
        <v>44.236041415863745</v>
      </c>
      <c r="K115">
        <f t="shared" si="11"/>
        <v>0.64448384998594088</v>
      </c>
      <c r="L115">
        <f t="shared" si="12"/>
        <v>1.3050919256123636</v>
      </c>
    </row>
    <row r="116" spans="2:12" x14ac:dyDescent="0.25">
      <c r="B116">
        <v>115</v>
      </c>
      <c r="C116">
        <f t="shared" si="9"/>
        <v>15</v>
      </c>
      <c r="D116" t="s">
        <v>65</v>
      </c>
      <c r="E116">
        <v>65.000373640470201</v>
      </c>
      <c r="F116">
        <v>0.39328701543613998</v>
      </c>
      <c r="G116">
        <v>6.0903947900438696E-3</v>
      </c>
      <c r="H116">
        <v>1.1152114534077801E-2</v>
      </c>
      <c r="I116">
        <v>3.65694511499987</v>
      </c>
      <c r="J116">
        <f t="shared" si="10"/>
        <v>44.691706299561361</v>
      </c>
      <c r="K116">
        <f t="shared" si="11"/>
        <v>0.69209031705043977</v>
      </c>
      <c r="L116">
        <f t="shared" si="12"/>
        <v>1.2672857425088411</v>
      </c>
    </row>
    <row r="117" spans="2:12" x14ac:dyDescent="0.25">
      <c r="B117">
        <v>116</v>
      </c>
      <c r="C117">
        <f t="shared" si="9"/>
        <v>16</v>
      </c>
      <c r="D117" t="s">
        <v>65</v>
      </c>
      <c r="E117">
        <v>54.874771620885298</v>
      </c>
      <c r="F117">
        <v>0.37040870105297102</v>
      </c>
      <c r="G117">
        <v>5.1054756549035896E-3</v>
      </c>
      <c r="H117">
        <v>1.8003795163270098E-2</v>
      </c>
      <c r="I117">
        <v>3.4671183050004402</v>
      </c>
      <c r="J117">
        <f t="shared" si="10"/>
        <v>42.091897846928525</v>
      </c>
      <c r="K117">
        <f t="shared" si="11"/>
        <v>0.58016768805722607</v>
      </c>
      <c r="L117">
        <f t="shared" si="12"/>
        <v>2.0458858140079657</v>
      </c>
    </row>
    <row r="118" spans="2:12" x14ac:dyDescent="0.25">
      <c r="B118">
        <v>117</v>
      </c>
      <c r="C118">
        <f t="shared" si="9"/>
        <v>17</v>
      </c>
      <c r="D118" t="s">
        <v>65</v>
      </c>
      <c r="E118">
        <v>56.265054982573503</v>
      </c>
      <c r="F118">
        <v>0.38659117480101202</v>
      </c>
      <c r="G118">
        <v>4.7298756111687698E-3</v>
      </c>
      <c r="H118">
        <v>1.05658567153709E-2</v>
      </c>
      <c r="I118">
        <v>4.1247656490004303</v>
      </c>
      <c r="J118">
        <f t="shared" si="10"/>
        <v>43.930815318296823</v>
      </c>
      <c r="K118">
        <f t="shared" si="11"/>
        <v>0.53748586490554207</v>
      </c>
      <c r="L118">
        <f t="shared" si="12"/>
        <v>1.2006655358376024</v>
      </c>
    </row>
    <row r="119" spans="2:12" x14ac:dyDescent="0.25">
      <c r="B119">
        <v>118</v>
      </c>
      <c r="C119">
        <f t="shared" si="9"/>
        <v>18</v>
      </c>
      <c r="D119" t="s">
        <v>65</v>
      </c>
      <c r="E119">
        <v>63.6905901461786</v>
      </c>
      <c r="F119">
        <v>0.37512881755310801</v>
      </c>
      <c r="G119">
        <v>7.6242422635565098E-3</v>
      </c>
      <c r="H119">
        <v>1.85837343693704E-2</v>
      </c>
      <c r="I119">
        <v>3.56186350900043</v>
      </c>
      <c r="J119">
        <f t="shared" si="10"/>
        <v>42.628274721944095</v>
      </c>
      <c r="K119">
        <f t="shared" si="11"/>
        <v>0.86639116631323976</v>
      </c>
      <c r="L119">
        <f t="shared" si="12"/>
        <v>2.1117879965193636</v>
      </c>
    </row>
    <row r="120" spans="2:12" x14ac:dyDescent="0.25">
      <c r="B120">
        <v>119</v>
      </c>
      <c r="C120">
        <f t="shared" si="9"/>
        <v>19</v>
      </c>
      <c r="D120" t="s">
        <v>65</v>
      </c>
      <c r="E120">
        <v>42.843693814334699</v>
      </c>
      <c r="F120">
        <v>0.35387732476161299</v>
      </c>
      <c r="G120">
        <v>6.49002280822626E-3</v>
      </c>
      <c r="H120">
        <v>1.89437065019042E-2</v>
      </c>
      <c r="I120">
        <v>3.6713832109999198</v>
      </c>
      <c r="J120">
        <f t="shared" si="10"/>
        <v>40.213332359274204</v>
      </c>
      <c r="K120">
        <f t="shared" si="11"/>
        <v>0.73750259184389322</v>
      </c>
      <c r="L120">
        <f t="shared" si="12"/>
        <v>2.1526939206709317</v>
      </c>
    </row>
    <row r="121" spans="2:12" x14ac:dyDescent="0.25">
      <c r="B121">
        <v>120</v>
      </c>
      <c r="C121">
        <f t="shared" si="9"/>
        <v>20</v>
      </c>
      <c r="D121" t="s">
        <v>65</v>
      </c>
      <c r="E121">
        <v>40.6033230435877</v>
      </c>
      <c r="F121">
        <v>0.37838363975414202</v>
      </c>
      <c r="G121">
        <v>5.9906646453713498E-3</v>
      </c>
      <c r="H121">
        <v>1.19098540861518E-2</v>
      </c>
      <c r="I121">
        <v>3.5482335010001398</v>
      </c>
      <c r="J121">
        <f t="shared" si="10"/>
        <v>42.998140881152501</v>
      </c>
      <c r="K121">
        <f t="shared" si="11"/>
        <v>0.68075734606492611</v>
      </c>
      <c r="L121">
        <f t="shared" si="12"/>
        <v>1.3533925097899773</v>
      </c>
    </row>
    <row r="122" spans="2:12" x14ac:dyDescent="0.25">
      <c r="B122">
        <v>121</v>
      </c>
      <c r="C122">
        <f t="shared" si="9"/>
        <v>1</v>
      </c>
      <c r="D122" t="s">
        <v>66</v>
      </c>
      <c r="E122">
        <v>52.663153471559703</v>
      </c>
      <c r="F122">
        <v>0.37959085671332998</v>
      </c>
      <c r="G122">
        <v>1.05912719462718E-2</v>
      </c>
      <c r="H122">
        <v>1.1778561293734899E-2</v>
      </c>
      <c r="I122">
        <v>2.1249268450001102</v>
      </c>
      <c r="J122">
        <f t="shared" si="10"/>
        <v>43.135324626514773</v>
      </c>
      <c r="K122">
        <f t="shared" si="11"/>
        <v>1.2035536302581591</v>
      </c>
      <c r="L122">
        <f t="shared" si="12"/>
        <v>1.3384728742880567</v>
      </c>
    </row>
    <row r="123" spans="2:12" x14ac:dyDescent="0.25">
      <c r="B123">
        <v>122</v>
      </c>
      <c r="C123">
        <f t="shared" si="9"/>
        <v>2</v>
      </c>
      <c r="D123" t="s">
        <v>66</v>
      </c>
      <c r="E123">
        <v>49.335691031136498</v>
      </c>
      <c r="F123">
        <v>0.34781256509011499</v>
      </c>
      <c r="G123">
        <v>1.2158239375707E-2</v>
      </c>
      <c r="H123">
        <v>2.0723750727079999E-2</v>
      </c>
      <c r="I123">
        <v>2.1090260229993798</v>
      </c>
      <c r="J123">
        <f t="shared" si="10"/>
        <v>39.524155123876703</v>
      </c>
      <c r="K123">
        <f t="shared" si="11"/>
        <v>1.3816181108757954</v>
      </c>
      <c r="L123">
        <f t="shared" si="12"/>
        <v>2.3549716735318182</v>
      </c>
    </row>
    <row r="124" spans="2:12" x14ac:dyDescent="0.25">
      <c r="B124">
        <v>123</v>
      </c>
      <c r="C124">
        <f t="shared" si="9"/>
        <v>3</v>
      </c>
      <c r="D124" t="s">
        <v>66</v>
      </c>
      <c r="E124">
        <v>52.469545578138998</v>
      </c>
      <c r="F124">
        <v>0.39212412214182701</v>
      </c>
      <c r="G124">
        <v>1.1089932457904701E-2</v>
      </c>
      <c r="H124">
        <v>1.11243040854889E-2</v>
      </c>
      <c r="I124">
        <v>2.1546456209998701</v>
      </c>
      <c r="J124">
        <f t="shared" si="10"/>
        <v>44.559559334298527</v>
      </c>
      <c r="K124">
        <f t="shared" si="11"/>
        <v>1.2602195974891706</v>
      </c>
      <c r="L124">
        <f t="shared" si="12"/>
        <v>1.2641254642601023</v>
      </c>
    </row>
    <row r="125" spans="2:12" x14ac:dyDescent="0.25">
      <c r="B125">
        <v>124</v>
      </c>
      <c r="C125">
        <f t="shared" si="9"/>
        <v>4</v>
      </c>
      <c r="D125" t="s">
        <v>66</v>
      </c>
      <c r="E125">
        <v>52.197397299524603</v>
      </c>
      <c r="F125">
        <v>0.35408105840676302</v>
      </c>
      <c r="G125">
        <v>2.0210063970943399E-2</v>
      </c>
      <c r="H125">
        <v>1.42092960344107E-2</v>
      </c>
      <c r="I125">
        <v>2.1414541080002798</v>
      </c>
      <c r="J125">
        <f t="shared" si="10"/>
        <v>40.236483909859437</v>
      </c>
      <c r="K125">
        <f t="shared" si="11"/>
        <v>2.2965981785162954</v>
      </c>
      <c r="L125">
        <f t="shared" si="12"/>
        <v>1.6146927311830341</v>
      </c>
    </row>
    <row r="126" spans="2:12" x14ac:dyDescent="0.25">
      <c r="B126">
        <v>125</v>
      </c>
      <c r="C126">
        <f t="shared" si="9"/>
        <v>5</v>
      </c>
      <c r="D126" t="s">
        <v>66</v>
      </c>
      <c r="E126">
        <v>47.280453573219098</v>
      </c>
      <c r="F126">
        <v>0.34096535633601899</v>
      </c>
      <c r="G126">
        <v>1.2721430847311E-2</v>
      </c>
      <c r="H126">
        <v>2.04692644112472E-2</v>
      </c>
      <c r="I126">
        <v>2.2771745889995101</v>
      </c>
      <c r="J126">
        <f t="shared" si="10"/>
        <v>38.746063220002156</v>
      </c>
      <c r="K126">
        <f t="shared" si="11"/>
        <v>1.4456171417398864</v>
      </c>
      <c r="L126">
        <f t="shared" si="12"/>
        <v>2.3260527740053636</v>
      </c>
    </row>
    <row r="127" spans="2:12" x14ac:dyDescent="0.25">
      <c r="B127">
        <v>126</v>
      </c>
      <c r="C127">
        <f t="shared" si="9"/>
        <v>6</v>
      </c>
      <c r="D127" t="s">
        <v>66</v>
      </c>
      <c r="E127">
        <v>17.8528818903042</v>
      </c>
      <c r="F127">
        <v>0.126129614059622</v>
      </c>
      <c r="G127">
        <v>5.6483760054706301E-3</v>
      </c>
      <c r="H127">
        <v>0.18345505478684501</v>
      </c>
      <c r="I127">
        <v>3.7513270889994601</v>
      </c>
      <c r="J127">
        <f t="shared" si="10"/>
        <v>14.33291068859341</v>
      </c>
      <c r="K127">
        <f t="shared" si="11"/>
        <v>0.64186090971257159</v>
      </c>
      <c r="L127">
        <f t="shared" si="12"/>
        <v>20.847165316686933</v>
      </c>
    </row>
    <row r="128" spans="2:12" x14ac:dyDescent="0.25">
      <c r="B128">
        <v>127</v>
      </c>
      <c r="C128">
        <f t="shared" si="9"/>
        <v>7</v>
      </c>
      <c r="D128" t="s">
        <v>66</v>
      </c>
      <c r="E128">
        <v>53.544591447363203</v>
      </c>
      <c r="F128">
        <v>0.38730433099996198</v>
      </c>
      <c r="G128">
        <v>1.10276400868809E-2</v>
      </c>
      <c r="H128">
        <v>1.10840476124062E-2</v>
      </c>
      <c r="I128">
        <v>2.3140693799996299</v>
      </c>
      <c r="J128">
        <f t="shared" si="10"/>
        <v>44.011855795450224</v>
      </c>
      <c r="K128">
        <f t="shared" si="11"/>
        <v>1.2531409189637386</v>
      </c>
      <c r="L128">
        <f t="shared" si="12"/>
        <v>1.2595508650461591</v>
      </c>
    </row>
    <row r="129" spans="2:12" x14ac:dyDescent="0.25">
      <c r="B129">
        <v>128</v>
      </c>
      <c r="C129">
        <f t="shared" si="9"/>
        <v>8</v>
      </c>
      <c r="D129" t="s">
        <v>66</v>
      </c>
      <c r="E129">
        <v>41.926352347458497</v>
      </c>
      <c r="F129">
        <v>0.40545076737455499</v>
      </c>
      <c r="G129">
        <v>8.0696663549216906E-3</v>
      </c>
      <c r="H129">
        <v>1.03486515149069E-2</v>
      </c>
      <c r="I129">
        <v>2.07152619099997</v>
      </c>
      <c r="J129">
        <f t="shared" si="10"/>
        <v>46.073950838017616</v>
      </c>
      <c r="K129">
        <f t="shared" si="11"/>
        <v>0.91700754033201037</v>
      </c>
      <c r="L129">
        <f t="shared" si="12"/>
        <v>1.175983126693966</v>
      </c>
    </row>
    <row r="130" spans="2:12" x14ac:dyDescent="0.25">
      <c r="B130">
        <v>129</v>
      </c>
      <c r="C130">
        <f t="shared" si="9"/>
        <v>9</v>
      </c>
      <c r="D130" t="s">
        <v>66</v>
      </c>
      <c r="E130">
        <v>46.875421945452601</v>
      </c>
      <c r="F130">
        <v>0.34066429516076702</v>
      </c>
      <c r="G130">
        <v>1.1509153784312E-2</v>
      </c>
      <c r="H130">
        <v>2.0482993830697599E-2</v>
      </c>
      <c r="I130">
        <v>2.1445538130001198</v>
      </c>
      <c r="J130">
        <f t="shared" si="10"/>
        <v>38.711851722814437</v>
      </c>
      <c r="K130">
        <f t="shared" si="11"/>
        <v>1.3078583845809091</v>
      </c>
      <c r="L130">
        <f t="shared" si="12"/>
        <v>2.3276129353065453</v>
      </c>
    </row>
    <row r="131" spans="2:12" x14ac:dyDescent="0.25">
      <c r="B131">
        <v>130</v>
      </c>
      <c r="C131">
        <f t="shared" ref="C131:C194" si="13">MOD(B131-1,20)+1</f>
        <v>10</v>
      </c>
      <c r="D131" t="s">
        <v>66</v>
      </c>
      <c r="E131">
        <v>11.7144082395673</v>
      </c>
      <c r="F131">
        <v>0.12734945733387901</v>
      </c>
      <c r="G131">
        <v>6.0363543047504799E-3</v>
      </c>
      <c r="H131">
        <v>0.184367395179108</v>
      </c>
      <c r="I131">
        <v>3.7914598369998198</v>
      </c>
      <c r="J131">
        <f t="shared" si="10"/>
        <v>14.471529242486252</v>
      </c>
      <c r="K131">
        <f t="shared" si="11"/>
        <v>0.68594935281255454</v>
      </c>
      <c r="L131">
        <f t="shared" si="12"/>
        <v>20.950840361262273</v>
      </c>
    </row>
    <row r="132" spans="2:12" x14ac:dyDescent="0.25">
      <c r="B132">
        <v>131</v>
      </c>
      <c r="C132">
        <f t="shared" si="13"/>
        <v>11</v>
      </c>
      <c r="D132" t="s">
        <v>66</v>
      </c>
      <c r="E132">
        <v>2.7997399038017599</v>
      </c>
      <c r="F132">
        <v>0.120440966377505</v>
      </c>
      <c r="G132">
        <v>7.0220044562249104E-3</v>
      </c>
      <c r="H132">
        <v>0.20109579194937299</v>
      </c>
      <c r="I132">
        <v>3.64170722499966</v>
      </c>
      <c r="J132">
        <f t="shared" ref="J132:J195" si="14">F132*$A$2</f>
        <v>13.686473451989205</v>
      </c>
      <c r="K132">
        <f t="shared" ref="K132:K195" si="15">G132*$A$2</f>
        <v>0.79795505184373983</v>
      </c>
      <c r="L132">
        <f t="shared" ref="L132:L195" si="16">H132*$A$2</f>
        <v>22.851794539701476</v>
      </c>
    </row>
    <row r="133" spans="2:12" x14ac:dyDescent="0.25">
      <c r="B133">
        <v>132</v>
      </c>
      <c r="C133">
        <f t="shared" si="13"/>
        <v>12</v>
      </c>
      <c r="D133" t="s">
        <v>66</v>
      </c>
      <c r="E133">
        <v>48.422460519916001</v>
      </c>
      <c r="F133">
        <v>0.341842567368359</v>
      </c>
      <c r="G133">
        <v>1.3024787987080899E-2</v>
      </c>
      <c r="H133">
        <v>2.1659399542525899E-2</v>
      </c>
      <c r="I133">
        <v>2.1381701800000799</v>
      </c>
      <c r="J133">
        <f t="shared" si="14"/>
        <v>38.84574629185898</v>
      </c>
      <c r="K133">
        <f t="shared" si="15"/>
        <v>1.4800895439864659</v>
      </c>
      <c r="L133">
        <f t="shared" si="16"/>
        <v>2.4612954025597613</v>
      </c>
    </row>
    <row r="134" spans="2:12" x14ac:dyDescent="0.25">
      <c r="B134">
        <v>133</v>
      </c>
      <c r="C134">
        <f t="shared" si="13"/>
        <v>13</v>
      </c>
      <c r="D134" t="s">
        <v>66</v>
      </c>
      <c r="E134">
        <v>52.514915119632299</v>
      </c>
      <c r="F134">
        <v>0.34922192656394102</v>
      </c>
      <c r="G134">
        <v>1.1645463474777599E-2</v>
      </c>
      <c r="H134">
        <v>1.98092204058622E-2</v>
      </c>
      <c r="I134">
        <v>2.2744736700005799</v>
      </c>
      <c r="J134">
        <f t="shared" si="14"/>
        <v>39.684309836811479</v>
      </c>
      <c r="K134">
        <f t="shared" si="15"/>
        <v>1.3233481221338181</v>
      </c>
      <c r="L134">
        <f t="shared" si="16"/>
        <v>2.2510477733934318</v>
      </c>
    </row>
    <row r="135" spans="2:12" x14ac:dyDescent="0.25">
      <c r="B135">
        <v>134</v>
      </c>
      <c r="C135">
        <f t="shared" si="13"/>
        <v>14</v>
      </c>
      <c r="D135" t="s">
        <v>66</v>
      </c>
      <c r="E135">
        <v>40.417633209557202</v>
      </c>
      <c r="F135">
        <v>0.34558959859941701</v>
      </c>
      <c r="G135">
        <v>1.16991769971362E-2</v>
      </c>
      <c r="H135">
        <v>1.9869220208552502E-2</v>
      </c>
      <c r="I135">
        <v>2.0088858910003098</v>
      </c>
      <c r="J135">
        <f t="shared" si="14"/>
        <v>39.2715452953883</v>
      </c>
      <c r="K135">
        <f t="shared" si="15"/>
        <v>1.32945193149275</v>
      </c>
      <c r="L135">
        <f t="shared" si="16"/>
        <v>2.257865932790057</v>
      </c>
    </row>
    <row r="136" spans="2:12" x14ac:dyDescent="0.25">
      <c r="B136">
        <v>135</v>
      </c>
      <c r="C136">
        <f t="shared" si="13"/>
        <v>15</v>
      </c>
      <c r="D136" t="s">
        <v>66</v>
      </c>
      <c r="E136">
        <v>42.145007229632199</v>
      </c>
      <c r="F136">
        <v>0.36418131035259199</v>
      </c>
      <c r="G136">
        <v>6.5269866298500404E-3</v>
      </c>
      <c r="H136">
        <v>1.9878690151739199E-2</v>
      </c>
      <c r="I136">
        <v>2.0694315170003299</v>
      </c>
      <c r="J136">
        <f t="shared" si="14"/>
        <v>41.384239812794547</v>
      </c>
      <c r="K136">
        <f t="shared" si="15"/>
        <v>0.74170302611932282</v>
      </c>
      <c r="L136">
        <f t="shared" si="16"/>
        <v>2.2589420626976362</v>
      </c>
    </row>
    <row r="137" spans="2:12" x14ac:dyDescent="0.25">
      <c r="B137">
        <v>136</v>
      </c>
      <c r="C137">
        <f t="shared" si="13"/>
        <v>16</v>
      </c>
      <c r="D137" t="s">
        <v>66</v>
      </c>
      <c r="E137">
        <v>21.987249750118</v>
      </c>
      <c r="F137">
        <v>8.6882002673484199E-2</v>
      </c>
      <c r="G137">
        <v>8.8324142815866102E-3</v>
      </c>
      <c r="H137">
        <v>0.195966195037928</v>
      </c>
      <c r="I137">
        <v>3.6719885889997301</v>
      </c>
      <c r="J137">
        <f t="shared" si="14"/>
        <v>9.8729548492595676</v>
      </c>
      <c r="K137">
        <f t="shared" si="15"/>
        <v>1.0036834410893876</v>
      </c>
      <c r="L137">
        <f t="shared" si="16"/>
        <v>22.268885799764547</v>
      </c>
    </row>
    <row r="138" spans="2:12" x14ac:dyDescent="0.25">
      <c r="B138">
        <v>137</v>
      </c>
      <c r="C138">
        <f t="shared" si="13"/>
        <v>17</v>
      </c>
      <c r="D138" t="s">
        <v>66</v>
      </c>
      <c r="E138">
        <v>50.401640001732098</v>
      </c>
      <c r="F138">
        <v>0.38257254509161398</v>
      </c>
      <c r="G138">
        <v>4.5570457577864898E-3</v>
      </c>
      <c r="H138">
        <v>1.8806730205356299E-2</v>
      </c>
      <c r="I138">
        <v>2.2827828250001398</v>
      </c>
      <c r="J138">
        <f t="shared" si="14"/>
        <v>43.474152851319772</v>
      </c>
      <c r="K138">
        <f t="shared" si="15"/>
        <v>0.51784610883937388</v>
      </c>
      <c r="L138">
        <f t="shared" si="16"/>
        <v>2.1371284324268522</v>
      </c>
    </row>
    <row r="139" spans="2:12" x14ac:dyDescent="0.25">
      <c r="B139">
        <v>138</v>
      </c>
      <c r="C139">
        <f t="shared" si="13"/>
        <v>18</v>
      </c>
      <c r="D139" t="s">
        <v>66</v>
      </c>
      <c r="E139">
        <v>16.4426687735175</v>
      </c>
      <c r="F139">
        <v>0.14548630079397801</v>
      </c>
      <c r="G139">
        <v>2.0399034401048402E-3</v>
      </c>
      <c r="H139">
        <v>0.18319515337440601</v>
      </c>
      <c r="I139">
        <v>3.6181494330003199</v>
      </c>
      <c r="J139">
        <f t="shared" si="14"/>
        <v>16.532534181133865</v>
      </c>
      <c r="K139">
        <f t="shared" si="15"/>
        <v>0.23180720910282276</v>
      </c>
      <c r="L139">
        <f t="shared" si="16"/>
        <v>20.81763106527341</v>
      </c>
    </row>
    <row r="140" spans="2:12" x14ac:dyDescent="0.25">
      <c r="B140">
        <v>139</v>
      </c>
      <c r="C140">
        <f t="shared" si="13"/>
        <v>19</v>
      </c>
      <c r="D140" t="s">
        <v>66</v>
      </c>
      <c r="E140">
        <v>51.701666721107202</v>
      </c>
      <c r="F140">
        <v>0.38612162168657599</v>
      </c>
      <c r="G140">
        <v>9.2771529496670103E-3</v>
      </c>
      <c r="H140">
        <v>1.1456346112523099E-2</v>
      </c>
      <c r="I140">
        <v>2.0541637460000799</v>
      </c>
      <c r="J140">
        <f t="shared" si="14"/>
        <v>43.877457009838182</v>
      </c>
      <c r="K140">
        <f t="shared" si="15"/>
        <v>1.0542219260985239</v>
      </c>
      <c r="L140">
        <f t="shared" si="16"/>
        <v>1.3018575127867158</v>
      </c>
    </row>
    <row r="141" spans="2:12" x14ac:dyDescent="0.25">
      <c r="B141">
        <v>140</v>
      </c>
      <c r="C141">
        <f t="shared" si="13"/>
        <v>20</v>
      </c>
      <c r="D141" t="s">
        <v>66</v>
      </c>
      <c r="E141">
        <v>49.8390254875031</v>
      </c>
      <c r="F141">
        <v>0.385170330533323</v>
      </c>
      <c r="G141">
        <v>1.2068486300395E-2</v>
      </c>
      <c r="H141">
        <v>1.11094790601893E-2</v>
      </c>
      <c r="I141">
        <v>2.07524334699974</v>
      </c>
      <c r="J141">
        <f t="shared" si="14"/>
        <v>43.769355742423073</v>
      </c>
      <c r="K141">
        <f t="shared" si="15"/>
        <v>1.3714188977721591</v>
      </c>
      <c r="L141">
        <f t="shared" si="16"/>
        <v>1.2624408022942386</v>
      </c>
    </row>
    <row r="142" spans="2:12" x14ac:dyDescent="0.25">
      <c r="B142">
        <v>141</v>
      </c>
      <c r="C142">
        <f t="shared" si="13"/>
        <v>1</v>
      </c>
      <c r="D142" t="s">
        <v>66</v>
      </c>
      <c r="E142">
        <v>55.455863943695</v>
      </c>
      <c r="F142">
        <v>0.39637250594224899</v>
      </c>
      <c r="G142">
        <v>7.5070365810193298E-3</v>
      </c>
      <c r="H142">
        <v>1.0518961397835E-2</v>
      </c>
      <c r="I142">
        <v>2.3072066899994699</v>
      </c>
      <c r="J142">
        <f t="shared" si="14"/>
        <v>45.042330220710113</v>
      </c>
      <c r="K142">
        <f t="shared" si="15"/>
        <v>0.85307233875219657</v>
      </c>
      <c r="L142">
        <f t="shared" si="16"/>
        <v>1.19533652248125</v>
      </c>
    </row>
    <row r="143" spans="2:12" x14ac:dyDescent="0.25">
      <c r="B143">
        <v>142</v>
      </c>
      <c r="C143">
        <f t="shared" si="13"/>
        <v>2</v>
      </c>
      <c r="D143" t="s">
        <v>66</v>
      </c>
      <c r="E143">
        <v>53.077110707267998</v>
      </c>
      <c r="F143">
        <v>0.38734630920559798</v>
      </c>
      <c r="G143">
        <v>1.2976426135531899E-2</v>
      </c>
      <c r="H143">
        <v>1.13154315632826E-2</v>
      </c>
      <c r="I143">
        <v>2.09495220999997</v>
      </c>
      <c r="J143">
        <f t="shared" si="14"/>
        <v>44.016626046090678</v>
      </c>
      <c r="K143">
        <f t="shared" si="15"/>
        <v>1.4745938790377158</v>
      </c>
      <c r="L143">
        <f t="shared" si="16"/>
        <v>1.2858444958275683</v>
      </c>
    </row>
    <row r="144" spans="2:12" x14ac:dyDescent="0.25">
      <c r="B144">
        <v>143</v>
      </c>
      <c r="C144">
        <f t="shared" si="13"/>
        <v>3</v>
      </c>
      <c r="D144" t="s">
        <v>66</v>
      </c>
      <c r="E144">
        <v>44.760646130376102</v>
      </c>
      <c r="F144">
        <v>0.13029919685487701</v>
      </c>
      <c r="G144">
        <v>4.8628914420287602E-3</v>
      </c>
      <c r="H144">
        <v>0.18405387260220901</v>
      </c>
      <c r="I144">
        <v>3.5161470299999502</v>
      </c>
      <c r="J144">
        <f t="shared" si="14"/>
        <v>14.806726915326934</v>
      </c>
      <c r="K144">
        <f t="shared" si="15"/>
        <v>0.55260130023054099</v>
      </c>
      <c r="L144">
        <f t="shared" si="16"/>
        <v>20.915212795705571</v>
      </c>
    </row>
    <row r="145" spans="2:12" x14ac:dyDescent="0.25">
      <c r="B145">
        <v>144</v>
      </c>
      <c r="C145">
        <f t="shared" si="13"/>
        <v>4</v>
      </c>
      <c r="D145" t="s">
        <v>66</v>
      </c>
      <c r="E145">
        <v>7.84647702470998</v>
      </c>
      <c r="F145">
        <v>0.10252417999883701</v>
      </c>
      <c r="G145">
        <v>7.4419135991468498E-3</v>
      </c>
      <c r="H145">
        <v>0.18538361833146799</v>
      </c>
      <c r="I145">
        <v>3.7358629979999001</v>
      </c>
      <c r="J145">
        <f t="shared" si="14"/>
        <v>11.650474999867843</v>
      </c>
      <c r="K145">
        <f t="shared" si="15"/>
        <v>0.8456719999030512</v>
      </c>
      <c r="L145">
        <f t="shared" si="16"/>
        <v>21.066320264939545</v>
      </c>
    </row>
    <row r="146" spans="2:12" x14ac:dyDescent="0.25">
      <c r="B146">
        <v>145</v>
      </c>
      <c r="C146">
        <f t="shared" si="13"/>
        <v>5</v>
      </c>
      <c r="D146" t="s">
        <v>66</v>
      </c>
      <c r="E146">
        <v>6.2684011033768803</v>
      </c>
      <c r="F146">
        <v>0.11144624064818399</v>
      </c>
      <c r="G146">
        <v>8.5184856923262095E-3</v>
      </c>
      <c r="H146">
        <v>0.184346155527321</v>
      </c>
      <c r="I146">
        <v>3.8425567080002998</v>
      </c>
      <c r="J146">
        <f t="shared" si="14"/>
        <v>12.664345528202727</v>
      </c>
      <c r="K146">
        <f t="shared" si="15"/>
        <v>0.96800973776434207</v>
      </c>
      <c r="L146">
        <f t="shared" si="16"/>
        <v>20.948426764468298</v>
      </c>
    </row>
    <row r="147" spans="2:12" x14ac:dyDescent="0.25">
      <c r="B147">
        <v>146</v>
      </c>
      <c r="C147">
        <f t="shared" si="13"/>
        <v>6</v>
      </c>
      <c r="D147" t="s">
        <v>66</v>
      </c>
      <c r="E147">
        <v>53.047320340299599</v>
      </c>
      <c r="F147">
        <v>0.33895967211530897</v>
      </c>
      <c r="G147">
        <v>2.9847451338767102E-2</v>
      </c>
      <c r="H147">
        <v>1.5005836675226199E-2</v>
      </c>
      <c r="I147">
        <v>2.1995119289995202</v>
      </c>
      <c r="J147">
        <f t="shared" si="14"/>
        <v>38.518144558557836</v>
      </c>
      <c r="K147">
        <f t="shared" si="15"/>
        <v>3.3917558339508069</v>
      </c>
      <c r="L147">
        <f t="shared" si="16"/>
        <v>1.7052087130938864</v>
      </c>
    </row>
    <row r="148" spans="2:12" x14ac:dyDescent="0.25">
      <c r="B148">
        <v>147</v>
      </c>
      <c r="C148">
        <f t="shared" si="13"/>
        <v>7</v>
      </c>
      <c r="D148" t="s">
        <v>66</v>
      </c>
      <c r="E148">
        <v>52.805537811096997</v>
      </c>
      <c r="F148">
        <v>0.39434995929973399</v>
      </c>
      <c r="G148">
        <v>1.18131669815855E-2</v>
      </c>
      <c r="H148">
        <v>1.1053732263817799E-2</v>
      </c>
      <c r="I148">
        <v>2.22999428399998</v>
      </c>
      <c r="J148">
        <f t="shared" si="14"/>
        <v>44.812495374969771</v>
      </c>
      <c r="K148">
        <f t="shared" si="15"/>
        <v>1.3424053388165342</v>
      </c>
      <c r="L148">
        <f t="shared" si="16"/>
        <v>1.2561059390702045</v>
      </c>
    </row>
    <row r="149" spans="2:12" x14ac:dyDescent="0.25">
      <c r="B149">
        <v>148</v>
      </c>
      <c r="C149">
        <f t="shared" si="13"/>
        <v>8</v>
      </c>
      <c r="D149" t="s">
        <v>66</v>
      </c>
      <c r="E149">
        <v>55.180703299773</v>
      </c>
      <c r="F149">
        <v>0.35582229722396103</v>
      </c>
      <c r="G149">
        <v>1.8124584979456501E-2</v>
      </c>
      <c r="H149">
        <v>1.34938582009092E-2</v>
      </c>
      <c r="I149">
        <v>2.1672216360002401</v>
      </c>
      <c r="J149">
        <f t="shared" si="14"/>
        <v>40.434351957268298</v>
      </c>
      <c r="K149">
        <f t="shared" si="15"/>
        <v>2.0596119294836934</v>
      </c>
      <c r="L149">
        <f t="shared" si="16"/>
        <v>1.5333929773760455</v>
      </c>
    </row>
    <row r="150" spans="2:12" x14ac:dyDescent="0.25">
      <c r="B150">
        <v>149</v>
      </c>
      <c r="C150">
        <f t="shared" si="13"/>
        <v>9</v>
      </c>
      <c r="D150" t="s">
        <v>66</v>
      </c>
      <c r="E150">
        <v>50.077702348745603</v>
      </c>
      <c r="F150">
        <v>0.38556740239279003</v>
      </c>
      <c r="G150">
        <v>1.08921037868819E-2</v>
      </c>
      <c r="H150">
        <v>1.13958815214057E-2</v>
      </c>
      <c r="I150">
        <v>2.1583194470003901</v>
      </c>
      <c r="J150">
        <f t="shared" si="14"/>
        <v>43.814477544635231</v>
      </c>
      <c r="K150">
        <f t="shared" si="15"/>
        <v>1.237739066691125</v>
      </c>
      <c r="L150">
        <f t="shared" si="16"/>
        <v>1.294986536523375</v>
      </c>
    </row>
    <row r="151" spans="2:12" x14ac:dyDescent="0.25">
      <c r="B151">
        <v>150</v>
      </c>
      <c r="C151">
        <f t="shared" si="13"/>
        <v>10</v>
      </c>
      <c r="D151" t="s">
        <v>66</v>
      </c>
      <c r="E151">
        <v>36.5953957968255</v>
      </c>
      <c r="F151">
        <v>0.36194952716857098</v>
      </c>
      <c r="G151">
        <v>8.4932083854211901E-3</v>
      </c>
      <c r="H151">
        <v>2.0000934520844799E-2</v>
      </c>
      <c r="I151">
        <v>2.2224904960003098</v>
      </c>
      <c r="J151">
        <f t="shared" si="14"/>
        <v>41.130628087337612</v>
      </c>
      <c r="K151">
        <f t="shared" si="15"/>
        <v>0.96513731652513524</v>
      </c>
      <c r="L151">
        <f t="shared" si="16"/>
        <v>2.2728334682778182</v>
      </c>
    </row>
    <row r="152" spans="2:12" x14ac:dyDescent="0.25">
      <c r="B152">
        <v>151</v>
      </c>
      <c r="C152">
        <f t="shared" si="13"/>
        <v>11</v>
      </c>
      <c r="D152" t="s">
        <v>67</v>
      </c>
      <c r="E152">
        <v>88.110794795799805</v>
      </c>
      <c r="F152">
        <v>0.35246470412237302</v>
      </c>
      <c r="G152">
        <v>1.61747375297535E-2</v>
      </c>
      <c r="H152">
        <v>4.0062509415968298E-2</v>
      </c>
      <c r="I152">
        <v>3.0138941079994699</v>
      </c>
      <c r="J152">
        <f t="shared" si="14"/>
        <v>40.052807286633296</v>
      </c>
      <c r="K152">
        <f t="shared" si="15"/>
        <v>1.8380383556538069</v>
      </c>
      <c r="L152">
        <f t="shared" si="16"/>
        <v>4.5525578881782156</v>
      </c>
    </row>
    <row r="153" spans="2:12" x14ac:dyDescent="0.25">
      <c r="B153">
        <v>152</v>
      </c>
      <c r="C153">
        <f t="shared" si="13"/>
        <v>12</v>
      </c>
      <c r="D153" t="s">
        <v>67</v>
      </c>
      <c r="E153">
        <v>43.163047282135601</v>
      </c>
      <c r="F153">
        <v>0.34463841465603801</v>
      </c>
      <c r="G153">
        <v>8.2672302366473202E-3</v>
      </c>
      <c r="H153">
        <v>2.3584775391373901E-2</v>
      </c>
      <c r="I153">
        <v>2.8461525319999001</v>
      </c>
      <c r="J153">
        <f t="shared" si="14"/>
        <v>39.163456210913409</v>
      </c>
      <c r="K153">
        <f t="shared" si="15"/>
        <v>0.9394579814371955</v>
      </c>
      <c r="L153">
        <f t="shared" si="16"/>
        <v>2.6800881126561253</v>
      </c>
    </row>
    <row r="154" spans="2:12" x14ac:dyDescent="0.25">
      <c r="B154">
        <v>153</v>
      </c>
      <c r="C154">
        <f t="shared" si="13"/>
        <v>13</v>
      </c>
      <c r="D154" t="s">
        <v>67</v>
      </c>
      <c r="E154">
        <v>56.416691893636298</v>
      </c>
      <c r="F154">
        <v>0.34320565131566599</v>
      </c>
      <c r="G154">
        <v>1.70149871400446E-2</v>
      </c>
      <c r="H154">
        <v>9.6272968147519799E-3</v>
      </c>
      <c r="I154">
        <v>2.73550685500049</v>
      </c>
      <c r="J154">
        <f t="shared" si="14"/>
        <v>39.000642194962047</v>
      </c>
      <c r="K154">
        <f t="shared" si="15"/>
        <v>1.9335212659141592</v>
      </c>
      <c r="L154">
        <f t="shared" si="16"/>
        <v>1.0940110016763613</v>
      </c>
    </row>
    <row r="155" spans="2:12" x14ac:dyDescent="0.25">
      <c r="B155">
        <v>154</v>
      </c>
      <c r="C155">
        <f t="shared" si="13"/>
        <v>14</v>
      </c>
      <c r="D155" t="s">
        <v>67</v>
      </c>
      <c r="E155">
        <v>53.766934087651698</v>
      </c>
      <c r="F155">
        <v>0.37026651642016301</v>
      </c>
      <c r="G155">
        <v>1.0879317063113901E-2</v>
      </c>
      <c r="H155">
        <v>1.39045638345997E-2</v>
      </c>
      <c r="I155">
        <v>2.7621387229992198</v>
      </c>
      <c r="J155">
        <f t="shared" si="14"/>
        <v>42.075740502291254</v>
      </c>
      <c r="K155">
        <f t="shared" si="15"/>
        <v>1.236286029899307</v>
      </c>
      <c r="L155">
        <f t="shared" si="16"/>
        <v>1.5800640721136023</v>
      </c>
    </row>
    <row r="156" spans="2:12" x14ac:dyDescent="0.25">
      <c r="B156">
        <v>155</v>
      </c>
      <c r="C156">
        <f t="shared" si="13"/>
        <v>15</v>
      </c>
      <c r="D156" t="s">
        <v>67</v>
      </c>
      <c r="E156">
        <v>57.010360503135999</v>
      </c>
      <c r="F156">
        <v>0.370529023506531</v>
      </c>
      <c r="G156">
        <v>1.0328458859188899E-2</v>
      </c>
      <c r="H156">
        <v>1.48983358831772E-2</v>
      </c>
      <c r="I156">
        <v>2.7669606660001498</v>
      </c>
      <c r="J156">
        <f t="shared" si="14"/>
        <v>42.105570853014889</v>
      </c>
      <c r="K156">
        <f t="shared" si="15"/>
        <v>1.1736885067260112</v>
      </c>
      <c r="L156">
        <f t="shared" si="16"/>
        <v>1.6929927139974092</v>
      </c>
    </row>
    <row r="157" spans="2:12" x14ac:dyDescent="0.25">
      <c r="B157">
        <v>156</v>
      </c>
      <c r="C157">
        <f t="shared" si="13"/>
        <v>16</v>
      </c>
      <c r="D157" t="s">
        <v>67</v>
      </c>
      <c r="E157">
        <v>50.505619179001002</v>
      </c>
      <c r="F157">
        <v>0.34530693811533603</v>
      </c>
      <c r="G157">
        <v>9.5011413284717301E-3</v>
      </c>
      <c r="H157">
        <v>2.21011799691547E-2</v>
      </c>
      <c r="I157">
        <v>2.8545525610006699</v>
      </c>
      <c r="J157">
        <f t="shared" si="14"/>
        <v>39.239424785833641</v>
      </c>
      <c r="K157">
        <f t="shared" si="15"/>
        <v>1.0796751509626967</v>
      </c>
      <c r="L157">
        <f t="shared" si="16"/>
        <v>2.5114977237675795</v>
      </c>
    </row>
    <row r="158" spans="2:12" x14ac:dyDescent="0.25">
      <c r="B158">
        <v>157</v>
      </c>
      <c r="C158">
        <f t="shared" si="13"/>
        <v>17</v>
      </c>
      <c r="D158" t="s">
        <v>67</v>
      </c>
      <c r="E158">
        <v>33.0061989117834</v>
      </c>
      <c r="F158">
        <v>0.34308732131434999</v>
      </c>
      <c r="G158">
        <v>1.32288320240235E-2</v>
      </c>
      <c r="H158">
        <v>2.4250564011244698E-2</v>
      </c>
      <c r="I158">
        <v>2.6470638420005299</v>
      </c>
      <c r="J158">
        <f t="shared" si="14"/>
        <v>38.987195603903409</v>
      </c>
      <c r="K158">
        <f t="shared" si="15"/>
        <v>1.5032763663663069</v>
      </c>
      <c r="L158">
        <f t="shared" si="16"/>
        <v>2.7557459103687156</v>
      </c>
    </row>
    <row r="159" spans="2:12" x14ac:dyDescent="0.25">
      <c r="B159">
        <v>158</v>
      </c>
      <c r="C159">
        <f t="shared" si="13"/>
        <v>18</v>
      </c>
      <c r="D159" t="s">
        <v>67</v>
      </c>
      <c r="E159">
        <v>70.923406029904498</v>
      </c>
      <c r="F159">
        <v>0.351977679261195</v>
      </c>
      <c r="G159">
        <v>1.5567941027605701E-2</v>
      </c>
      <c r="H159">
        <v>3.9141742472447602E-2</v>
      </c>
      <c r="I159">
        <v>2.7388423189995499</v>
      </c>
      <c r="J159">
        <f t="shared" si="14"/>
        <v>39.997463552408526</v>
      </c>
      <c r="K159">
        <f t="shared" si="15"/>
        <v>1.769084207682466</v>
      </c>
      <c r="L159">
        <f t="shared" si="16"/>
        <v>4.4479252809599545</v>
      </c>
    </row>
    <row r="160" spans="2:12" x14ac:dyDescent="0.25">
      <c r="B160">
        <v>159</v>
      </c>
      <c r="C160">
        <f t="shared" si="13"/>
        <v>19</v>
      </c>
      <c r="D160" t="s">
        <v>67</v>
      </c>
      <c r="E160">
        <v>72.572415323735996</v>
      </c>
      <c r="F160">
        <v>0.33330459900771298</v>
      </c>
      <c r="G160">
        <v>1.5993344837059501E-2</v>
      </c>
      <c r="H160">
        <v>5.2249778512377699E-2</v>
      </c>
      <c r="I160">
        <v>2.9711625889994999</v>
      </c>
      <c r="J160">
        <f t="shared" si="14"/>
        <v>37.875522614512839</v>
      </c>
      <c r="K160">
        <f t="shared" si="15"/>
        <v>1.8174255496658525</v>
      </c>
      <c r="L160">
        <f t="shared" si="16"/>
        <v>5.9374748309520111</v>
      </c>
    </row>
    <row r="161" spans="2:12" x14ac:dyDescent="0.25">
      <c r="B161">
        <v>160</v>
      </c>
      <c r="C161">
        <f t="shared" si="13"/>
        <v>20</v>
      </c>
      <c r="D161" t="s">
        <v>67</v>
      </c>
      <c r="E161">
        <v>60.736787464977802</v>
      </c>
      <c r="F161">
        <v>0.345589313934618</v>
      </c>
      <c r="G161">
        <v>1.9607612024104201E-2</v>
      </c>
      <c r="H161">
        <v>9.7491100245632803E-3</v>
      </c>
      <c r="I161">
        <v>2.8633464889999201</v>
      </c>
      <c r="J161">
        <f t="shared" si="14"/>
        <v>39.271512947115681</v>
      </c>
      <c r="K161">
        <f t="shared" si="15"/>
        <v>2.228137730011841</v>
      </c>
      <c r="L161">
        <f t="shared" si="16"/>
        <v>1.107853411882191</v>
      </c>
    </row>
    <row r="162" spans="2:12" x14ac:dyDescent="0.25">
      <c r="B162">
        <v>161</v>
      </c>
      <c r="C162">
        <f t="shared" si="13"/>
        <v>1</v>
      </c>
      <c r="D162" t="s">
        <v>67</v>
      </c>
      <c r="E162">
        <v>46.400857270895401</v>
      </c>
      <c r="F162">
        <v>0.36557253103453402</v>
      </c>
      <c r="G162">
        <v>6.0194446999864504E-3</v>
      </c>
      <c r="H162">
        <v>1.40193773877571E-2</v>
      </c>
      <c r="I162">
        <v>2.6302373919997901</v>
      </c>
      <c r="J162">
        <f t="shared" si="14"/>
        <v>41.542333072106139</v>
      </c>
      <c r="K162">
        <f t="shared" si="15"/>
        <v>0.6840278068166421</v>
      </c>
      <c r="L162">
        <f t="shared" si="16"/>
        <v>1.5931110667905797</v>
      </c>
    </row>
    <row r="163" spans="2:12" x14ac:dyDescent="0.25">
      <c r="B163">
        <v>162</v>
      </c>
      <c r="C163">
        <f t="shared" si="13"/>
        <v>2</v>
      </c>
      <c r="D163" t="s">
        <v>67</v>
      </c>
      <c r="E163">
        <v>38.8080309375759</v>
      </c>
      <c r="F163">
        <v>0.343024289864442</v>
      </c>
      <c r="G163">
        <v>8.3954992963452407E-3</v>
      </c>
      <c r="H163">
        <v>2.4677126060961101E-2</v>
      </c>
      <c r="I163">
        <v>2.5152365109997801</v>
      </c>
      <c r="J163">
        <f t="shared" si="14"/>
        <v>38.98003293914114</v>
      </c>
      <c r="K163">
        <f t="shared" si="15"/>
        <v>0.95403401094832285</v>
      </c>
      <c r="L163">
        <f t="shared" si="16"/>
        <v>2.8042188705637616</v>
      </c>
    </row>
    <row r="164" spans="2:12" x14ac:dyDescent="0.25">
      <c r="B164">
        <v>163</v>
      </c>
      <c r="C164">
        <f t="shared" si="13"/>
        <v>3</v>
      </c>
      <c r="D164" t="s">
        <v>67</v>
      </c>
      <c r="E164">
        <v>50.378609377575202</v>
      </c>
      <c r="F164">
        <v>0.36803396383443199</v>
      </c>
      <c r="G164">
        <v>8.27405785531889E-3</v>
      </c>
      <c r="H164">
        <v>1.3875776253895701E-2</v>
      </c>
      <c r="I164">
        <v>2.7900720689995002</v>
      </c>
      <c r="J164">
        <f t="shared" si="14"/>
        <v>41.82204134482182</v>
      </c>
      <c r="K164">
        <f t="shared" si="15"/>
        <v>0.94023384719532843</v>
      </c>
      <c r="L164">
        <f t="shared" si="16"/>
        <v>1.5767927561245114</v>
      </c>
    </row>
    <row r="165" spans="2:12" x14ac:dyDescent="0.25">
      <c r="B165">
        <v>164</v>
      </c>
      <c r="C165">
        <f t="shared" si="13"/>
        <v>4</v>
      </c>
      <c r="D165" t="s">
        <v>67</v>
      </c>
      <c r="E165">
        <v>43.748269612650198</v>
      </c>
      <c r="F165">
        <v>0.34591464840552899</v>
      </c>
      <c r="G165">
        <v>8.0838764651800805E-3</v>
      </c>
      <c r="H165">
        <v>2.2673548814806901E-2</v>
      </c>
      <c r="I165">
        <v>2.7190197950003401</v>
      </c>
      <c r="J165">
        <f t="shared" si="14"/>
        <v>39.308482773355571</v>
      </c>
      <c r="K165">
        <f t="shared" si="15"/>
        <v>0.91862232558864554</v>
      </c>
      <c r="L165">
        <f t="shared" si="16"/>
        <v>2.5765396380462389</v>
      </c>
    </row>
    <row r="166" spans="2:12" x14ac:dyDescent="0.25">
      <c r="B166">
        <v>165</v>
      </c>
      <c r="C166">
        <f t="shared" si="13"/>
        <v>5</v>
      </c>
      <c r="D166" t="s">
        <v>67</v>
      </c>
      <c r="E166">
        <v>53.022629779955302</v>
      </c>
      <c r="F166">
        <v>0.36174833557125502</v>
      </c>
      <c r="G166">
        <v>1.7840322451347701E-2</v>
      </c>
      <c r="H166">
        <v>1.05437692727547E-2</v>
      </c>
      <c r="I166">
        <v>2.8694461519999002</v>
      </c>
      <c r="J166">
        <f t="shared" si="14"/>
        <v>41.107765405824438</v>
      </c>
      <c r="K166">
        <f t="shared" si="15"/>
        <v>2.0273093694713298</v>
      </c>
      <c r="L166">
        <f t="shared" si="16"/>
        <v>1.1981555991766706</v>
      </c>
    </row>
    <row r="167" spans="2:12" x14ac:dyDescent="0.25">
      <c r="B167">
        <v>166</v>
      </c>
      <c r="C167">
        <f t="shared" si="13"/>
        <v>6</v>
      </c>
      <c r="D167" t="s">
        <v>67</v>
      </c>
      <c r="E167">
        <v>52.2810966395988</v>
      </c>
      <c r="F167">
        <v>0.34488726941355702</v>
      </c>
      <c r="G167">
        <v>8.8993076337673203E-3</v>
      </c>
      <c r="H167">
        <v>2.2993487049387799E-2</v>
      </c>
      <c r="I167">
        <v>2.5948135420003302</v>
      </c>
      <c r="J167">
        <f t="shared" si="14"/>
        <v>39.191735160631481</v>
      </c>
      <c r="K167">
        <f t="shared" si="15"/>
        <v>1.01128495838265</v>
      </c>
      <c r="L167">
        <f t="shared" si="16"/>
        <v>2.6128962556122501</v>
      </c>
    </row>
    <row r="168" spans="2:12" x14ac:dyDescent="0.25">
      <c r="B168">
        <v>167</v>
      </c>
      <c r="C168">
        <f t="shared" si="13"/>
        <v>7</v>
      </c>
      <c r="D168" t="s">
        <v>67</v>
      </c>
      <c r="E168">
        <v>43.926007674431602</v>
      </c>
      <c r="F168">
        <v>0.36472193633027</v>
      </c>
      <c r="G168">
        <v>9.0706083859611805E-3</v>
      </c>
      <c r="H168">
        <v>1.42016080506617E-2</v>
      </c>
      <c r="I168">
        <v>2.8464043429994401</v>
      </c>
      <c r="J168">
        <f t="shared" si="14"/>
        <v>41.445674582985227</v>
      </c>
      <c r="K168">
        <f t="shared" si="15"/>
        <v>1.0307509529501342</v>
      </c>
      <c r="L168">
        <f t="shared" si="16"/>
        <v>1.6138190966661023</v>
      </c>
    </row>
    <row r="169" spans="2:12" x14ac:dyDescent="0.25">
      <c r="B169">
        <v>168</v>
      </c>
      <c r="C169">
        <f t="shared" si="13"/>
        <v>8</v>
      </c>
      <c r="D169" t="s">
        <v>67</v>
      </c>
      <c r="E169">
        <v>61.914384036291899</v>
      </c>
      <c r="F169">
        <v>0.372206774151422</v>
      </c>
      <c r="G169">
        <v>8.0014873850898401E-3</v>
      </c>
      <c r="H169">
        <v>1.55462775436039E-2</v>
      </c>
      <c r="I169">
        <v>2.9394902079993699</v>
      </c>
      <c r="J169">
        <f t="shared" si="14"/>
        <v>42.296224335388864</v>
      </c>
      <c r="K169">
        <f t="shared" si="15"/>
        <v>0.90925993012384554</v>
      </c>
      <c r="L169">
        <f t="shared" si="16"/>
        <v>1.7666224481368069</v>
      </c>
    </row>
    <row r="170" spans="2:12" x14ac:dyDescent="0.25">
      <c r="B170">
        <v>169</v>
      </c>
      <c r="C170">
        <f t="shared" si="13"/>
        <v>9</v>
      </c>
      <c r="D170" t="s">
        <v>67</v>
      </c>
      <c r="E170">
        <v>41.598517310345102</v>
      </c>
      <c r="F170">
        <v>0.36411795138646902</v>
      </c>
      <c r="G170">
        <v>1.25335816523097E-2</v>
      </c>
      <c r="H170">
        <v>1.9115209713200201E-2</v>
      </c>
      <c r="I170">
        <v>3.0343334010003602</v>
      </c>
      <c r="J170">
        <f t="shared" si="14"/>
        <v>41.377039930280574</v>
      </c>
      <c r="K170">
        <f t="shared" si="15"/>
        <v>1.4242706423079206</v>
      </c>
      <c r="L170">
        <f t="shared" si="16"/>
        <v>2.1721829219545685</v>
      </c>
    </row>
    <row r="171" spans="2:12" x14ac:dyDescent="0.25">
      <c r="B171">
        <v>170</v>
      </c>
      <c r="C171">
        <f t="shared" si="13"/>
        <v>10</v>
      </c>
      <c r="D171" t="s">
        <v>67</v>
      </c>
      <c r="E171">
        <v>51.644199053871297</v>
      </c>
      <c r="F171">
        <v>0.34596080185171901</v>
      </c>
      <c r="G171">
        <v>1.0186969471766101E-2</v>
      </c>
      <c r="H171">
        <v>2.19788876045337E-2</v>
      </c>
      <c r="I171">
        <v>2.79128514499916</v>
      </c>
      <c r="J171">
        <f t="shared" si="14"/>
        <v>39.31372748314989</v>
      </c>
      <c r="K171">
        <f t="shared" si="15"/>
        <v>1.1576101672461478</v>
      </c>
      <c r="L171">
        <f t="shared" si="16"/>
        <v>2.4976008641515568</v>
      </c>
    </row>
    <row r="172" spans="2:12" x14ac:dyDescent="0.25">
      <c r="B172">
        <v>171</v>
      </c>
      <c r="C172">
        <f t="shared" si="13"/>
        <v>11</v>
      </c>
      <c r="D172" t="s">
        <v>67</v>
      </c>
      <c r="E172">
        <v>52.741098739403</v>
      </c>
      <c r="F172">
        <v>0.34144485382399298</v>
      </c>
      <c r="G172">
        <v>1.22353076791724E-2</v>
      </c>
      <c r="H172">
        <v>9.9046803806646707E-3</v>
      </c>
      <c r="I172">
        <v>2.8961594180000199</v>
      </c>
      <c r="J172">
        <f t="shared" si="14"/>
        <v>38.800551570908297</v>
      </c>
      <c r="K172">
        <f t="shared" si="15"/>
        <v>1.3903758726332274</v>
      </c>
      <c r="L172">
        <f t="shared" si="16"/>
        <v>1.1255318614391672</v>
      </c>
    </row>
    <row r="173" spans="2:12" x14ac:dyDescent="0.25">
      <c r="B173">
        <v>172</v>
      </c>
      <c r="C173">
        <f t="shared" si="13"/>
        <v>12</v>
      </c>
      <c r="D173" t="s">
        <v>67</v>
      </c>
      <c r="E173">
        <v>50.1257810707204</v>
      </c>
      <c r="F173">
        <v>0.36914101282135697</v>
      </c>
      <c r="G173">
        <v>1.08148966809567E-2</v>
      </c>
      <c r="H173">
        <v>1.45802293131635E-2</v>
      </c>
      <c r="I173">
        <v>2.9334511040005902</v>
      </c>
      <c r="J173">
        <f t="shared" si="14"/>
        <v>41.947842366063291</v>
      </c>
      <c r="K173">
        <f t="shared" si="15"/>
        <v>1.2289655319268977</v>
      </c>
      <c r="L173">
        <f t="shared" si="16"/>
        <v>1.6568442401322161</v>
      </c>
    </row>
    <row r="174" spans="2:12" x14ac:dyDescent="0.25">
      <c r="B174">
        <v>173</v>
      </c>
      <c r="C174">
        <f t="shared" si="13"/>
        <v>13</v>
      </c>
      <c r="D174" t="s">
        <v>67</v>
      </c>
      <c r="E174">
        <v>52.0035983077358</v>
      </c>
      <c r="F174">
        <v>0.34292619469621799</v>
      </c>
      <c r="G174">
        <v>1.7289864071674599E-2</v>
      </c>
      <c r="H174">
        <v>9.9546541396420395E-3</v>
      </c>
      <c r="I174">
        <v>2.72817336099979</v>
      </c>
      <c r="J174">
        <f t="shared" si="14"/>
        <v>38.968885760933865</v>
      </c>
      <c r="K174">
        <f t="shared" si="15"/>
        <v>1.9647572808721137</v>
      </c>
      <c r="L174">
        <f t="shared" si="16"/>
        <v>1.1312106976865954</v>
      </c>
    </row>
    <row r="175" spans="2:12" x14ac:dyDescent="0.25">
      <c r="B175">
        <v>174</v>
      </c>
      <c r="C175">
        <f t="shared" si="13"/>
        <v>14</v>
      </c>
      <c r="D175" t="s">
        <v>67</v>
      </c>
      <c r="E175">
        <v>52.085665090484497</v>
      </c>
      <c r="F175">
        <v>0.347079104375214</v>
      </c>
      <c r="G175">
        <v>9.0665098379170608E-3</v>
      </c>
      <c r="H175">
        <v>2.14524327440575E-2</v>
      </c>
      <c r="I175">
        <v>2.83446939200075</v>
      </c>
      <c r="J175">
        <f t="shared" si="14"/>
        <v>39.440807315365227</v>
      </c>
      <c r="K175">
        <f t="shared" si="15"/>
        <v>1.0302852088542114</v>
      </c>
      <c r="L175">
        <f t="shared" si="16"/>
        <v>2.4377764481883522</v>
      </c>
    </row>
    <row r="176" spans="2:12" x14ac:dyDescent="0.25">
      <c r="B176">
        <v>175</v>
      </c>
      <c r="C176">
        <f t="shared" si="13"/>
        <v>15</v>
      </c>
      <c r="D176" t="s">
        <v>67</v>
      </c>
      <c r="E176">
        <v>44.390303273275002</v>
      </c>
      <c r="F176">
        <v>0.36460894174644098</v>
      </c>
      <c r="G176">
        <v>1.1905684696899E-2</v>
      </c>
      <c r="H176">
        <v>1.5599870195700199E-2</v>
      </c>
      <c r="I176">
        <v>3.04809587199997</v>
      </c>
      <c r="J176">
        <f t="shared" si="14"/>
        <v>41.432834289368294</v>
      </c>
      <c r="K176">
        <f t="shared" si="15"/>
        <v>1.3529187155567046</v>
      </c>
      <c r="L176">
        <f t="shared" si="16"/>
        <v>1.772712522238659</v>
      </c>
    </row>
    <row r="177" spans="2:12" x14ac:dyDescent="0.25">
      <c r="B177">
        <v>176</v>
      </c>
      <c r="C177">
        <f t="shared" si="13"/>
        <v>16</v>
      </c>
      <c r="D177" t="s">
        <v>67</v>
      </c>
      <c r="E177">
        <v>56.364403685180001</v>
      </c>
      <c r="F177">
        <v>0.36590052816131802</v>
      </c>
      <c r="G177">
        <v>1.2001990807427001E-2</v>
      </c>
      <c r="H177">
        <v>1.6493845510690601E-2</v>
      </c>
      <c r="I177">
        <v>2.8030620690005801</v>
      </c>
      <c r="J177">
        <f t="shared" si="14"/>
        <v>41.579605472877049</v>
      </c>
      <c r="K177">
        <f t="shared" si="15"/>
        <v>1.3638625917530682</v>
      </c>
      <c r="L177">
        <f t="shared" si="16"/>
        <v>1.8743006262148412</v>
      </c>
    </row>
    <row r="178" spans="2:12" x14ac:dyDescent="0.25">
      <c r="B178">
        <v>177</v>
      </c>
      <c r="C178">
        <f t="shared" si="13"/>
        <v>17</v>
      </c>
      <c r="D178" t="s">
        <v>67</v>
      </c>
      <c r="E178">
        <v>70.576117498036396</v>
      </c>
      <c r="F178">
        <v>0.351663513100551</v>
      </c>
      <c r="G178">
        <v>1.4139338791023E-2</v>
      </c>
      <c r="H178">
        <v>3.9334125511155803E-2</v>
      </c>
      <c r="I178">
        <v>2.7226312010006901</v>
      </c>
      <c r="J178">
        <f t="shared" si="14"/>
        <v>39.96176285233534</v>
      </c>
      <c r="K178">
        <f t="shared" si="15"/>
        <v>1.6067430444344319</v>
      </c>
      <c r="L178">
        <f t="shared" si="16"/>
        <v>4.469786989904069</v>
      </c>
    </row>
    <row r="179" spans="2:12" x14ac:dyDescent="0.25">
      <c r="B179">
        <v>178</v>
      </c>
      <c r="C179">
        <f t="shared" si="13"/>
        <v>18</v>
      </c>
      <c r="D179" t="s">
        <v>67</v>
      </c>
      <c r="E179">
        <v>54.6443754929048</v>
      </c>
      <c r="F179">
        <v>0.36924303864013902</v>
      </c>
      <c r="G179">
        <v>9.4263441000831897E-3</v>
      </c>
      <c r="H179">
        <v>1.5235355582916599E-2</v>
      </c>
      <c r="I179">
        <v>2.85723745199993</v>
      </c>
      <c r="J179">
        <f t="shared" si="14"/>
        <v>41.959436209106705</v>
      </c>
      <c r="K179">
        <f t="shared" si="15"/>
        <v>1.0711754659185444</v>
      </c>
      <c r="L179">
        <f t="shared" si="16"/>
        <v>1.7312904071496136</v>
      </c>
    </row>
    <row r="180" spans="2:12" x14ac:dyDescent="0.25">
      <c r="B180">
        <v>179</v>
      </c>
      <c r="C180">
        <f t="shared" si="13"/>
        <v>19</v>
      </c>
      <c r="D180" t="s">
        <v>67</v>
      </c>
      <c r="E180">
        <v>39.456000360846801</v>
      </c>
      <c r="F180">
        <v>0.36755900492771498</v>
      </c>
      <c r="G180">
        <v>1.1079462009557299E-2</v>
      </c>
      <c r="H180">
        <v>1.4302658489399401E-2</v>
      </c>
      <c r="I180">
        <v>2.7343947500003098</v>
      </c>
      <c r="J180">
        <f t="shared" si="14"/>
        <v>41.768068741785797</v>
      </c>
      <c r="K180">
        <f t="shared" si="15"/>
        <v>1.2590297738133296</v>
      </c>
      <c r="L180">
        <f t="shared" si="16"/>
        <v>1.6253021010681137</v>
      </c>
    </row>
    <row r="181" spans="2:12" x14ac:dyDescent="0.25">
      <c r="B181">
        <v>180</v>
      </c>
      <c r="C181">
        <f t="shared" si="13"/>
        <v>20</v>
      </c>
      <c r="D181" t="s">
        <v>67</v>
      </c>
      <c r="E181">
        <v>66.510421744285395</v>
      </c>
      <c r="F181">
        <v>0.34853961711129799</v>
      </c>
      <c r="G181">
        <v>1.2385249495286301E-2</v>
      </c>
      <c r="H181">
        <v>3.8468825321785902E-2</v>
      </c>
      <c r="I181">
        <v>2.8616406519995499</v>
      </c>
      <c r="J181">
        <f t="shared" si="14"/>
        <v>39.606774671738407</v>
      </c>
      <c r="K181">
        <f t="shared" si="15"/>
        <v>1.4074147153734433</v>
      </c>
      <c r="L181">
        <f t="shared" si="16"/>
        <v>4.3714574229302166</v>
      </c>
    </row>
    <row r="182" spans="2:12" x14ac:dyDescent="0.25">
      <c r="B182">
        <v>181</v>
      </c>
      <c r="C182">
        <f t="shared" si="13"/>
        <v>1</v>
      </c>
      <c r="D182" t="s">
        <v>68</v>
      </c>
      <c r="E182">
        <v>47.641187594886297</v>
      </c>
      <c r="F182">
        <v>0.33502181447927798</v>
      </c>
      <c r="G182">
        <v>1.14470993604813E-2</v>
      </c>
      <c r="H182">
        <v>1.7996894665744102E-2</v>
      </c>
      <c r="I182">
        <v>3.3819680070000602</v>
      </c>
      <c r="J182">
        <f t="shared" si="14"/>
        <v>38.070660736281589</v>
      </c>
      <c r="K182">
        <f t="shared" si="15"/>
        <v>1.3008067455092387</v>
      </c>
      <c r="L182">
        <f t="shared" si="16"/>
        <v>2.04510166656183</v>
      </c>
    </row>
    <row r="183" spans="2:12" x14ac:dyDescent="0.25">
      <c r="B183">
        <v>182</v>
      </c>
      <c r="C183">
        <f t="shared" si="13"/>
        <v>2</v>
      </c>
      <c r="D183" t="s">
        <v>68</v>
      </c>
      <c r="E183">
        <v>37.314595618304899</v>
      </c>
      <c r="F183">
        <v>0.36398275941513097</v>
      </c>
      <c r="G183">
        <v>1.11995533003739E-2</v>
      </c>
      <c r="H183">
        <v>1.1412681730330601E-2</v>
      </c>
      <c r="I183">
        <v>3.32751727200047</v>
      </c>
      <c r="J183">
        <f t="shared" si="14"/>
        <v>41.361677206264886</v>
      </c>
      <c r="K183">
        <f t="shared" si="15"/>
        <v>1.2726765114061251</v>
      </c>
      <c r="L183">
        <f t="shared" si="16"/>
        <v>1.296895651173932</v>
      </c>
    </row>
    <row r="184" spans="2:12" x14ac:dyDescent="0.25">
      <c r="B184">
        <v>183</v>
      </c>
      <c r="C184">
        <f t="shared" si="13"/>
        <v>3</v>
      </c>
      <c r="D184" t="s">
        <v>68</v>
      </c>
      <c r="E184">
        <v>57.888245462138599</v>
      </c>
      <c r="F184">
        <v>0.33928368154953298</v>
      </c>
      <c r="G184">
        <v>5.8463426195901197E-3</v>
      </c>
      <c r="H184">
        <v>1.4878940807545401E-2</v>
      </c>
      <c r="I184">
        <v>3.5457125200000501</v>
      </c>
      <c r="J184">
        <f t="shared" si="14"/>
        <v>38.554963812446928</v>
      </c>
      <c r="K184">
        <f t="shared" si="15"/>
        <v>0.66435711586251367</v>
      </c>
      <c r="L184">
        <f t="shared" si="16"/>
        <v>1.6907887281301592</v>
      </c>
    </row>
    <row r="185" spans="2:12" x14ac:dyDescent="0.25">
      <c r="B185">
        <v>184</v>
      </c>
      <c r="C185">
        <f t="shared" si="13"/>
        <v>4</v>
      </c>
      <c r="D185" t="s">
        <v>68</v>
      </c>
      <c r="E185">
        <v>47.401912770260701</v>
      </c>
      <c r="F185">
        <v>0.33517221762450899</v>
      </c>
      <c r="G185">
        <v>1.14157204846548E-2</v>
      </c>
      <c r="H185">
        <v>1.8406451565434499E-2</v>
      </c>
      <c r="I185">
        <v>3.2514635690003999</v>
      </c>
      <c r="J185">
        <f t="shared" si="14"/>
        <v>38.087752002785116</v>
      </c>
      <c r="K185">
        <f t="shared" si="15"/>
        <v>1.2972409641653182</v>
      </c>
      <c r="L185">
        <f t="shared" si="16"/>
        <v>2.0916422233448295</v>
      </c>
    </row>
    <row r="186" spans="2:12" x14ac:dyDescent="0.25">
      <c r="B186">
        <v>185</v>
      </c>
      <c r="C186">
        <f t="shared" si="13"/>
        <v>5</v>
      </c>
      <c r="D186" t="s">
        <v>68</v>
      </c>
      <c r="E186">
        <v>81.993036308300304</v>
      </c>
      <c r="F186">
        <v>0.359837999792742</v>
      </c>
      <c r="G186">
        <v>8.0079376611460092E-3</v>
      </c>
      <c r="H186">
        <v>9.2985534656637708E-3</v>
      </c>
      <c r="I186">
        <v>3.5556152469998699</v>
      </c>
      <c r="J186">
        <f t="shared" si="14"/>
        <v>40.890681794629778</v>
      </c>
      <c r="K186">
        <f t="shared" si="15"/>
        <v>0.9099929160393192</v>
      </c>
      <c r="L186">
        <f t="shared" si="16"/>
        <v>1.0566538029163377</v>
      </c>
    </row>
    <row r="187" spans="2:12" x14ac:dyDescent="0.25">
      <c r="B187">
        <v>186</v>
      </c>
      <c r="C187">
        <f t="shared" si="13"/>
        <v>6</v>
      </c>
      <c r="D187" t="s">
        <v>68</v>
      </c>
      <c r="E187">
        <v>45.739043284791201</v>
      </c>
      <c r="F187">
        <v>0.33483340093753</v>
      </c>
      <c r="G187">
        <v>7.0631867972207503E-3</v>
      </c>
      <c r="H187">
        <v>1.57053593827126E-2</v>
      </c>
      <c r="I187">
        <v>3.5281607639999399</v>
      </c>
      <c r="J187">
        <f t="shared" si="14"/>
        <v>38.0492501065375</v>
      </c>
      <c r="K187">
        <f t="shared" si="15"/>
        <v>0.80263486332053979</v>
      </c>
      <c r="L187">
        <f t="shared" si="16"/>
        <v>1.7846999298537045</v>
      </c>
    </row>
    <row r="188" spans="2:12" x14ac:dyDescent="0.25">
      <c r="B188">
        <v>187</v>
      </c>
      <c r="C188">
        <f t="shared" si="13"/>
        <v>7</v>
      </c>
      <c r="D188" t="s">
        <v>68</v>
      </c>
      <c r="E188">
        <v>84.286289429482494</v>
      </c>
      <c r="F188">
        <v>0.361595764764996</v>
      </c>
      <c r="G188">
        <v>7.8803419145144406E-3</v>
      </c>
      <c r="H188">
        <v>1.4719078827206E-2</v>
      </c>
      <c r="I188">
        <v>3.7606710429999999</v>
      </c>
      <c r="J188">
        <f t="shared" si="14"/>
        <v>41.090427814204091</v>
      </c>
      <c r="K188">
        <f t="shared" si="15"/>
        <v>0.89549339937664096</v>
      </c>
      <c r="L188">
        <f t="shared" si="16"/>
        <v>1.6726225940006818</v>
      </c>
    </row>
    <row r="189" spans="2:12" x14ac:dyDescent="0.25">
      <c r="B189">
        <v>188</v>
      </c>
      <c r="C189">
        <f t="shared" si="13"/>
        <v>8</v>
      </c>
      <c r="D189" t="s">
        <v>68</v>
      </c>
      <c r="E189">
        <v>43.135802732010603</v>
      </c>
      <c r="F189">
        <v>0.37448247132062401</v>
      </c>
      <c r="G189">
        <v>5.8143509251248797E-3</v>
      </c>
      <c r="H189">
        <v>9.3694805606970508E-3</v>
      </c>
      <c r="I189">
        <v>3.34882340999956</v>
      </c>
      <c r="J189">
        <f t="shared" si="14"/>
        <v>42.554826286434547</v>
      </c>
      <c r="K189">
        <f t="shared" si="15"/>
        <v>0.66072169603691822</v>
      </c>
      <c r="L189">
        <f t="shared" si="16"/>
        <v>1.0647137000792104</v>
      </c>
    </row>
    <row r="190" spans="2:12" x14ac:dyDescent="0.25">
      <c r="B190">
        <v>189</v>
      </c>
      <c r="C190">
        <f t="shared" si="13"/>
        <v>9</v>
      </c>
      <c r="D190" t="s">
        <v>68</v>
      </c>
      <c r="E190">
        <v>39.1905582997313</v>
      </c>
      <c r="F190">
        <v>0.35156407005113099</v>
      </c>
      <c r="G190">
        <v>6.0638627006684804E-3</v>
      </c>
      <c r="H190">
        <v>9.7919897504978697E-3</v>
      </c>
      <c r="I190">
        <v>3.4813280719999899</v>
      </c>
      <c r="J190">
        <f t="shared" si="14"/>
        <v>39.950462505810343</v>
      </c>
      <c r="K190">
        <f t="shared" si="15"/>
        <v>0.68907530689414553</v>
      </c>
      <c r="L190">
        <f t="shared" si="16"/>
        <v>1.1127261080111215</v>
      </c>
    </row>
    <row r="191" spans="2:12" x14ac:dyDescent="0.25">
      <c r="B191">
        <v>190</v>
      </c>
      <c r="C191">
        <f t="shared" si="13"/>
        <v>10</v>
      </c>
      <c r="D191" t="s">
        <v>68</v>
      </c>
      <c r="E191">
        <v>57.533048245655003</v>
      </c>
      <c r="F191">
        <v>0.35415291588519598</v>
      </c>
      <c r="G191">
        <v>4.9325973190690302E-3</v>
      </c>
      <c r="H191">
        <v>1.03084350333006E-2</v>
      </c>
      <c r="I191">
        <v>3.4398245239999499</v>
      </c>
      <c r="J191">
        <f t="shared" si="14"/>
        <v>40.244649532408637</v>
      </c>
      <c r="K191">
        <f t="shared" si="15"/>
        <v>0.56052242262148078</v>
      </c>
      <c r="L191">
        <f t="shared" si="16"/>
        <v>1.1714130719659772</v>
      </c>
    </row>
    <row r="192" spans="2:12" x14ac:dyDescent="0.25">
      <c r="B192">
        <v>191</v>
      </c>
      <c r="C192">
        <f t="shared" si="13"/>
        <v>11</v>
      </c>
      <c r="D192" t="s">
        <v>68</v>
      </c>
      <c r="E192">
        <v>58.674136570163697</v>
      </c>
      <c r="F192">
        <v>0.34129437969763399</v>
      </c>
      <c r="G192">
        <v>6.7759831980009301E-3</v>
      </c>
      <c r="H192">
        <v>1.4463593056466099E-2</v>
      </c>
      <c r="I192">
        <v>3.5312349969999501</v>
      </c>
      <c r="J192">
        <f t="shared" si="14"/>
        <v>38.783452238367502</v>
      </c>
      <c r="K192">
        <f t="shared" si="15"/>
        <v>0.76999809068192393</v>
      </c>
      <c r="L192">
        <f t="shared" si="16"/>
        <v>1.6435901200529659</v>
      </c>
    </row>
    <row r="193" spans="2:12" x14ac:dyDescent="0.25">
      <c r="B193">
        <v>192</v>
      </c>
      <c r="C193">
        <f t="shared" si="13"/>
        <v>12</v>
      </c>
      <c r="D193" t="s">
        <v>68</v>
      </c>
      <c r="E193">
        <v>57.946692619995702</v>
      </c>
      <c r="F193">
        <v>0.35594117243854201</v>
      </c>
      <c r="G193">
        <v>5.4120467909435001E-3</v>
      </c>
      <c r="H193">
        <v>1.0427000512510901E-2</v>
      </c>
      <c r="I193">
        <v>3.2547028429999001</v>
      </c>
      <c r="J193">
        <f t="shared" si="14"/>
        <v>40.447860504379776</v>
      </c>
      <c r="K193">
        <f t="shared" si="15"/>
        <v>0.61500531715267048</v>
      </c>
      <c r="L193">
        <f t="shared" si="16"/>
        <v>1.1848864218762387</v>
      </c>
    </row>
    <row r="194" spans="2:12" x14ac:dyDescent="0.25">
      <c r="B194">
        <v>193</v>
      </c>
      <c r="C194">
        <f t="shared" si="13"/>
        <v>13</v>
      </c>
      <c r="D194" t="s">
        <v>68</v>
      </c>
      <c r="E194">
        <v>43.193329267757697</v>
      </c>
      <c r="F194">
        <v>0.33274802929128899</v>
      </c>
      <c r="G194">
        <v>6.3289182650658202E-3</v>
      </c>
      <c r="H194">
        <v>1.59740581592408E-2</v>
      </c>
      <c r="I194">
        <v>3.2884859710002199</v>
      </c>
      <c r="J194">
        <f t="shared" si="14"/>
        <v>37.812276055828299</v>
      </c>
      <c r="K194">
        <f t="shared" si="15"/>
        <v>0.71919525739384327</v>
      </c>
      <c r="L194">
        <f t="shared" si="16"/>
        <v>1.8152338817319091</v>
      </c>
    </row>
    <row r="195" spans="2:12" x14ac:dyDescent="0.25">
      <c r="B195">
        <v>194</v>
      </c>
      <c r="C195">
        <f t="shared" ref="C195:C258" si="17">MOD(B195-1,20)+1</f>
        <v>14</v>
      </c>
      <c r="D195" t="s">
        <v>68</v>
      </c>
      <c r="E195">
        <v>54.434339305521803</v>
      </c>
      <c r="F195">
        <v>0.33850408546111499</v>
      </c>
      <c r="G195">
        <v>6.0956254085735703E-3</v>
      </c>
      <c r="H195">
        <v>8.4025717333026297E-3</v>
      </c>
      <c r="I195">
        <v>3.1686447960000801</v>
      </c>
      <c r="J195">
        <f t="shared" si="14"/>
        <v>38.466373347853974</v>
      </c>
      <c r="K195">
        <f t="shared" si="15"/>
        <v>0.69268470551972394</v>
      </c>
      <c r="L195">
        <f t="shared" si="16"/>
        <v>0.95483769696620791</v>
      </c>
    </row>
    <row r="196" spans="2:12" x14ac:dyDescent="0.25">
      <c r="B196">
        <v>195</v>
      </c>
      <c r="C196">
        <f t="shared" si="17"/>
        <v>15</v>
      </c>
      <c r="D196" t="s">
        <v>68</v>
      </c>
      <c r="E196">
        <v>46.376746291564103</v>
      </c>
      <c r="F196">
        <v>0.33981443755969198</v>
      </c>
      <c r="G196">
        <v>6.6566103736591196E-3</v>
      </c>
      <c r="H196">
        <v>9.5203883305832893E-3</v>
      </c>
      <c r="I196">
        <v>3.5441995159999302</v>
      </c>
      <c r="J196">
        <f t="shared" ref="J196:J259" si="18">F196*$A$2</f>
        <v>38.615276995419542</v>
      </c>
      <c r="K196">
        <f t="shared" ref="K196:K259" si="19">G196*$A$2</f>
        <v>0.75643299700671818</v>
      </c>
      <c r="L196">
        <f t="shared" ref="L196:L259" si="20">H196*$A$2</f>
        <v>1.0818623102935556</v>
      </c>
    </row>
    <row r="197" spans="2:12" x14ac:dyDescent="0.25">
      <c r="B197">
        <v>196</v>
      </c>
      <c r="C197">
        <f t="shared" si="17"/>
        <v>16</v>
      </c>
      <c r="D197" t="s">
        <v>68</v>
      </c>
      <c r="E197">
        <v>54.852316256559497</v>
      </c>
      <c r="F197">
        <v>0.340262058418344</v>
      </c>
      <c r="G197">
        <v>8.6539091378146603E-3</v>
      </c>
      <c r="H197">
        <v>1.4636163367973E-2</v>
      </c>
      <c r="I197">
        <v>3.65883128699988</v>
      </c>
      <c r="J197">
        <f t="shared" si="18"/>
        <v>38.666143002084546</v>
      </c>
      <c r="K197">
        <f t="shared" si="19"/>
        <v>0.9833987656607569</v>
      </c>
      <c r="L197">
        <f t="shared" si="20"/>
        <v>1.6632003827242046</v>
      </c>
    </row>
    <row r="198" spans="2:12" x14ac:dyDescent="0.25">
      <c r="B198">
        <v>197</v>
      </c>
      <c r="C198">
        <f t="shared" si="17"/>
        <v>17</v>
      </c>
      <c r="D198" t="s">
        <v>68</v>
      </c>
      <c r="E198">
        <v>53.808739657692101</v>
      </c>
      <c r="F198">
        <v>0.395571979999499</v>
      </c>
      <c r="G198">
        <v>5.1244848640040102E-3</v>
      </c>
      <c r="H198">
        <v>7.9026607733635301E-3</v>
      </c>
      <c r="I198">
        <v>3.23885985000015</v>
      </c>
      <c r="J198">
        <f t="shared" si="18"/>
        <v>44.95136136357943</v>
      </c>
      <c r="K198">
        <f t="shared" si="19"/>
        <v>0.58232782545500117</v>
      </c>
      <c r="L198">
        <f t="shared" si="20"/>
        <v>0.89802963333676478</v>
      </c>
    </row>
    <row r="199" spans="2:12" x14ac:dyDescent="0.25">
      <c r="B199">
        <v>198</v>
      </c>
      <c r="C199">
        <f t="shared" si="17"/>
        <v>18</v>
      </c>
      <c r="D199" t="s">
        <v>68</v>
      </c>
      <c r="E199">
        <v>47.925223293137101</v>
      </c>
      <c r="F199">
        <v>0.390631100669109</v>
      </c>
      <c r="G199">
        <v>6.7593222406318798E-3</v>
      </c>
      <c r="H199">
        <v>9.6183034230906995E-3</v>
      </c>
      <c r="I199">
        <v>3.4742350689994002</v>
      </c>
      <c r="J199">
        <f t="shared" si="18"/>
        <v>44.389897803307839</v>
      </c>
      <c r="K199">
        <f t="shared" si="19"/>
        <v>0.76810480007180459</v>
      </c>
      <c r="L199">
        <f t="shared" si="20"/>
        <v>1.092989025351216</v>
      </c>
    </row>
    <row r="200" spans="2:12" x14ac:dyDescent="0.25">
      <c r="B200">
        <v>199</v>
      </c>
      <c r="C200">
        <f t="shared" si="17"/>
        <v>19</v>
      </c>
      <c r="D200" t="s">
        <v>68</v>
      </c>
      <c r="E200">
        <v>41.144675574285998</v>
      </c>
      <c r="F200">
        <v>0.37357416855393399</v>
      </c>
      <c r="G200">
        <v>8.5105964298303801E-3</v>
      </c>
      <c r="H200">
        <v>1.10195628326721E-2</v>
      </c>
      <c r="I200">
        <v>3.1735539549999801</v>
      </c>
      <c r="J200">
        <f t="shared" si="18"/>
        <v>42.451610062947047</v>
      </c>
      <c r="K200">
        <f t="shared" si="19"/>
        <v>0.96711323066254318</v>
      </c>
      <c r="L200">
        <f t="shared" si="20"/>
        <v>1.2522230491672841</v>
      </c>
    </row>
    <row r="201" spans="2:12" x14ac:dyDescent="0.25">
      <c r="B201">
        <v>200</v>
      </c>
      <c r="C201">
        <f t="shared" si="17"/>
        <v>20</v>
      </c>
      <c r="D201" t="s">
        <v>68</v>
      </c>
      <c r="E201">
        <v>46.442646109329402</v>
      </c>
      <c r="F201">
        <v>0.356341814730121</v>
      </c>
      <c r="G201">
        <v>8.7053490892443006E-3</v>
      </c>
      <c r="H201">
        <v>1.03102375101112E-2</v>
      </c>
      <c r="I201">
        <v>3.3842547399999598</v>
      </c>
      <c r="J201">
        <f t="shared" si="18"/>
        <v>40.493388037513753</v>
      </c>
      <c r="K201">
        <f t="shared" si="19"/>
        <v>0.98924421468685242</v>
      </c>
      <c r="L201">
        <f t="shared" si="20"/>
        <v>1.1716178988762727</v>
      </c>
    </row>
    <row r="202" spans="2:12" x14ac:dyDescent="0.25">
      <c r="B202">
        <v>201</v>
      </c>
      <c r="C202">
        <f t="shared" si="17"/>
        <v>1</v>
      </c>
      <c r="D202" t="s">
        <v>68</v>
      </c>
      <c r="E202">
        <v>49.199469135964101</v>
      </c>
      <c r="F202">
        <v>0.33651498288000098</v>
      </c>
      <c r="G202">
        <v>6.1021550601832496E-3</v>
      </c>
      <c r="H202">
        <v>1.5399782384157699E-2</v>
      </c>
      <c r="I202">
        <v>3.1619376420003298</v>
      </c>
      <c r="J202">
        <f t="shared" si="18"/>
        <v>38.240338963636475</v>
      </c>
      <c r="K202">
        <f t="shared" si="19"/>
        <v>0.69342671138446021</v>
      </c>
      <c r="L202">
        <f t="shared" si="20"/>
        <v>1.7499752709270113</v>
      </c>
    </row>
    <row r="203" spans="2:12" x14ac:dyDescent="0.25">
      <c r="B203">
        <v>202</v>
      </c>
      <c r="C203">
        <f t="shared" si="17"/>
        <v>2</v>
      </c>
      <c r="D203" t="s">
        <v>68</v>
      </c>
      <c r="E203">
        <v>46.588068198052198</v>
      </c>
      <c r="F203">
        <v>0.35558485792817202</v>
      </c>
      <c r="G203">
        <v>6.6130328264122499E-3</v>
      </c>
      <c r="H203">
        <v>9.9385661305568408E-3</v>
      </c>
      <c r="I203">
        <v>3.19933748000039</v>
      </c>
      <c r="J203">
        <f t="shared" si="18"/>
        <v>40.407370219110454</v>
      </c>
      <c r="K203">
        <f t="shared" si="19"/>
        <v>0.75148100300139209</v>
      </c>
      <c r="L203">
        <f t="shared" si="20"/>
        <v>1.1293825148360046</v>
      </c>
    </row>
    <row r="204" spans="2:12" x14ac:dyDescent="0.25">
      <c r="B204">
        <v>203</v>
      </c>
      <c r="C204">
        <f t="shared" si="17"/>
        <v>3</v>
      </c>
      <c r="D204" t="s">
        <v>68</v>
      </c>
      <c r="E204">
        <v>46.457927047901002</v>
      </c>
      <c r="F204">
        <v>0.39116233555899699</v>
      </c>
      <c r="G204">
        <v>1.2636040335003901E-2</v>
      </c>
      <c r="H204">
        <v>1.1993665846938799E-2</v>
      </c>
      <c r="I204">
        <v>3.05687092099924</v>
      </c>
      <c r="J204">
        <f t="shared" si="18"/>
        <v>44.450265404431477</v>
      </c>
      <c r="K204">
        <f t="shared" si="19"/>
        <v>1.4359136744322616</v>
      </c>
      <c r="L204">
        <f t="shared" si="20"/>
        <v>1.3629165735157727</v>
      </c>
    </row>
    <row r="205" spans="2:12" x14ac:dyDescent="0.25">
      <c r="B205">
        <v>204</v>
      </c>
      <c r="C205">
        <f t="shared" si="17"/>
        <v>4</v>
      </c>
      <c r="D205" t="s">
        <v>68</v>
      </c>
      <c r="E205">
        <v>63.095263538271801</v>
      </c>
      <c r="F205">
        <v>0.34530456651871999</v>
      </c>
      <c r="G205">
        <v>5.4264091214178004E-3</v>
      </c>
      <c r="H205">
        <v>1.44943967362082E-2</v>
      </c>
      <c r="I205">
        <v>3.4709975529995001</v>
      </c>
      <c r="J205">
        <f t="shared" si="18"/>
        <v>39.239155286218185</v>
      </c>
      <c r="K205">
        <f t="shared" si="19"/>
        <v>0.61663740016111368</v>
      </c>
      <c r="L205">
        <f t="shared" si="20"/>
        <v>1.6470905382054772</v>
      </c>
    </row>
    <row r="206" spans="2:12" x14ac:dyDescent="0.25">
      <c r="B206">
        <v>205</v>
      </c>
      <c r="C206">
        <f t="shared" si="17"/>
        <v>5</v>
      </c>
      <c r="D206" t="s">
        <v>68</v>
      </c>
      <c r="E206">
        <v>64.882732479072303</v>
      </c>
      <c r="F206">
        <v>0.34687154524718999</v>
      </c>
      <c r="G206">
        <v>5.7020273212229503E-3</v>
      </c>
      <c r="H206">
        <v>1.3890783503479101E-2</v>
      </c>
      <c r="I206">
        <v>3.6641131320002298</v>
      </c>
      <c r="J206">
        <f t="shared" si="18"/>
        <v>39.417221050817048</v>
      </c>
      <c r="K206">
        <f t="shared" si="19"/>
        <v>0.64795765013897166</v>
      </c>
      <c r="L206">
        <f t="shared" si="20"/>
        <v>1.5784981253953525</v>
      </c>
    </row>
    <row r="207" spans="2:12" x14ac:dyDescent="0.25">
      <c r="B207">
        <v>206</v>
      </c>
      <c r="C207">
        <f t="shared" si="17"/>
        <v>6</v>
      </c>
      <c r="D207" t="s">
        <v>68</v>
      </c>
      <c r="E207">
        <v>43.286427773872703</v>
      </c>
      <c r="F207">
        <v>0.33337802911750503</v>
      </c>
      <c r="G207">
        <v>7.4933957955520504E-3</v>
      </c>
      <c r="H207">
        <v>9.0926268324471298E-3</v>
      </c>
      <c r="I207">
        <v>3.0843243720000801</v>
      </c>
      <c r="J207">
        <f t="shared" si="18"/>
        <v>37.883866945171029</v>
      </c>
      <c r="K207">
        <f t="shared" si="19"/>
        <v>0.85152224949455124</v>
      </c>
      <c r="L207">
        <f t="shared" si="20"/>
        <v>1.0332530491417193</v>
      </c>
    </row>
    <row r="208" spans="2:12" x14ac:dyDescent="0.25">
      <c r="B208">
        <v>207</v>
      </c>
      <c r="C208">
        <f t="shared" si="17"/>
        <v>7</v>
      </c>
      <c r="D208" t="s">
        <v>68</v>
      </c>
      <c r="E208">
        <v>49.655967314987699</v>
      </c>
      <c r="F208">
        <v>0.33593955648462198</v>
      </c>
      <c r="G208">
        <v>9.9143758356650402E-3</v>
      </c>
      <c r="H208">
        <v>1.52442416556933E-2</v>
      </c>
      <c r="I208">
        <v>3.0419652299997302</v>
      </c>
      <c r="J208">
        <f t="shared" si="18"/>
        <v>38.174949600525224</v>
      </c>
      <c r="K208">
        <f t="shared" si="19"/>
        <v>1.1266336176892091</v>
      </c>
      <c r="L208">
        <f t="shared" si="20"/>
        <v>1.732300188146966</v>
      </c>
    </row>
    <row r="209" spans="2:12" x14ac:dyDescent="0.25">
      <c r="B209">
        <v>208</v>
      </c>
      <c r="C209">
        <f t="shared" si="17"/>
        <v>8</v>
      </c>
      <c r="D209" t="s">
        <v>68</v>
      </c>
      <c r="E209">
        <v>51.412758566169302</v>
      </c>
      <c r="F209">
        <v>0.39456039640561202</v>
      </c>
      <c r="G209">
        <v>9.4231530107424192E-3</v>
      </c>
      <c r="H209">
        <v>1.2573360027121E-2</v>
      </c>
      <c r="I209">
        <v>3.2831423060006202</v>
      </c>
      <c r="J209">
        <f t="shared" si="18"/>
        <v>44.836408682455911</v>
      </c>
      <c r="K209">
        <f t="shared" si="19"/>
        <v>1.0708128421298204</v>
      </c>
      <c r="L209">
        <f t="shared" si="20"/>
        <v>1.428790912172841</v>
      </c>
    </row>
    <row r="210" spans="2:12" x14ac:dyDescent="0.25">
      <c r="B210">
        <v>209</v>
      </c>
      <c r="C210">
        <f t="shared" si="17"/>
        <v>9</v>
      </c>
      <c r="D210" t="s">
        <v>68</v>
      </c>
      <c r="E210">
        <v>65.107358151734701</v>
      </c>
      <c r="F210">
        <v>0.34910882900158702</v>
      </c>
      <c r="G210">
        <v>4.9659340855856601E-3</v>
      </c>
      <c r="H210">
        <v>1.44803180933833E-2</v>
      </c>
      <c r="I210">
        <v>3.6009818180000299</v>
      </c>
      <c r="J210">
        <f t="shared" si="18"/>
        <v>39.671457841089435</v>
      </c>
      <c r="K210">
        <f t="shared" si="19"/>
        <v>0.56431069154382507</v>
      </c>
      <c r="L210">
        <f t="shared" si="20"/>
        <v>1.6454906924299204</v>
      </c>
    </row>
    <row r="211" spans="2:12" x14ac:dyDescent="0.25">
      <c r="B211">
        <v>210</v>
      </c>
      <c r="C211">
        <f t="shared" si="17"/>
        <v>10</v>
      </c>
      <c r="D211" t="s">
        <v>68</v>
      </c>
      <c r="E211">
        <v>47.808482156809802</v>
      </c>
      <c r="F211">
        <v>0.39001777502568802</v>
      </c>
      <c r="G211">
        <v>6.1609676377371398E-3</v>
      </c>
      <c r="H211">
        <v>8.3197978981201393E-3</v>
      </c>
      <c r="I211">
        <v>3.5556602220003599</v>
      </c>
      <c r="J211">
        <f t="shared" si="18"/>
        <v>44.320201707464548</v>
      </c>
      <c r="K211">
        <f t="shared" si="19"/>
        <v>0.70010995883376592</v>
      </c>
      <c r="L211">
        <f t="shared" si="20"/>
        <v>0.94543157933183408</v>
      </c>
    </row>
    <row r="212" spans="2:12" x14ac:dyDescent="0.25">
      <c r="B212">
        <v>211</v>
      </c>
      <c r="C212">
        <f t="shared" si="17"/>
        <v>11</v>
      </c>
      <c r="D212" t="s">
        <v>69</v>
      </c>
      <c r="E212">
        <v>44.509430533984002</v>
      </c>
      <c r="F212">
        <v>0.14408589032508101</v>
      </c>
      <c r="G212">
        <v>1.2948262236636801E-2</v>
      </c>
      <c r="H212">
        <v>5.2587849061316798E-2</v>
      </c>
      <c r="I212">
        <v>4.0529940320002398</v>
      </c>
      <c r="J212">
        <f t="shared" si="18"/>
        <v>16.373396627850116</v>
      </c>
      <c r="K212">
        <f t="shared" si="19"/>
        <v>1.4713934359814547</v>
      </c>
      <c r="L212">
        <f t="shared" si="20"/>
        <v>5.9758919387859999</v>
      </c>
    </row>
    <row r="213" spans="2:12" x14ac:dyDescent="0.25">
      <c r="B213">
        <v>212</v>
      </c>
      <c r="C213">
        <f t="shared" si="17"/>
        <v>12</v>
      </c>
      <c r="D213" t="s">
        <v>69</v>
      </c>
      <c r="E213">
        <v>29.5811401576001</v>
      </c>
      <c r="F213">
        <v>0.14048577996348099</v>
      </c>
      <c r="G213">
        <v>1.0858352530374199E-2</v>
      </c>
      <c r="H213">
        <v>1.94299917092744E-2</v>
      </c>
      <c r="I213">
        <v>3.8214893009999198</v>
      </c>
      <c r="J213">
        <f t="shared" si="18"/>
        <v>15.964293177668296</v>
      </c>
      <c r="K213">
        <f t="shared" si="19"/>
        <v>1.2339036966334318</v>
      </c>
      <c r="L213">
        <f t="shared" si="20"/>
        <v>2.2079536033266365</v>
      </c>
    </row>
    <row r="214" spans="2:12" x14ac:dyDescent="0.25">
      <c r="B214">
        <v>213</v>
      </c>
      <c r="C214">
        <f t="shared" si="17"/>
        <v>13</v>
      </c>
      <c r="D214" t="s">
        <v>69</v>
      </c>
      <c r="E214">
        <v>34.679243146220301</v>
      </c>
      <c r="F214">
        <v>0.19350194871952001</v>
      </c>
      <c r="G214">
        <v>6.5715723871904198E-3</v>
      </c>
      <c r="H214">
        <v>1.29564132077162E-2</v>
      </c>
      <c r="I214">
        <v>4.0280329699999102</v>
      </c>
      <c r="J214">
        <f t="shared" si="18"/>
        <v>21.988857809036364</v>
      </c>
      <c r="K214">
        <f t="shared" si="19"/>
        <v>0.74676958945345684</v>
      </c>
      <c r="L214">
        <f t="shared" si="20"/>
        <v>1.4723196826950229</v>
      </c>
    </row>
    <row r="215" spans="2:12" x14ac:dyDescent="0.25">
      <c r="B215">
        <v>214</v>
      </c>
      <c r="C215">
        <f t="shared" si="17"/>
        <v>14</v>
      </c>
      <c r="D215" t="s">
        <v>69</v>
      </c>
      <c r="E215">
        <v>40.841562638609403</v>
      </c>
      <c r="F215">
        <v>0.16836310346414499</v>
      </c>
      <c r="G215">
        <v>7.5174328254296197E-3</v>
      </c>
      <c r="H215">
        <v>3.6778993957724299E-2</v>
      </c>
      <c r="I215">
        <v>3.99667562400009</v>
      </c>
      <c r="J215">
        <f t="shared" si="18"/>
        <v>19.132170848198296</v>
      </c>
      <c r="K215">
        <f t="shared" si="19"/>
        <v>0.85425373016245687</v>
      </c>
      <c r="L215">
        <f t="shared" si="20"/>
        <v>4.1794311315595793</v>
      </c>
    </row>
    <row r="216" spans="2:12" x14ac:dyDescent="0.25">
      <c r="B216">
        <v>215</v>
      </c>
      <c r="C216">
        <f t="shared" si="17"/>
        <v>15</v>
      </c>
      <c r="D216" t="s">
        <v>69</v>
      </c>
      <c r="E216">
        <v>57.446556136074101</v>
      </c>
      <c r="F216">
        <v>7.6121274816661394E-2</v>
      </c>
      <c r="G216">
        <v>1.50243000202361E-2</v>
      </c>
      <c r="H216">
        <v>2.78101301816099E-2</v>
      </c>
      <c r="I216">
        <v>4.0028529070004799</v>
      </c>
      <c r="J216">
        <f t="shared" si="18"/>
        <v>8.650144865529704</v>
      </c>
      <c r="K216">
        <f t="shared" si="19"/>
        <v>1.7073068204813751</v>
      </c>
      <c r="L216">
        <f t="shared" si="20"/>
        <v>3.1602420660920343</v>
      </c>
    </row>
    <row r="217" spans="2:12" x14ac:dyDescent="0.25">
      <c r="B217">
        <v>216</v>
      </c>
      <c r="C217">
        <f t="shared" si="17"/>
        <v>16</v>
      </c>
      <c r="D217" t="s">
        <v>69</v>
      </c>
      <c r="E217">
        <v>2.6395418724803901</v>
      </c>
      <c r="F217">
        <v>9.6332142015845695E-2</v>
      </c>
      <c r="G217">
        <v>1.2768246256313801E-2</v>
      </c>
      <c r="H217">
        <v>4.0273859197262098E-2</v>
      </c>
      <c r="I217">
        <v>4.4746632370006401</v>
      </c>
      <c r="J217">
        <f t="shared" si="18"/>
        <v>10.946834319982466</v>
      </c>
      <c r="K217">
        <f t="shared" si="19"/>
        <v>1.4509370745811137</v>
      </c>
      <c r="L217">
        <f t="shared" si="20"/>
        <v>4.5765749087797838</v>
      </c>
    </row>
    <row r="218" spans="2:12" x14ac:dyDescent="0.25">
      <c r="B218">
        <v>217</v>
      </c>
      <c r="C218">
        <f t="shared" si="17"/>
        <v>17</v>
      </c>
      <c r="D218" t="s">
        <v>69</v>
      </c>
      <c r="E218">
        <v>27.161257789584099</v>
      </c>
      <c r="F218">
        <v>0.19286303701620999</v>
      </c>
      <c r="G218">
        <v>4.7470986989527298E-3</v>
      </c>
      <c r="H218">
        <v>1.36801684925191E-2</v>
      </c>
      <c r="I218">
        <v>3.9710560599996798</v>
      </c>
      <c r="J218">
        <f t="shared" si="18"/>
        <v>21.916254206387499</v>
      </c>
      <c r="K218">
        <f t="shared" si="19"/>
        <v>0.53944303397190119</v>
      </c>
      <c r="L218">
        <f t="shared" si="20"/>
        <v>1.5545646014226251</v>
      </c>
    </row>
    <row r="219" spans="2:12" x14ac:dyDescent="0.25">
      <c r="B219">
        <v>218</v>
      </c>
      <c r="C219">
        <f t="shared" si="17"/>
        <v>18</v>
      </c>
      <c r="D219" t="s">
        <v>69</v>
      </c>
      <c r="E219">
        <v>8.8238118988689394</v>
      </c>
      <c r="F219">
        <v>0.100391991214602</v>
      </c>
      <c r="G219">
        <v>1.0194243207768201E-2</v>
      </c>
      <c r="H219">
        <v>4.2683839304144197E-2</v>
      </c>
      <c r="I219">
        <v>4.0806223300005504</v>
      </c>
      <c r="J219">
        <f t="shared" si="18"/>
        <v>11.408180819841137</v>
      </c>
      <c r="K219">
        <f t="shared" si="19"/>
        <v>1.1584367281554775</v>
      </c>
      <c r="L219">
        <f t="shared" si="20"/>
        <v>4.8504362845618409</v>
      </c>
    </row>
    <row r="220" spans="2:12" x14ac:dyDescent="0.25">
      <c r="B220">
        <v>219</v>
      </c>
      <c r="C220">
        <f t="shared" si="17"/>
        <v>19</v>
      </c>
      <c r="D220" t="s">
        <v>69</v>
      </c>
      <c r="E220">
        <v>5.3718675251965804</v>
      </c>
      <c r="F220">
        <v>0.101043984511599</v>
      </c>
      <c r="G220">
        <v>1.4317030470802E-2</v>
      </c>
      <c r="H220">
        <v>4.2792208068651597E-2</v>
      </c>
      <c r="I220">
        <v>4.1044421469996397</v>
      </c>
      <c r="J220">
        <f t="shared" si="18"/>
        <v>11.48227096722716</v>
      </c>
      <c r="K220">
        <f t="shared" si="19"/>
        <v>1.6269352807729545</v>
      </c>
      <c r="L220">
        <f t="shared" si="20"/>
        <v>4.8627509168922272</v>
      </c>
    </row>
    <row r="221" spans="2:12" x14ac:dyDescent="0.25">
      <c r="B221">
        <v>220</v>
      </c>
      <c r="C221">
        <f t="shared" si="17"/>
        <v>20</v>
      </c>
      <c r="D221" t="s">
        <v>69</v>
      </c>
      <c r="E221">
        <v>18.779177291746802</v>
      </c>
      <c r="F221">
        <v>0.191889766057974</v>
      </c>
      <c r="G221">
        <v>9.1593295932575394E-3</v>
      </c>
      <c r="H221">
        <v>1.5023250940477399E-2</v>
      </c>
      <c r="I221">
        <v>3.6803163399999899</v>
      </c>
      <c r="J221">
        <f t="shared" si="18"/>
        <v>21.805655233860683</v>
      </c>
      <c r="K221">
        <f t="shared" si="19"/>
        <v>1.0408329083247203</v>
      </c>
      <c r="L221">
        <f t="shared" si="20"/>
        <v>1.7071876068724319</v>
      </c>
    </row>
    <row r="222" spans="2:12" x14ac:dyDescent="0.25">
      <c r="B222">
        <v>221</v>
      </c>
      <c r="C222">
        <f t="shared" si="17"/>
        <v>1</v>
      </c>
      <c r="D222" t="s">
        <v>69</v>
      </c>
      <c r="E222">
        <v>25.219587166347299</v>
      </c>
      <c r="F222">
        <v>0.148424219502551</v>
      </c>
      <c r="G222">
        <v>8.4906719312633407E-3</v>
      </c>
      <c r="H222">
        <v>1.8883423593617402E-2</v>
      </c>
      <c r="I222">
        <v>4.037294535</v>
      </c>
      <c r="J222">
        <f t="shared" si="18"/>
        <v>16.866388579835341</v>
      </c>
      <c r="K222">
        <f t="shared" si="19"/>
        <v>0.96484908309810691</v>
      </c>
      <c r="L222">
        <f t="shared" si="20"/>
        <v>2.1458435901837958</v>
      </c>
    </row>
    <row r="223" spans="2:12" x14ac:dyDescent="0.25">
      <c r="B223">
        <v>222</v>
      </c>
      <c r="C223">
        <f t="shared" si="17"/>
        <v>2</v>
      </c>
      <c r="D223" t="s">
        <v>69</v>
      </c>
      <c r="E223">
        <v>44.146374371940297</v>
      </c>
      <c r="F223">
        <v>0.21017073476161799</v>
      </c>
      <c r="G223">
        <v>7.2609611212218596E-3</v>
      </c>
      <c r="H223">
        <v>1.6049714662273399E-2</v>
      </c>
      <c r="I223">
        <v>4.0987220870001604</v>
      </c>
      <c r="J223">
        <f t="shared" si="18"/>
        <v>23.883038041092956</v>
      </c>
      <c r="K223">
        <f t="shared" si="19"/>
        <v>0.82510921832066586</v>
      </c>
      <c r="L223">
        <f t="shared" si="20"/>
        <v>1.8238312116219773</v>
      </c>
    </row>
    <row r="224" spans="2:12" x14ac:dyDescent="0.25">
      <c r="B224">
        <v>223</v>
      </c>
      <c r="C224">
        <f t="shared" si="17"/>
        <v>3</v>
      </c>
      <c r="D224" t="s">
        <v>69</v>
      </c>
      <c r="E224">
        <v>25.378290310815899</v>
      </c>
      <c r="F224">
        <v>0.16075040140680699</v>
      </c>
      <c r="G224">
        <v>1.54721642929908E-2</v>
      </c>
      <c r="H224">
        <v>4.0556632836999201E-2</v>
      </c>
      <c r="I224">
        <v>3.8597114100002701</v>
      </c>
      <c r="J224">
        <f t="shared" si="18"/>
        <v>18.267091068955342</v>
      </c>
      <c r="K224">
        <f t="shared" si="19"/>
        <v>1.7582004878398636</v>
      </c>
      <c r="L224">
        <f t="shared" si="20"/>
        <v>4.6087082769317274</v>
      </c>
    </row>
    <row r="225" spans="2:12" x14ac:dyDescent="0.25">
      <c r="B225">
        <v>224</v>
      </c>
      <c r="C225">
        <f t="shared" si="17"/>
        <v>4</v>
      </c>
      <c r="D225" t="s">
        <v>69</v>
      </c>
      <c r="E225">
        <v>36.685178672313299</v>
      </c>
      <c r="F225">
        <v>0.14914773626164299</v>
      </c>
      <c r="G225">
        <v>8.2209321783396003E-3</v>
      </c>
      <c r="H225">
        <v>1.7964587844275001E-2</v>
      </c>
      <c r="I225">
        <v>3.9542121960002898</v>
      </c>
      <c r="J225">
        <f t="shared" si="18"/>
        <v>16.948606393368522</v>
      </c>
      <c r="K225">
        <f t="shared" si="19"/>
        <v>0.93419683844768187</v>
      </c>
      <c r="L225">
        <f t="shared" si="20"/>
        <v>2.0414304368494318</v>
      </c>
    </row>
    <row r="226" spans="2:12" x14ac:dyDescent="0.25">
      <c r="B226">
        <v>225</v>
      </c>
      <c r="C226">
        <f t="shared" si="17"/>
        <v>5</v>
      </c>
      <c r="D226" t="s">
        <v>69</v>
      </c>
      <c r="E226">
        <v>7.1667439424006201</v>
      </c>
      <c r="F226">
        <v>0.14470554141188799</v>
      </c>
      <c r="G226">
        <v>6.87366751372995E-3</v>
      </c>
      <c r="H226">
        <v>1.56155783547472E-2</v>
      </c>
      <c r="I226">
        <v>3.8845744589998499</v>
      </c>
      <c r="J226">
        <f t="shared" si="18"/>
        <v>16.443811524078182</v>
      </c>
      <c r="K226">
        <f t="shared" si="19"/>
        <v>0.7810985811056762</v>
      </c>
      <c r="L226">
        <f t="shared" si="20"/>
        <v>1.7744975403121819</v>
      </c>
    </row>
    <row r="227" spans="2:12" x14ac:dyDescent="0.25">
      <c r="B227">
        <v>226</v>
      </c>
      <c r="C227">
        <f t="shared" si="17"/>
        <v>6</v>
      </c>
      <c r="D227" t="s">
        <v>69</v>
      </c>
      <c r="E227">
        <v>8.9838286251643904</v>
      </c>
      <c r="F227">
        <v>0.124254206110128</v>
      </c>
      <c r="G227">
        <v>1.00415047783567E-2</v>
      </c>
      <c r="H227">
        <v>2.5246546268256401E-2</v>
      </c>
      <c r="I227">
        <v>3.8140886360006299</v>
      </c>
      <c r="J227">
        <f t="shared" si="18"/>
        <v>14.119796148878182</v>
      </c>
      <c r="K227">
        <f t="shared" si="19"/>
        <v>1.1410800884496251</v>
      </c>
      <c r="L227">
        <f t="shared" si="20"/>
        <v>2.8689257123018641</v>
      </c>
    </row>
    <row r="228" spans="2:12" x14ac:dyDescent="0.25">
      <c r="B228">
        <v>227</v>
      </c>
      <c r="C228">
        <f t="shared" si="17"/>
        <v>7</v>
      </c>
      <c r="D228" t="s">
        <v>69</v>
      </c>
      <c r="E228">
        <v>6.6574404352189003</v>
      </c>
      <c r="F228">
        <v>7.3885962840028893E-2</v>
      </c>
      <c r="G228">
        <v>1.5345547912841999E-2</v>
      </c>
      <c r="H228">
        <v>3.2458086877787402E-2</v>
      </c>
      <c r="I228">
        <v>3.9504496470008199</v>
      </c>
      <c r="J228">
        <f t="shared" si="18"/>
        <v>8.3961321409123748</v>
      </c>
      <c r="K228">
        <f t="shared" si="19"/>
        <v>1.7438122628229544</v>
      </c>
      <c r="L228">
        <f t="shared" si="20"/>
        <v>3.6884189633849322</v>
      </c>
    </row>
    <row r="229" spans="2:12" x14ac:dyDescent="0.25">
      <c r="B229">
        <v>228</v>
      </c>
      <c r="C229">
        <f t="shared" si="17"/>
        <v>8</v>
      </c>
      <c r="D229" t="s">
        <v>69</v>
      </c>
      <c r="E229">
        <v>17.267180658957201</v>
      </c>
      <c r="F229">
        <v>0.19040476243506599</v>
      </c>
      <c r="G229">
        <v>4.9946414712947196E-3</v>
      </c>
      <c r="H229">
        <v>2.2195435394966399E-2</v>
      </c>
      <c r="I229">
        <v>3.88126405500042</v>
      </c>
      <c r="J229">
        <f t="shared" si="18"/>
        <v>21.636904822166592</v>
      </c>
      <c r="K229">
        <f t="shared" si="19"/>
        <v>0.56757289446530901</v>
      </c>
      <c r="L229">
        <f t="shared" si="20"/>
        <v>2.5222085676098183</v>
      </c>
    </row>
    <row r="230" spans="2:12" x14ac:dyDescent="0.25">
      <c r="B230">
        <v>229</v>
      </c>
      <c r="C230">
        <f t="shared" si="17"/>
        <v>9</v>
      </c>
      <c r="D230" t="s">
        <v>69</v>
      </c>
      <c r="E230">
        <v>62.080365450958702</v>
      </c>
      <c r="F230">
        <v>6.2800763245860702E-2</v>
      </c>
      <c r="G230">
        <v>1.47805895970851E-2</v>
      </c>
      <c r="H230">
        <v>4.4788361806021797E-2</v>
      </c>
      <c r="I230">
        <v>3.5799345309996999</v>
      </c>
      <c r="J230">
        <f t="shared" si="18"/>
        <v>7.1364503688478074</v>
      </c>
      <c r="K230">
        <f t="shared" si="19"/>
        <v>1.6796124542142159</v>
      </c>
      <c r="L230">
        <f t="shared" si="20"/>
        <v>5.089586568866113</v>
      </c>
    </row>
    <row r="231" spans="2:12" x14ac:dyDescent="0.25">
      <c r="B231">
        <v>230</v>
      </c>
      <c r="C231">
        <f t="shared" si="17"/>
        <v>10</v>
      </c>
      <c r="D231" t="s">
        <v>69</v>
      </c>
      <c r="E231">
        <v>18.216419741907298</v>
      </c>
      <c r="F231">
        <v>0.13217414152249299</v>
      </c>
      <c r="G231">
        <v>5.2742505712048597E-3</v>
      </c>
      <c r="H231">
        <v>2.4224683439384699E-2</v>
      </c>
      <c r="I231">
        <v>3.9609289549998699</v>
      </c>
      <c r="J231">
        <f t="shared" si="18"/>
        <v>15.019788809374203</v>
      </c>
      <c r="K231">
        <f t="shared" si="19"/>
        <v>0.59934665581873403</v>
      </c>
      <c r="L231">
        <f t="shared" si="20"/>
        <v>2.7528049362937157</v>
      </c>
    </row>
    <row r="232" spans="2:12" x14ac:dyDescent="0.25">
      <c r="B232">
        <v>231</v>
      </c>
      <c r="C232">
        <f t="shared" si="17"/>
        <v>11</v>
      </c>
      <c r="D232" t="s">
        <v>69</v>
      </c>
      <c r="E232">
        <v>31.183825517425198</v>
      </c>
      <c r="F232">
        <v>0.100863146267096</v>
      </c>
      <c r="G232">
        <v>1.55746730092409E-2</v>
      </c>
      <c r="H232">
        <v>4.1573464423395802E-2</v>
      </c>
      <c r="I232">
        <v>3.81307968199962</v>
      </c>
      <c r="J232">
        <f t="shared" si="18"/>
        <v>11.461721166715455</v>
      </c>
      <c r="K232">
        <f t="shared" si="19"/>
        <v>1.769849205595557</v>
      </c>
      <c r="L232">
        <f t="shared" si="20"/>
        <v>4.7242573208404322</v>
      </c>
    </row>
    <row r="233" spans="2:12" x14ac:dyDescent="0.25">
      <c r="B233">
        <v>232</v>
      </c>
      <c r="C233">
        <f t="shared" si="17"/>
        <v>12</v>
      </c>
      <c r="D233" t="s">
        <v>69</v>
      </c>
      <c r="E233">
        <v>52.217488618466497</v>
      </c>
      <c r="F233">
        <v>0.134199594135787</v>
      </c>
      <c r="G233">
        <v>8.5072198951624302E-3</v>
      </c>
      <c r="H233">
        <v>2.3460213639037001E-2</v>
      </c>
      <c r="I233">
        <v>3.6385113100004598</v>
      </c>
      <c r="J233">
        <f t="shared" si="18"/>
        <v>15.249953879066705</v>
      </c>
      <c r="K233">
        <f t="shared" si="19"/>
        <v>0.96672953354118529</v>
      </c>
      <c r="L233">
        <f t="shared" si="20"/>
        <v>2.6659333680723867</v>
      </c>
    </row>
    <row r="234" spans="2:12" x14ac:dyDescent="0.25">
      <c r="B234">
        <v>233</v>
      </c>
      <c r="C234">
        <f t="shared" si="17"/>
        <v>13</v>
      </c>
      <c r="D234" t="s">
        <v>69</v>
      </c>
      <c r="E234">
        <v>2.3530134485096998</v>
      </c>
      <c r="F234">
        <v>9.6752100912024699E-2</v>
      </c>
      <c r="G234">
        <v>1.60263499087464E-2</v>
      </c>
      <c r="H234">
        <v>4.0143946632766603E-2</v>
      </c>
      <c r="I234">
        <v>3.7779569009999201</v>
      </c>
      <c r="J234">
        <f t="shared" si="18"/>
        <v>10.994556921820989</v>
      </c>
      <c r="K234">
        <f t="shared" si="19"/>
        <v>1.8211761259939092</v>
      </c>
      <c r="L234">
        <f t="shared" si="20"/>
        <v>4.5618121173598416</v>
      </c>
    </row>
    <row r="235" spans="2:12" x14ac:dyDescent="0.25">
      <c r="B235">
        <v>234</v>
      </c>
      <c r="C235">
        <f t="shared" si="17"/>
        <v>14</v>
      </c>
      <c r="D235" t="s">
        <v>69</v>
      </c>
      <c r="E235">
        <v>17.2757126141389</v>
      </c>
      <c r="F235">
        <v>0.10605804152320999</v>
      </c>
      <c r="G235">
        <v>9.1972631740336094E-3</v>
      </c>
      <c r="H235">
        <v>3.9177402011110002E-2</v>
      </c>
      <c r="I235">
        <v>3.8387030270005198</v>
      </c>
      <c r="J235">
        <f t="shared" si="18"/>
        <v>12.052050173092045</v>
      </c>
      <c r="K235">
        <f t="shared" si="19"/>
        <v>1.0451435425038194</v>
      </c>
      <c r="L235">
        <f t="shared" si="20"/>
        <v>4.4519775012625002</v>
      </c>
    </row>
    <row r="236" spans="2:12" x14ac:dyDescent="0.25">
      <c r="B236">
        <v>235</v>
      </c>
      <c r="C236">
        <f t="shared" si="17"/>
        <v>15</v>
      </c>
      <c r="D236" t="s">
        <v>69</v>
      </c>
      <c r="E236">
        <v>2.9305442712452798</v>
      </c>
      <c r="F236">
        <v>0.122905055177897</v>
      </c>
      <c r="G236">
        <v>8.3889790914580993E-3</v>
      </c>
      <c r="H236">
        <v>2.57023850361324E-2</v>
      </c>
      <c r="I236">
        <v>3.8217934169997498</v>
      </c>
      <c r="J236">
        <f t="shared" si="18"/>
        <v>13.966483542942841</v>
      </c>
      <c r="K236">
        <f t="shared" si="19"/>
        <v>0.95329307857478407</v>
      </c>
      <c r="L236">
        <f t="shared" si="20"/>
        <v>2.9207255722877727</v>
      </c>
    </row>
    <row r="237" spans="2:12" x14ac:dyDescent="0.25">
      <c r="B237">
        <v>236</v>
      </c>
      <c r="C237">
        <f t="shared" si="17"/>
        <v>16</v>
      </c>
      <c r="D237" t="s">
        <v>69</v>
      </c>
      <c r="E237">
        <v>11.858493401709101</v>
      </c>
      <c r="F237">
        <v>0.21171836611518</v>
      </c>
      <c r="G237">
        <v>4.01882429476019E-3</v>
      </c>
      <c r="H237">
        <v>1.17855937299632E-2</v>
      </c>
      <c r="I237">
        <v>4.0431628449996397</v>
      </c>
      <c r="J237">
        <f t="shared" si="18"/>
        <v>24.058905240361366</v>
      </c>
      <c r="K237">
        <f t="shared" si="19"/>
        <v>0.45668457895002162</v>
      </c>
      <c r="L237">
        <f t="shared" si="20"/>
        <v>1.3392720147685455</v>
      </c>
    </row>
    <row r="238" spans="2:12" x14ac:dyDescent="0.25">
      <c r="B238">
        <v>237</v>
      </c>
      <c r="C238">
        <f t="shared" si="17"/>
        <v>17</v>
      </c>
      <c r="D238" t="s">
        <v>69</v>
      </c>
      <c r="E238">
        <v>21.040853321314099</v>
      </c>
      <c r="F238">
        <v>9.7737089777670497E-2</v>
      </c>
      <c r="G238">
        <v>1.4659959317913199E-2</v>
      </c>
      <c r="H238">
        <v>4.0474251156043098E-2</v>
      </c>
      <c r="I238">
        <v>3.8065950549998799</v>
      </c>
      <c r="J238">
        <f t="shared" si="18"/>
        <v>11.106487474735284</v>
      </c>
      <c r="K238">
        <f t="shared" si="19"/>
        <v>1.6659044679446817</v>
      </c>
      <c r="L238">
        <f t="shared" si="20"/>
        <v>4.599346722277625</v>
      </c>
    </row>
    <row r="239" spans="2:12" x14ac:dyDescent="0.25">
      <c r="B239">
        <v>238</v>
      </c>
      <c r="C239">
        <f t="shared" si="17"/>
        <v>18</v>
      </c>
      <c r="D239" t="s">
        <v>69</v>
      </c>
      <c r="E239">
        <v>27.348318307779898</v>
      </c>
      <c r="F239">
        <v>0.14019949710867699</v>
      </c>
      <c r="G239">
        <v>1.0690255031840399E-2</v>
      </c>
      <c r="H239">
        <v>1.91053773610469E-2</v>
      </c>
      <c r="I239">
        <v>3.85204407199944</v>
      </c>
      <c r="J239">
        <f t="shared" si="18"/>
        <v>15.931761035076931</v>
      </c>
      <c r="K239">
        <f t="shared" si="19"/>
        <v>1.2148017081636817</v>
      </c>
      <c r="L239">
        <f t="shared" si="20"/>
        <v>2.171065609209875</v>
      </c>
    </row>
    <row r="240" spans="2:12" x14ac:dyDescent="0.25">
      <c r="B240">
        <v>239</v>
      </c>
      <c r="C240">
        <f t="shared" si="17"/>
        <v>19</v>
      </c>
      <c r="D240" t="s">
        <v>69</v>
      </c>
      <c r="E240">
        <v>14.0278219533309</v>
      </c>
      <c r="F240">
        <v>0.12214570260015301</v>
      </c>
      <c r="G240">
        <v>9.9703029918597197E-3</v>
      </c>
      <c r="H240">
        <v>2.56172868762507E-2</v>
      </c>
      <c r="I240">
        <v>3.60089823799989</v>
      </c>
      <c r="J240">
        <f t="shared" si="18"/>
        <v>13.880193477290115</v>
      </c>
      <c r="K240">
        <f t="shared" si="19"/>
        <v>1.1329889763476955</v>
      </c>
      <c r="L240">
        <f t="shared" si="20"/>
        <v>2.9110553268466703</v>
      </c>
    </row>
    <row r="241" spans="2:12" x14ac:dyDescent="0.25">
      <c r="B241">
        <v>240</v>
      </c>
      <c r="C241">
        <f t="shared" si="17"/>
        <v>20</v>
      </c>
      <c r="D241" t="s">
        <v>69</v>
      </c>
      <c r="E241">
        <v>44.546965556016602</v>
      </c>
      <c r="F241">
        <v>0.21002148913097901</v>
      </c>
      <c r="G241">
        <v>7.8658733000376794E-3</v>
      </c>
      <c r="H241">
        <v>1.6612361022359499E-2</v>
      </c>
      <c r="I241">
        <v>3.74127634500018</v>
      </c>
      <c r="J241">
        <f t="shared" si="18"/>
        <v>23.866078310338526</v>
      </c>
      <c r="K241">
        <f t="shared" si="19"/>
        <v>0.89384923864064536</v>
      </c>
      <c r="L241">
        <f t="shared" si="20"/>
        <v>1.8877682979953976</v>
      </c>
    </row>
    <row r="242" spans="2:12" x14ac:dyDescent="0.25">
      <c r="B242">
        <v>241</v>
      </c>
      <c r="C242">
        <f t="shared" si="17"/>
        <v>1</v>
      </c>
      <c r="D242" t="s">
        <v>70</v>
      </c>
      <c r="E242">
        <v>44.989689413355201</v>
      </c>
      <c r="F242">
        <v>0.38050528946256601</v>
      </c>
      <c r="G242">
        <v>5.3166244677597197E-3</v>
      </c>
      <c r="H242">
        <v>1.8600574969330399E-2</v>
      </c>
      <c r="I242">
        <v>1.84914414100057</v>
      </c>
      <c r="J242">
        <f t="shared" si="18"/>
        <v>43.239237438927958</v>
      </c>
      <c r="K242">
        <f t="shared" si="19"/>
        <v>0.60416187133633181</v>
      </c>
      <c r="L242">
        <f t="shared" si="20"/>
        <v>2.1137017010602728</v>
      </c>
    </row>
    <row r="243" spans="2:12" x14ac:dyDescent="0.25">
      <c r="B243">
        <v>242</v>
      </c>
      <c r="C243">
        <f t="shared" si="17"/>
        <v>2</v>
      </c>
      <c r="D243" t="s">
        <v>70</v>
      </c>
      <c r="E243">
        <v>57.573762826523101</v>
      </c>
      <c r="F243">
        <v>0.34018817561056303</v>
      </c>
      <c r="G243">
        <v>1.7439730553859899E-2</v>
      </c>
      <c r="H243">
        <v>2.1804529187385398E-2</v>
      </c>
      <c r="I243">
        <v>1.6962347790004</v>
      </c>
      <c r="J243">
        <f t="shared" si="18"/>
        <v>38.65774722847307</v>
      </c>
      <c r="K243">
        <f t="shared" si="19"/>
        <v>1.981787562938625</v>
      </c>
      <c r="L243">
        <f t="shared" si="20"/>
        <v>2.4777874076574316</v>
      </c>
    </row>
    <row r="244" spans="2:12" x14ac:dyDescent="0.25">
      <c r="B244">
        <v>243</v>
      </c>
      <c r="C244">
        <f t="shared" si="17"/>
        <v>3</v>
      </c>
      <c r="D244" t="s">
        <v>70</v>
      </c>
      <c r="E244">
        <v>72.003425561522207</v>
      </c>
      <c r="F244">
        <v>0.37917500504552398</v>
      </c>
      <c r="G244">
        <v>1.0811921510467301E-2</v>
      </c>
      <c r="H244">
        <v>2.22201686726692E-2</v>
      </c>
      <c r="I244">
        <v>1.6960736720002301</v>
      </c>
      <c r="J244">
        <f t="shared" si="18"/>
        <v>43.088068755173182</v>
      </c>
      <c r="K244">
        <f t="shared" si="19"/>
        <v>1.2286274443712841</v>
      </c>
      <c r="L244">
        <f t="shared" si="20"/>
        <v>2.525019167348773</v>
      </c>
    </row>
    <row r="245" spans="2:12" x14ac:dyDescent="0.25">
      <c r="B245">
        <v>244</v>
      </c>
      <c r="C245">
        <f t="shared" si="17"/>
        <v>4</v>
      </c>
      <c r="D245" t="s">
        <v>70</v>
      </c>
      <c r="E245">
        <v>48.105055861687603</v>
      </c>
      <c r="F245">
        <v>0.382229430477659</v>
      </c>
      <c r="G245">
        <v>4.3914324227968702E-3</v>
      </c>
      <c r="H245">
        <v>1.8510681684772701E-2</v>
      </c>
      <c r="I245">
        <v>1.6909188600002301</v>
      </c>
      <c r="J245">
        <f t="shared" si="18"/>
        <v>43.435162554279437</v>
      </c>
      <c r="K245">
        <f t="shared" si="19"/>
        <v>0.49902641168146256</v>
      </c>
      <c r="L245">
        <f t="shared" si="20"/>
        <v>2.103486555087807</v>
      </c>
    </row>
    <row r="246" spans="2:12" x14ac:dyDescent="0.25">
      <c r="B246">
        <v>245</v>
      </c>
      <c r="C246">
        <f t="shared" si="17"/>
        <v>5</v>
      </c>
      <c r="D246" t="s">
        <v>70</v>
      </c>
      <c r="E246">
        <v>84.499462014688007</v>
      </c>
      <c r="F246">
        <v>0.39571942909150298</v>
      </c>
      <c r="G246">
        <v>8.4234349024243892E-3</v>
      </c>
      <c r="H246">
        <v>1.8823175990875001E-2</v>
      </c>
      <c r="I246">
        <v>1.68190135399981</v>
      </c>
      <c r="J246">
        <f t="shared" si="18"/>
        <v>44.968116942216248</v>
      </c>
      <c r="K246">
        <f t="shared" si="19"/>
        <v>0.95720851163913512</v>
      </c>
      <c r="L246">
        <f t="shared" si="20"/>
        <v>2.1389972716903412</v>
      </c>
    </row>
    <row r="247" spans="2:12" x14ac:dyDescent="0.25">
      <c r="B247">
        <v>246</v>
      </c>
      <c r="C247">
        <f t="shared" si="17"/>
        <v>6</v>
      </c>
      <c r="D247" t="s">
        <v>70</v>
      </c>
      <c r="E247">
        <v>55.368166363631701</v>
      </c>
      <c r="F247">
        <v>0.403057511386957</v>
      </c>
      <c r="G247">
        <v>5.6780247077580399E-3</v>
      </c>
      <c r="H247">
        <v>9.6090390082453001E-3</v>
      </c>
      <c r="I247">
        <v>1.83973218900064</v>
      </c>
      <c r="J247">
        <f t="shared" si="18"/>
        <v>45.801989930336028</v>
      </c>
      <c r="K247">
        <f t="shared" si="19"/>
        <v>0.64523008042704999</v>
      </c>
      <c r="L247">
        <f t="shared" si="20"/>
        <v>1.0919362509369659</v>
      </c>
    </row>
    <row r="248" spans="2:12" x14ac:dyDescent="0.25">
      <c r="B248">
        <v>247</v>
      </c>
      <c r="C248">
        <f t="shared" si="17"/>
        <v>7</v>
      </c>
      <c r="D248" t="s">
        <v>70</v>
      </c>
      <c r="E248">
        <v>79.782439131182599</v>
      </c>
      <c r="F248">
        <v>0.39002081592294202</v>
      </c>
      <c r="G248">
        <v>6.90980292351799E-3</v>
      </c>
      <c r="H248">
        <v>1.92583933711995E-2</v>
      </c>
      <c r="I248">
        <v>1.7948981929994201</v>
      </c>
      <c r="J248">
        <f t="shared" si="18"/>
        <v>44.320547263970688</v>
      </c>
      <c r="K248">
        <f t="shared" si="19"/>
        <v>0.78520487767249891</v>
      </c>
      <c r="L248">
        <f t="shared" si="20"/>
        <v>2.1884537921817615</v>
      </c>
    </row>
    <row r="249" spans="2:12" x14ac:dyDescent="0.25">
      <c r="B249">
        <v>248</v>
      </c>
      <c r="C249">
        <f t="shared" si="17"/>
        <v>8</v>
      </c>
      <c r="D249" t="s">
        <v>70</v>
      </c>
      <c r="E249">
        <v>46.066042730679001</v>
      </c>
      <c r="F249">
        <v>0.36498207172236802</v>
      </c>
      <c r="G249">
        <v>6.0339305922434599E-3</v>
      </c>
      <c r="H249">
        <v>1.9453140818622001E-2</v>
      </c>
      <c r="I249">
        <v>1.75674425600027</v>
      </c>
      <c r="J249">
        <f t="shared" si="18"/>
        <v>41.47523542299637</v>
      </c>
      <c r="K249">
        <f t="shared" si="19"/>
        <v>0.68567393093675677</v>
      </c>
      <c r="L249">
        <f t="shared" si="20"/>
        <v>2.2105841839343183</v>
      </c>
    </row>
    <row r="250" spans="2:12" x14ac:dyDescent="0.25">
      <c r="B250">
        <v>249</v>
      </c>
      <c r="C250">
        <f t="shared" si="17"/>
        <v>9</v>
      </c>
      <c r="D250" t="s">
        <v>70</v>
      </c>
      <c r="E250">
        <v>58.643282194802502</v>
      </c>
      <c r="F250">
        <v>0.38904983076833899</v>
      </c>
      <c r="G250">
        <v>8.8461718986625696E-3</v>
      </c>
      <c r="H250">
        <v>1.9692082888181601E-2</v>
      </c>
      <c r="I250">
        <v>1.7628038039992999</v>
      </c>
      <c r="J250">
        <f t="shared" si="18"/>
        <v>44.210208041856703</v>
      </c>
      <c r="K250">
        <f t="shared" si="19"/>
        <v>1.005246806666201</v>
      </c>
      <c r="L250">
        <f t="shared" si="20"/>
        <v>2.2377366918388182</v>
      </c>
    </row>
    <row r="251" spans="2:12" x14ac:dyDescent="0.25">
      <c r="B251">
        <v>250</v>
      </c>
      <c r="C251">
        <f t="shared" si="17"/>
        <v>10</v>
      </c>
      <c r="D251" t="s">
        <v>70</v>
      </c>
      <c r="E251">
        <v>58.2571643844772</v>
      </c>
      <c r="F251">
        <v>0.37347773198669298</v>
      </c>
      <c r="G251">
        <v>9.2079096878017793E-3</v>
      </c>
      <c r="H251">
        <v>2.0158167802746499E-2</v>
      </c>
      <c r="I251">
        <v>1.6744865230002599</v>
      </c>
      <c r="J251">
        <f t="shared" si="18"/>
        <v>42.440651362124207</v>
      </c>
      <c r="K251">
        <f t="shared" si="19"/>
        <v>1.0463533736138386</v>
      </c>
      <c r="L251">
        <f t="shared" si="20"/>
        <v>2.2907008866757388</v>
      </c>
    </row>
    <row r="252" spans="2:12" x14ac:dyDescent="0.25">
      <c r="B252">
        <v>251</v>
      </c>
      <c r="C252">
        <f t="shared" si="17"/>
        <v>11</v>
      </c>
      <c r="D252" t="s">
        <v>70</v>
      </c>
      <c r="E252">
        <v>50.650013003734799</v>
      </c>
      <c r="F252">
        <v>0.38362519408773998</v>
      </c>
      <c r="G252">
        <v>5.09560598353635E-3</v>
      </c>
      <c r="H252">
        <v>1.8690372644557501E-2</v>
      </c>
      <c r="I252">
        <v>1.6616069550000201</v>
      </c>
      <c r="J252">
        <f t="shared" si="18"/>
        <v>43.593772055424999</v>
      </c>
      <c r="K252">
        <f t="shared" si="19"/>
        <v>0.5790461344927671</v>
      </c>
      <c r="L252">
        <f t="shared" si="20"/>
        <v>2.1239059823360797</v>
      </c>
    </row>
    <row r="253" spans="2:12" x14ac:dyDescent="0.25">
      <c r="B253">
        <v>252</v>
      </c>
      <c r="C253">
        <f t="shared" si="17"/>
        <v>12</v>
      </c>
      <c r="D253" t="s">
        <v>70</v>
      </c>
      <c r="E253">
        <v>60.055722429275498</v>
      </c>
      <c r="F253">
        <v>0.37620205130756801</v>
      </c>
      <c r="G253">
        <v>1.37540165150107E-2</v>
      </c>
      <c r="H253">
        <v>1.09849077303405E-2</v>
      </c>
      <c r="I253">
        <v>1.8589036509993</v>
      </c>
      <c r="J253">
        <f t="shared" si="18"/>
        <v>42.750233103132729</v>
      </c>
      <c r="K253">
        <f t="shared" si="19"/>
        <v>1.5629564221603069</v>
      </c>
      <c r="L253">
        <f t="shared" si="20"/>
        <v>1.2482849693568752</v>
      </c>
    </row>
    <row r="254" spans="2:12" x14ac:dyDescent="0.25">
      <c r="B254">
        <v>253</v>
      </c>
      <c r="C254">
        <f t="shared" si="17"/>
        <v>13</v>
      </c>
      <c r="D254" t="s">
        <v>70</v>
      </c>
      <c r="E254">
        <v>6.89438240291223</v>
      </c>
      <c r="F254">
        <v>0.37071857582678502</v>
      </c>
      <c r="G254">
        <v>2.3698948827566898E-3</v>
      </c>
      <c r="H254">
        <v>0.14656885949795201</v>
      </c>
      <c r="I254">
        <v>1.70951761800006</v>
      </c>
      <c r="J254">
        <f t="shared" si="18"/>
        <v>42.12711088940739</v>
      </c>
      <c r="K254">
        <f t="shared" si="19"/>
        <v>0.26930623667689657</v>
      </c>
      <c r="L254">
        <f t="shared" si="20"/>
        <v>16.655552215676366</v>
      </c>
    </row>
    <row r="255" spans="2:12" x14ac:dyDescent="0.25">
      <c r="B255">
        <v>254</v>
      </c>
      <c r="C255">
        <f t="shared" si="17"/>
        <v>14</v>
      </c>
      <c r="D255" t="s">
        <v>70</v>
      </c>
      <c r="E255">
        <v>53.547068755714903</v>
      </c>
      <c r="F255">
        <v>0.38493920045167701</v>
      </c>
      <c r="G255">
        <v>6.49851857061522E-3</v>
      </c>
      <c r="H255">
        <v>1.89672603934124E-2</v>
      </c>
      <c r="I255">
        <v>1.6917356519997999</v>
      </c>
      <c r="J255">
        <f t="shared" si="18"/>
        <v>43.743090960417845</v>
      </c>
      <c r="K255">
        <f t="shared" si="19"/>
        <v>0.73846801938809326</v>
      </c>
      <c r="L255">
        <f t="shared" si="20"/>
        <v>2.1553704992514091</v>
      </c>
    </row>
    <row r="256" spans="2:12" x14ac:dyDescent="0.25">
      <c r="B256">
        <v>255</v>
      </c>
      <c r="C256">
        <f t="shared" si="17"/>
        <v>15</v>
      </c>
      <c r="D256" t="s">
        <v>70</v>
      </c>
      <c r="E256">
        <v>44.7075497681464</v>
      </c>
      <c r="F256">
        <v>0.365379782512114</v>
      </c>
      <c r="G256">
        <v>5.5954440117824498E-3</v>
      </c>
      <c r="H256">
        <v>1.9293994912521199E-2</v>
      </c>
      <c r="I256">
        <v>1.6785576089996499</v>
      </c>
      <c r="J256">
        <f t="shared" si="18"/>
        <v>41.520429830922048</v>
      </c>
      <c r="K256">
        <f t="shared" si="19"/>
        <v>0.63584591042982386</v>
      </c>
      <c r="L256">
        <f t="shared" si="20"/>
        <v>2.1924994218774092</v>
      </c>
    </row>
    <row r="257" spans="2:12" x14ac:dyDescent="0.25">
      <c r="B257">
        <v>256</v>
      </c>
      <c r="C257">
        <f t="shared" si="17"/>
        <v>16</v>
      </c>
      <c r="D257" t="s">
        <v>70</v>
      </c>
      <c r="E257">
        <v>59.047153836700602</v>
      </c>
      <c r="F257">
        <v>0.34089859177293702</v>
      </c>
      <c r="G257">
        <v>1.7196902705025802E-2</v>
      </c>
      <c r="H257">
        <v>2.18783964434975E-2</v>
      </c>
      <c r="I257">
        <v>1.8057566409997801</v>
      </c>
      <c r="J257">
        <f t="shared" si="18"/>
        <v>38.738476337833752</v>
      </c>
      <c r="K257">
        <f t="shared" si="19"/>
        <v>1.9541934892074775</v>
      </c>
      <c r="L257">
        <f t="shared" si="20"/>
        <v>2.486181414033807</v>
      </c>
    </row>
    <row r="258" spans="2:12" x14ac:dyDescent="0.25">
      <c r="B258">
        <v>257</v>
      </c>
      <c r="C258">
        <f t="shared" si="17"/>
        <v>17</v>
      </c>
      <c r="D258" t="s">
        <v>70</v>
      </c>
      <c r="E258">
        <v>48.6619556086778</v>
      </c>
      <c r="F258">
        <v>0.33550316490088999</v>
      </c>
      <c r="G258">
        <v>1.3421356621858499E-2</v>
      </c>
      <c r="H258">
        <v>2.1025516944525501E-2</v>
      </c>
      <c r="I258">
        <v>1.7342254519999101</v>
      </c>
      <c r="J258">
        <f t="shared" si="18"/>
        <v>38.125359647828411</v>
      </c>
      <c r="K258">
        <f t="shared" si="19"/>
        <v>1.5251541615748294</v>
      </c>
      <c r="L258">
        <f t="shared" si="20"/>
        <v>2.3892632891506254</v>
      </c>
    </row>
    <row r="259" spans="2:12" x14ac:dyDescent="0.25">
      <c r="B259">
        <v>258</v>
      </c>
      <c r="C259">
        <f t="shared" ref="C259:C301" si="21">MOD(B259-1,20)+1</f>
        <v>18</v>
      </c>
      <c r="D259" t="s">
        <v>70</v>
      </c>
      <c r="E259">
        <v>38.841329304903802</v>
      </c>
      <c r="F259">
        <v>0.33873814568632798</v>
      </c>
      <c r="G259">
        <v>1.16809701199458E-2</v>
      </c>
      <c r="H259">
        <v>2.09170033362036E-2</v>
      </c>
      <c r="I259">
        <v>1.7734786549999599</v>
      </c>
      <c r="J259">
        <f t="shared" si="18"/>
        <v>38.492971100719089</v>
      </c>
      <c r="K259">
        <f t="shared" si="19"/>
        <v>1.3273829681756593</v>
      </c>
      <c r="L259">
        <f t="shared" si="20"/>
        <v>2.3769321972958637</v>
      </c>
    </row>
    <row r="260" spans="2:12" x14ac:dyDescent="0.25">
      <c r="B260">
        <v>259</v>
      </c>
      <c r="C260">
        <f t="shared" si="21"/>
        <v>19</v>
      </c>
      <c r="D260" t="s">
        <v>70</v>
      </c>
      <c r="E260">
        <v>83.116807472996101</v>
      </c>
      <c r="F260">
        <v>0.39352230390110698</v>
      </c>
      <c r="G260">
        <v>6.0188380271146997E-3</v>
      </c>
      <c r="H260">
        <v>1.8786031384292499E-2</v>
      </c>
      <c r="I260">
        <v>1.6326124669994799</v>
      </c>
      <c r="J260">
        <f t="shared" ref="J260:J301" si="22">F260*$A$2</f>
        <v>44.718443625125794</v>
      </c>
      <c r="K260">
        <f t="shared" ref="K260:K301" si="23">G260*$A$2</f>
        <v>0.68395886671757955</v>
      </c>
      <c r="L260">
        <f t="shared" ref="L260:L301" si="24">H260*$A$2</f>
        <v>2.1347762936696024</v>
      </c>
    </row>
    <row r="261" spans="2:12" x14ac:dyDescent="0.25">
      <c r="B261">
        <v>260</v>
      </c>
      <c r="C261">
        <f t="shared" si="21"/>
        <v>20</v>
      </c>
      <c r="D261" t="s">
        <v>70</v>
      </c>
      <c r="E261">
        <v>49.219436389290401</v>
      </c>
      <c r="F261">
        <v>0.36756637613232102</v>
      </c>
      <c r="G261">
        <v>7.6348285068379099E-3</v>
      </c>
      <c r="H261">
        <v>1.9402278674232699E-2</v>
      </c>
      <c r="I261">
        <v>1.7014509780001299</v>
      </c>
      <c r="J261">
        <f t="shared" si="22"/>
        <v>41.768906378672845</v>
      </c>
      <c r="K261">
        <f t="shared" si="23"/>
        <v>0.86759414850430794</v>
      </c>
      <c r="L261">
        <f t="shared" si="24"/>
        <v>2.2048043947991705</v>
      </c>
    </row>
    <row r="262" spans="2:12" x14ac:dyDescent="0.25">
      <c r="B262">
        <v>261</v>
      </c>
      <c r="C262">
        <f t="shared" si="21"/>
        <v>1</v>
      </c>
      <c r="D262" t="s">
        <v>70</v>
      </c>
      <c r="E262">
        <v>41.186361282759002</v>
      </c>
      <c r="F262">
        <v>0.37888581134944899</v>
      </c>
      <c r="G262">
        <v>4.97276484778191E-3</v>
      </c>
      <c r="H262">
        <v>1.98822816082793E-2</v>
      </c>
      <c r="I262">
        <v>1.7412067750001301</v>
      </c>
      <c r="J262">
        <f t="shared" si="22"/>
        <v>43.055205835164656</v>
      </c>
      <c r="K262">
        <f t="shared" si="23"/>
        <v>0.56508691452067161</v>
      </c>
      <c r="L262">
        <f t="shared" si="24"/>
        <v>2.2593501827590114</v>
      </c>
    </row>
    <row r="263" spans="2:12" x14ac:dyDescent="0.25">
      <c r="B263">
        <v>262</v>
      </c>
      <c r="C263">
        <f t="shared" si="21"/>
        <v>2</v>
      </c>
      <c r="D263" t="s">
        <v>70</v>
      </c>
      <c r="E263">
        <v>60.076945569641701</v>
      </c>
      <c r="F263">
        <v>0.37617061713324601</v>
      </c>
      <c r="G263">
        <v>1.5675702390396999E-2</v>
      </c>
      <c r="H263">
        <v>1.10121448865381E-2</v>
      </c>
      <c r="I263">
        <v>1.7456822700005401</v>
      </c>
      <c r="J263">
        <f t="shared" si="22"/>
        <v>42.746661037868869</v>
      </c>
      <c r="K263">
        <f t="shared" si="23"/>
        <v>1.781329817090568</v>
      </c>
      <c r="L263">
        <f t="shared" si="24"/>
        <v>1.2513801007429659</v>
      </c>
    </row>
    <row r="264" spans="2:12" x14ac:dyDescent="0.25">
      <c r="B264">
        <v>263</v>
      </c>
      <c r="C264">
        <f t="shared" si="21"/>
        <v>3</v>
      </c>
      <c r="D264" t="s">
        <v>70</v>
      </c>
      <c r="E264">
        <v>48.196361699057</v>
      </c>
      <c r="F264">
        <v>0.33516797066710902</v>
      </c>
      <c r="G264">
        <v>1.32328367045733E-2</v>
      </c>
      <c r="H264">
        <v>2.0986596431683598E-2</v>
      </c>
      <c r="I264">
        <v>1.75249225700008</v>
      </c>
      <c r="J264">
        <f t="shared" si="22"/>
        <v>38.087269393989665</v>
      </c>
      <c r="K264">
        <f t="shared" si="23"/>
        <v>1.5037314437015115</v>
      </c>
      <c r="L264">
        <f t="shared" si="24"/>
        <v>2.384840503600409</v>
      </c>
    </row>
    <row r="265" spans="2:12" x14ac:dyDescent="0.25">
      <c r="B265">
        <v>264</v>
      </c>
      <c r="C265">
        <f t="shared" si="21"/>
        <v>4</v>
      </c>
      <c r="D265" t="s">
        <v>70</v>
      </c>
      <c r="E265">
        <v>37.322631997970198</v>
      </c>
      <c r="F265">
        <v>0.37713194665722699</v>
      </c>
      <c r="G265">
        <v>4.6617383812964401E-3</v>
      </c>
      <c r="H265">
        <v>1.8795064019428001E-2</v>
      </c>
      <c r="I265">
        <v>1.6665985750005301</v>
      </c>
      <c r="J265">
        <f t="shared" si="22"/>
        <v>42.85590302923034</v>
      </c>
      <c r="K265">
        <f t="shared" si="23"/>
        <v>0.52974299787459544</v>
      </c>
      <c r="L265">
        <f t="shared" si="24"/>
        <v>2.1358027294804547</v>
      </c>
    </row>
    <row r="266" spans="2:12" x14ac:dyDescent="0.25">
      <c r="B266">
        <v>265</v>
      </c>
      <c r="C266">
        <f t="shared" si="21"/>
        <v>5</v>
      </c>
      <c r="D266" t="s">
        <v>70</v>
      </c>
      <c r="E266">
        <v>79.870551691247599</v>
      </c>
      <c r="F266">
        <v>0.39091890969887799</v>
      </c>
      <c r="G266">
        <v>5.5413981156954102E-3</v>
      </c>
      <c r="H266">
        <v>1.9730844543676698E-2</v>
      </c>
      <c r="I266">
        <v>1.7136171290003399</v>
      </c>
      <c r="J266">
        <f t="shared" si="22"/>
        <v>44.422603374872502</v>
      </c>
      <c r="K266">
        <f t="shared" si="23"/>
        <v>0.62970433132902393</v>
      </c>
      <c r="L266">
        <f t="shared" si="24"/>
        <v>2.2421414254178065</v>
      </c>
    </row>
    <row r="267" spans="2:12" x14ac:dyDescent="0.25">
      <c r="B267">
        <v>266</v>
      </c>
      <c r="C267">
        <f t="shared" si="21"/>
        <v>6</v>
      </c>
      <c r="D267" t="s">
        <v>70</v>
      </c>
      <c r="E267">
        <v>49.212680538710302</v>
      </c>
      <c r="F267">
        <v>0.38216811450528199</v>
      </c>
      <c r="G267">
        <v>4.2342896925549704E-3</v>
      </c>
      <c r="H267">
        <v>1.8771676760849301E-2</v>
      </c>
      <c r="I267">
        <v>1.82580215199959</v>
      </c>
      <c r="J267">
        <f t="shared" si="22"/>
        <v>43.428194830145685</v>
      </c>
      <c r="K267">
        <f t="shared" si="23"/>
        <v>0.48116928324488301</v>
      </c>
      <c r="L267">
        <f t="shared" si="24"/>
        <v>2.1331450864601478</v>
      </c>
    </row>
    <row r="268" spans="2:12" x14ac:dyDescent="0.25">
      <c r="B268">
        <v>267</v>
      </c>
      <c r="C268">
        <f t="shared" si="21"/>
        <v>7</v>
      </c>
      <c r="D268" t="s">
        <v>70</v>
      </c>
      <c r="E268">
        <v>80.358919201535599</v>
      </c>
      <c r="F268">
        <v>0.390728270264246</v>
      </c>
      <c r="G268">
        <v>6.3180846683826104E-3</v>
      </c>
      <c r="H268">
        <v>1.9166950331459001E-2</v>
      </c>
      <c r="I268">
        <v>1.81432545100051</v>
      </c>
      <c r="J268">
        <f t="shared" si="22"/>
        <v>44.400939802755232</v>
      </c>
      <c r="K268">
        <f t="shared" si="23"/>
        <v>0.71796416686166031</v>
      </c>
      <c r="L268">
        <f t="shared" si="24"/>
        <v>2.1780625376657956</v>
      </c>
    </row>
    <row r="269" spans="2:12" x14ac:dyDescent="0.25">
      <c r="B269">
        <v>268</v>
      </c>
      <c r="C269">
        <f t="shared" si="21"/>
        <v>8</v>
      </c>
      <c r="D269" t="s">
        <v>70</v>
      </c>
      <c r="E269">
        <v>55.365229980583401</v>
      </c>
      <c r="F269">
        <v>0.403014633923021</v>
      </c>
      <c r="G269">
        <v>6.2031336616291096E-3</v>
      </c>
      <c r="H269">
        <v>9.6064145745207007E-3</v>
      </c>
      <c r="I269">
        <v>1.70300305099954</v>
      </c>
      <c r="J269">
        <f t="shared" si="22"/>
        <v>45.797117491252386</v>
      </c>
      <c r="K269">
        <f t="shared" si="23"/>
        <v>0.70490155245785335</v>
      </c>
      <c r="L269">
        <f t="shared" si="24"/>
        <v>1.0916380198318978</v>
      </c>
    </row>
    <row r="270" spans="2:12" x14ac:dyDescent="0.25">
      <c r="B270">
        <v>269</v>
      </c>
      <c r="C270">
        <f t="shared" si="21"/>
        <v>9</v>
      </c>
      <c r="D270" t="s">
        <v>70</v>
      </c>
      <c r="E270">
        <v>79.926929486076702</v>
      </c>
      <c r="F270">
        <v>0.39055910884703898</v>
      </c>
      <c r="G270">
        <v>7.5135441231902996E-3</v>
      </c>
      <c r="H270">
        <v>1.9575195562788798E-2</v>
      </c>
      <c r="I270">
        <v>1.82963663800001</v>
      </c>
      <c r="J270">
        <f t="shared" si="22"/>
        <v>44.381716914436247</v>
      </c>
      <c r="K270">
        <f t="shared" si="23"/>
        <v>0.85381183218071588</v>
      </c>
      <c r="L270">
        <f t="shared" si="24"/>
        <v>2.2244540412260001</v>
      </c>
    </row>
    <row r="271" spans="2:12" x14ac:dyDescent="0.25">
      <c r="B271">
        <v>270</v>
      </c>
      <c r="C271">
        <f t="shared" si="21"/>
        <v>10</v>
      </c>
      <c r="D271" t="s">
        <v>70</v>
      </c>
      <c r="E271">
        <v>40.656673742265397</v>
      </c>
      <c r="F271">
        <v>0.37869867385720601</v>
      </c>
      <c r="G271">
        <v>5.59609108631892E-3</v>
      </c>
      <c r="H271">
        <v>1.9986549737138998E-2</v>
      </c>
      <c r="I271">
        <v>1.6979878610000001</v>
      </c>
      <c r="J271">
        <f t="shared" si="22"/>
        <v>43.033940211046136</v>
      </c>
      <c r="K271">
        <f t="shared" si="23"/>
        <v>0.63591944162714997</v>
      </c>
      <c r="L271">
        <f t="shared" si="24"/>
        <v>2.2711988337657956</v>
      </c>
    </row>
    <row r="272" spans="2:12" x14ac:dyDescent="0.25">
      <c r="B272">
        <v>271</v>
      </c>
      <c r="C272">
        <f t="shared" si="21"/>
        <v>11</v>
      </c>
      <c r="D272" t="s">
        <v>71</v>
      </c>
      <c r="E272">
        <v>2.5595516896799602</v>
      </c>
      <c r="F272">
        <v>9.3094794714247101E-2</v>
      </c>
      <c r="G272">
        <v>9.3524385633288101E-3</v>
      </c>
      <c r="H272">
        <v>0.191112549498694</v>
      </c>
      <c r="I272">
        <v>2.6960401549995301</v>
      </c>
      <c r="J272">
        <f t="shared" si="22"/>
        <v>10.578953944800807</v>
      </c>
      <c r="K272">
        <f t="shared" si="23"/>
        <v>1.0627771094691829</v>
      </c>
      <c r="L272">
        <f t="shared" si="24"/>
        <v>21.717335170306136</v>
      </c>
    </row>
    <row r="273" spans="2:12" x14ac:dyDescent="0.25">
      <c r="B273">
        <v>272</v>
      </c>
      <c r="C273">
        <f t="shared" si="21"/>
        <v>12</v>
      </c>
      <c r="D273" t="s">
        <v>71</v>
      </c>
      <c r="E273">
        <v>6.8569474293682404</v>
      </c>
      <c r="F273">
        <v>0.111220487298532</v>
      </c>
      <c r="G273">
        <v>7.9944781796213397E-3</v>
      </c>
      <c r="H273">
        <v>0.19071764256799001</v>
      </c>
      <c r="I273">
        <v>2.8710145459999601</v>
      </c>
      <c r="J273">
        <f t="shared" si="22"/>
        <v>12.638691738469545</v>
      </c>
      <c r="K273">
        <f t="shared" si="23"/>
        <v>0.90846342950242498</v>
      </c>
      <c r="L273">
        <f t="shared" si="24"/>
        <v>21.672459382726139</v>
      </c>
    </row>
    <row r="274" spans="2:12" x14ac:dyDescent="0.25">
      <c r="B274">
        <v>273</v>
      </c>
      <c r="C274">
        <f t="shared" si="21"/>
        <v>13</v>
      </c>
      <c r="D274" t="s">
        <v>71</v>
      </c>
      <c r="E274">
        <v>48.619343920485399</v>
      </c>
      <c r="F274">
        <v>0.37420077360876502</v>
      </c>
      <c r="G274">
        <v>6.9264902448183596E-3</v>
      </c>
      <c r="H274">
        <v>1.8350341770597699E-2</v>
      </c>
      <c r="I274">
        <v>1.40618756999992</v>
      </c>
      <c r="J274">
        <f t="shared" si="22"/>
        <v>42.522815182814206</v>
      </c>
      <c r="K274">
        <f t="shared" si="23"/>
        <v>0.78710116418390452</v>
      </c>
      <c r="L274">
        <f t="shared" si="24"/>
        <v>2.0852661102951933</v>
      </c>
    </row>
    <row r="275" spans="2:12" x14ac:dyDescent="0.25">
      <c r="B275">
        <v>274</v>
      </c>
      <c r="C275">
        <f t="shared" si="21"/>
        <v>14</v>
      </c>
      <c r="D275" t="s">
        <v>71</v>
      </c>
      <c r="E275">
        <v>10.9167287153175</v>
      </c>
      <c r="F275">
        <v>0.12310302492097901</v>
      </c>
      <c r="G275">
        <v>6.6469975719684101E-3</v>
      </c>
      <c r="H275">
        <v>0.20416001431842201</v>
      </c>
      <c r="I275">
        <v>3.0082340199996902</v>
      </c>
      <c r="J275">
        <f t="shared" si="22"/>
        <v>13.988980104656706</v>
      </c>
      <c r="K275">
        <f t="shared" si="23"/>
        <v>0.75534063317822842</v>
      </c>
      <c r="L275">
        <f t="shared" si="24"/>
        <v>23.20000162709341</v>
      </c>
    </row>
    <row r="276" spans="2:12" x14ac:dyDescent="0.25">
      <c r="B276">
        <v>275</v>
      </c>
      <c r="C276">
        <f t="shared" si="21"/>
        <v>15</v>
      </c>
      <c r="D276" t="s">
        <v>71</v>
      </c>
      <c r="E276">
        <v>61.659066372250997</v>
      </c>
      <c r="F276">
        <v>0.12425061365229199</v>
      </c>
      <c r="G276">
        <v>9.52614932789656E-3</v>
      </c>
      <c r="H276">
        <v>0.227952324512186</v>
      </c>
      <c r="I276">
        <v>3.2851893730003199</v>
      </c>
      <c r="J276">
        <f t="shared" si="22"/>
        <v>14.119387915033181</v>
      </c>
      <c r="K276">
        <f t="shared" si="23"/>
        <v>1.0825169690791545</v>
      </c>
      <c r="L276">
        <f t="shared" si="24"/>
        <v>25.903673240021138</v>
      </c>
    </row>
    <row r="277" spans="2:12" x14ac:dyDescent="0.25">
      <c r="B277">
        <v>276</v>
      </c>
      <c r="C277">
        <f t="shared" si="21"/>
        <v>16</v>
      </c>
      <c r="D277" t="s">
        <v>71</v>
      </c>
      <c r="E277">
        <v>9.0050094659978495</v>
      </c>
      <c r="F277">
        <v>0.119259112232315</v>
      </c>
      <c r="G277">
        <v>1.2596110789228499E-2</v>
      </c>
      <c r="H277">
        <v>0.173331140869668</v>
      </c>
      <c r="I277">
        <v>2.99785018900001</v>
      </c>
      <c r="J277">
        <f t="shared" si="22"/>
        <v>13.552171844581251</v>
      </c>
      <c r="K277">
        <f t="shared" si="23"/>
        <v>1.4313762260486931</v>
      </c>
      <c r="L277">
        <f t="shared" si="24"/>
        <v>19.696720553371364</v>
      </c>
    </row>
    <row r="278" spans="2:12" x14ac:dyDescent="0.25">
      <c r="B278">
        <v>277</v>
      </c>
      <c r="C278">
        <f t="shared" si="21"/>
        <v>17</v>
      </c>
      <c r="D278" t="s">
        <v>71</v>
      </c>
      <c r="E278">
        <v>10.5767453376743</v>
      </c>
      <c r="F278">
        <v>0.144078748279304</v>
      </c>
      <c r="G278">
        <v>3.4017192936041198E-3</v>
      </c>
      <c r="H278">
        <v>0.188867675378112</v>
      </c>
      <c r="I278">
        <v>2.9713910620002899</v>
      </c>
      <c r="J278">
        <f t="shared" si="22"/>
        <v>16.372585031739092</v>
      </c>
      <c r="K278">
        <f t="shared" si="23"/>
        <v>0.38655901063683179</v>
      </c>
      <c r="L278">
        <f t="shared" si="24"/>
        <v>21.462235838421819</v>
      </c>
    </row>
    <row r="279" spans="2:12" x14ac:dyDescent="0.25">
      <c r="B279">
        <v>278</v>
      </c>
      <c r="C279">
        <f t="shared" si="21"/>
        <v>18</v>
      </c>
      <c r="D279" t="s">
        <v>71</v>
      </c>
      <c r="E279">
        <v>63.084617493958199</v>
      </c>
      <c r="F279">
        <v>0.13092773947885999</v>
      </c>
      <c r="G279">
        <v>1.3820995395074099E-2</v>
      </c>
      <c r="H279">
        <v>0.22581958437401201</v>
      </c>
      <c r="I279">
        <v>3.0911104979995798</v>
      </c>
      <c r="J279">
        <f t="shared" si="22"/>
        <v>14.878152213506818</v>
      </c>
      <c r="K279">
        <f t="shared" si="23"/>
        <v>1.5705676585311477</v>
      </c>
      <c r="L279">
        <f t="shared" si="24"/>
        <v>25.661316406137729</v>
      </c>
    </row>
    <row r="280" spans="2:12" x14ac:dyDescent="0.25">
      <c r="B280">
        <v>279</v>
      </c>
      <c r="C280">
        <f t="shared" si="21"/>
        <v>19</v>
      </c>
      <c r="D280" t="s">
        <v>71</v>
      </c>
      <c r="E280">
        <v>56.183409534411098</v>
      </c>
      <c r="F280">
        <v>0.18867841894913301</v>
      </c>
      <c r="G280">
        <v>3.9083983913314304E-3</v>
      </c>
      <c r="H280">
        <v>0.172430086798604</v>
      </c>
      <c r="I280">
        <v>3.03026870600024</v>
      </c>
      <c r="J280">
        <f t="shared" si="22"/>
        <v>21.440729426037844</v>
      </c>
      <c r="K280">
        <f t="shared" si="23"/>
        <v>0.44413618083311712</v>
      </c>
      <c r="L280">
        <f t="shared" si="24"/>
        <v>19.59432804529591</v>
      </c>
    </row>
    <row r="281" spans="2:12" x14ac:dyDescent="0.25">
      <c r="B281">
        <v>280</v>
      </c>
      <c r="C281">
        <f t="shared" si="21"/>
        <v>20</v>
      </c>
      <c r="D281" t="s">
        <v>71</v>
      </c>
      <c r="E281">
        <v>6.82237844628908</v>
      </c>
      <c r="F281">
        <v>0.116188926895441</v>
      </c>
      <c r="G281">
        <v>1.55431787152775E-2</v>
      </c>
      <c r="H281">
        <v>0.173036322771737</v>
      </c>
      <c r="I281">
        <v>2.8084007360002898</v>
      </c>
      <c r="J281">
        <f t="shared" si="22"/>
        <v>13.203287147209204</v>
      </c>
      <c r="K281">
        <f t="shared" si="23"/>
        <v>1.7662703085542615</v>
      </c>
      <c r="L281">
        <f t="shared" si="24"/>
        <v>19.663218496788296</v>
      </c>
    </row>
    <row r="282" spans="2:12" x14ac:dyDescent="0.25">
      <c r="B282">
        <v>281</v>
      </c>
      <c r="C282">
        <f t="shared" si="21"/>
        <v>1</v>
      </c>
      <c r="D282" t="s">
        <v>71</v>
      </c>
      <c r="E282">
        <v>84.112953397651395</v>
      </c>
      <c r="F282">
        <v>0.34702293764796599</v>
      </c>
      <c r="G282">
        <v>1.89995690697926E-2</v>
      </c>
      <c r="H282">
        <v>2.0589433115785701E-2</v>
      </c>
      <c r="I282">
        <v>1.6294735450001001</v>
      </c>
      <c r="J282">
        <f t="shared" si="22"/>
        <v>39.434424732723407</v>
      </c>
      <c r="K282">
        <f t="shared" si="23"/>
        <v>2.1590419397491591</v>
      </c>
      <c r="L282">
        <f t="shared" si="24"/>
        <v>2.3397083086120114</v>
      </c>
    </row>
    <row r="283" spans="2:12" x14ac:dyDescent="0.25">
      <c r="B283">
        <v>282</v>
      </c>
      <c r="C283">
        <f t="shared" si="21"/>
        <v>2</v>
      </c>
      <c r="D283" t="s">
        <v>71</v>
      </c>
      <c r="E283">
        <v>12.841458695560201</v>
      </c>
      <c r="F283">
        <v>7.3994021330647905E-2</v>
      </c>
      <c r="G283">
        <v>1.5285450410347E-2</v>
      </c>
      <c r="H283">
        <v>0.24280427214176201</v>
      </c>
      <c r="I283">
        <v>2.7487548380004201</v>
      </c>
      <c r="J283">
        <f t="shared" si="22"/>
        <v>8.4084115148463532</v>
      </c>
      <c r="K283">
        <f t="shared" si="23"/>
        <v>1.7369830011757956</v>
      </c>
      <c r="L283">
        <f t="shared" si="24"/>
        <v>27.591394561563867</v>
      </c>
    </row>
    <row r="284" spans="2:12" x14ac:dyDescent="0.25">
      <c r="B284">
        <v>283</v>
      </c>
      <c r="C284">
        <f t="shared" si="21"/>
        <v>3</v>
      </c>
      <c r="D284" t="s">
        <v>71</v>
      </c>
      <c r="E284">
        <v>45.982097478222201</v>
      </c>
      <c r="F284">
        <v>0.34161060107114999</v>
      </c>
      <c r="G284">
        <v>1.2418476293278901E-2</v>
      </c>
      <c r="H284">
        <v>1.9728028685949701E-2</v>
      </c>
      <c r="I284">
        <v>1.4484639180000101</v>
      </c>
      <c r="J284">
        <f t="shared" si="22"/>
        <v>38.819386485357953</v>
      </c>
      <c r="K284">
        <f t="shared" si="23"/>
        <v>1.4111904878726025</v>
      </c>
      <c r="L284">
        <f t="shared" si="24"/>
        <v>2.2418214415851936</v>
      </c>
    </row>
    <row r="285" spans="2:12" x14ac:dyDescent="0.25">
      <c r="B285">
        <v>284</v>
      </c>
      <c r="C285">
        <f t="shared" si="21"/>
        <v>4</v>
      </c>
      <c r="D285" t="s">
        <v>71</v>
      </c>
      <c r="E285">
        <v>5.5641410134472604</v>
      </c>
      <c r="F285">
        <v>9.3084122702038599E-2</v>
      </c>
      <c r="G285">
        <v>1.3081872747447199E-2</v>
      </c>
      <c r="H285">
        <v>0.19129405019547499</v>
      </c>
      <c r="I285">
        <v>2.8149529199999899</v>
      </c>
      <c r="J285">
        <f t="shared" si="22"/>
        <v>10.577741216140751</v>
      </c>
      <c r="K285">
        <f t="shared" si="23"/>
        <v>1.4865764485735453</v>
      </c>
      <c r="L285">
        <f t="shared" si="24"/>
        <v>21.737960249485795</v>
      </c>
    </row>
    <row r="286" spans="2:12" x14ac:dyDescent="0.25">
      <c r="B286">
        <v>285</v>
      </c>
      <c r="C286">
        <f t="shared" si="21"/>
        <v>5</v>
      </c>
      <c r="D286" t="s">
        <v>71</v>
      </c>
      <c r="E286">
        <v>11.868039990886899</v>
      </c>
      <c r="F286">
        <v>8.1988144191119397E-2</v>
      </c>
      <c r="G286">
        <v>1.0360824252354701E-2</v>
      </c>
      <c r="H286">
        <v>0.23623131074989601</v>
      </c>
      <c r="I286">
        <v>2.7570881960000402</v>
      </c>
      <c r="J286">
        <f t="shared" si="22"/>
        <v>9.3168345671726591</v>
      </c>
      <c r="K286">
        <f t="shared" si="23"/>
        <v>1.1773663923130342</v>
      </c>
      <c r="L286">
        <f t="shared" si="24"/>
        <v>26.844467130670001</v>
      </c>
    </row>
    <row r="287" spans="2:12" x14ac:dyDescent="0.25">
      <c r="B287">
        <v>286</v>
      </c>
      <c r="C287">
        <f t="shared" si="21"/>
        <v>6</v>
      </c>
      <c r="D287" t="s">
        <v>71</v>
      </c>
      <c r="E287">
        <v>12.5079265542975</v>
      </c>
      <c r="F287">
        <v>8.1938326739581999E-2</v>
      </c>
      <c r="G287">
        <v>1.3059476292563399E-2</v>
      </c>
      <c r="H287">
        <v>0.23641541449661699</v>
      </c>
      <c r="I287">
        <v>2.63585088999934</v>
      </c>
      <c r="J287">
        <f t="shared" si="22"/>
        <v>9.3111734931343175</v>
      </c>
      <c r="K287">
        <f t="shared" si="23"/>
        <v>1.4840313968822045</v>
      </c>
      <c r="L287">
        <f t="shared" si="24"/>
        <v>26.865388010979203</v>
      </c>
    </row>
    <row r="288" spans="2:12" x14ac:dyDescent="0.25">
      <c r="B288">
        <v>287</v>
      </c>
      <c r="C288">
        <f t="shared" si="21"/>
        <v>7</v>
      </c>
      <c r="D288" t="s">
        <v>71</v>
      </c>
      <c r="E288">
        <v>5.3607628722393503</v>
      </c>
      <c r="F288">
        <v>9.3150024831643599E-2</v>
      </c>
      <c r="G288">
        <v>1.39091213487383E-2</v>
      </c>
      <c r="H288">
        <v>0.191971847878142</v>
      </c>
      <c r="I288">
        <v>2.8550204830007702</v>
      </c>
      <c r="J288">
        <f t="shared" si="22"/>
        <v>10.585230094504954</v>
      </c>
      <c r="K288">
        <f t="shared" si="23"/>
        <v>1.5805819714475342</v>
      </c>
      <c r="L288">
        <f t="shared" si="24"/>
        <v>21.814982713425227</v>
      </c>
    </row>
    <row r="289" spans="2:12" x14ac:dyDescent="0.25">
      <c r="B289">
        <v>288</v>
      </c>
      <c r="C289">
        <f t="shared" si="21"/>
        <v>8</v>
      </c>
      <c r="D289" t="s">
        <v>71</v>
      </c>
      <c r="E289">
        <v>61.592762638268503</v>
      </c>
      <c r="F289">
        <v>0.13097124510136299</v>
      </c>
      <c r="G289">
        <v>7.7753849612877098E-3</v>
      </c>
      <c r="H289">
        <v>0.22504150840086601</v>
      </c>
      <c r="I289">
        <v>2.7947537050003999</v>
      </c>
      <c r="J289">
        <f t="shared" si="22"/>
        <v>14.883096034245794</v>
      </c>
      <c r="K289">
        <f t="shared" si="23"/>
        <v>0.88356647287360346</v>
      </c>
      <c r="L289">
        <f t="shared" si="24"/>
        <v>25.572898681916591</v>
      </c>
    </row>
    <row r="290" spans="2:12" x14ac:dyDescent="0.25">
      <c r="B290">
        <v>289</v>
      </c>
      <c r="C290">
        <f t="shared" si="21"/>
        <v>9</v>
      </c>
      <c r="D290" t="s">
        <v>71</v>
      </c>
      <c r="E290">
        <v>10.7499634891869</v>
      </c>
      <c r="F290">
        <v>0.11131103558187699</v>
      </c>
      <c r="G290">
        <v>9.15670154212073E-3</v>
      </c>
      <c r="H290">
        <v>0.19040941507622799</v>
      </c>
      <c r="I290">
        <v>2.79584007999983</v>
      </c>
      <c r="J290">
        <f t="shared" si="22"/>
        <v>12.648981316122386</v>
      </c>
      <c r="K290">
        <f t="shared" si="23"/>
        <v>1.0405342661500829</v>
      </c>
      <c r="L290">
        <f t="shared" si="24"/>
        <v>21.637433531389547</v>
      </c>
    </row>
    <row r="291" spans="2:12" x14ac:dyDescent="0.25">
      <c r="B291">
        <v>290</v>
      </c>
      <c r="C291">
        <f t="shared" si="21"/>
        <v>10</v>
      </c>
      <c r="D291" t="s">
        <v>71</v>
      </c>
      <c r="E291">
        <v>16.151733564729</v>
      </c>
      <c r="F291">
        <v>0.11590715880284599</v>
      </c>
      <c r="G291">
        <v>9.7537895071432793E-3</v>
      </c>
      <c r="H291">
        <v>0.188945819799412</v>
      </c>
      <c r="I291">
        <v>2.96443734600052</v>
      </c>
      <c r="J291">
        <f t="shared" si="22"/>
        <v>13.171268045777955</v>
      </c>
      <c r="K291">
        <f t="shared" si="23"/>
        <v>1.1083851712662818</v>
      </c>
      <c r="L291">
        <f t="shared" si="24"/>
        <v>21.471115886296818</v>
      </c>
    </row>
    <row r="292" spans="2:12" x14ac:dyDescent="0.25">
      <c r="B292">
        <v>291</v>
      </c>
      <c r="C292">
        <f t="shared" si="21"/>
        <v>11</v>
      </c>
      <c r="D292" t="s">
        <v>71</v>
      </c>
      <c r="E292">
        <v>38.888846200563101</v>
      </c>
      <c r="F292">
        <v>6.6957583126814907E-2</v>
      </c>
      <c r="G292">
        <v>1.2546079444029501E-2</v>
      </c>
      <c r="H292">
        <v>0.23051008091351399</v>
      </c>
      <c r="I292">
        <v>2.7666856649993798</v>
      </c>
      <c r="J292">
        <f t="shared" si="22"/>
        <v>7.6088162644107848</v>
      </c>
      <c r="K292">
        <f t="shared" si="23"/>
        <v>1.4256908459124433</v>
      </c>
      <c r="L292">
        <f t="shared" si="24"/>
        <v>26.194327376535682</v>
      </c>
    </row>
    <row r="293" spans="2:12" x14ac:dyDescent="0.25">
      <c r="B293">
        <v>292</v>
      </c>
      <c r="C293">
        <f t="shared" si="21"/>
        <v>12</v>
      </c>
      <c r="D293" t="s">
        <v>71</v>
      </c>
      <c r="E293">
        <v>6.4662602607270898</v>
      </c>
      <c r="F293">
        <v>0.144553998309388</v>
      </c>
      <c r="G293">
        <v>2.4279274253854398E-3</v>
      </c>
      <c r="H293">
        <v>0.18853283119577899</v>
      </c>
      <c r="I293">
        <v>3.0184242140003299</v>
      </c>
      <c r="J293">
        <f t="shared" si="22"/>
        <v>16.426590716975909</v>
      </c>
      <c r="K293">
        <f t="shared" si="23"/>
        <v>0.27590084379379998</v>
      </c>
      <c r="L293">
        <f t="shared" si="24"/>
        <v>21.424185363156703</v>
      </c>
    </row>
    <row r="294" spans="2:12" x14ac:dyDescent="0.25">
      <c r="B294">
        <v>293</v>
      </c>
      <c r="C294">
        <f t="shared" si="21"/>
        <v>13</v>
      </c>
      <c r="D294" t="s">
        <v>71</v>
      </c>
      <c r="E294">
        <v>7.1028486026088302</v>
      </c>
      <c r="F294">
        <v>0.11084872888015</v>
      </c>
      <c r="G294">
        <v>1.06822574039645E-2</v>
      </c>
      <c r="H294">
        <v>0.190439964823854</v>
      </c>
      <c r="I294">
        <v>3.0984770850000101</v>
      </c>
      <c r="J294">
        <f t="shared" si="22"/>
        <v>12.596446463653409</v>
      </c>
      <c r="K294">
        <f t="shared" si="23"/>
        <v>1.2138928868141476</v>
      </c>
      <c r="L294">
        <f t="shared" si="24"/>
        <v>21.640905093619775</v>
      </c>
    </row>
    <row r="295" spans="2:12" x14ac:dyDescent="0.25">
      <c r="B295">
        <v>294</v>
      </c>
      <c r="C295">
        <f t="shared" si="21"/>
        <v>14</v>
      </c>
      <c r="D295" t="s">
        <v>71</v>
      </c>
      <c r="E295">
        <v>24.614021203347001</v>
      </c>
      <c r="F295">
        <v>6.5547944845108105E-2</v>
      </c>
      <c r="G295">
        <v>9.2807630014696794E-3</v>
      </c>
      <c r="H295">
        <v>0.22425391782204901</v>
      </c>
      <c r="I295">
        <v>2.8384830740005702</v>
      </c>
      <c r="J295">
        <f t="shared" si="22"/>
        <v>7.4486300960350125</v>
      </c>
      <c r="K295">
        <f t="shared" si="23"/>
        <v>1.0546321592579182</v>
      </c>
      <c r="L295">
        <f t="shared" si="24"/>
        <v>25.483399752505569</v>
      </c>
    </row>
    <row r="296" spans="2:12" x14ac:dyDescent="0.25">
      <c r="B296">
        <v>295</v>
      </c>
      <c r="C296">
        <f t="shared" si="21"/>
        <v>15</v>
      </c>
      <c r="D296" t="s">
        <v>71</v>
      </c>
      <c r="E296">
        <v>67.7701404506914</v>
      </c>
      <c r="F296">
        <v>0.165238322005022</v>
      </c>
      <c r="G296">
        <v>6.3175893722459001E-3</v>
      </c>
      <c r="H296">
        <v>0.191049918011932</v>
      </c>
      <c r="I296">
        <v>3.09584233000077</v>
      </c>
      <c r="J296">
        <f t="shared" si="22"/>
        <v>18.777082046025228</v>
      </c>
      <c r="K296">
        <f t="shared" si="23"/>
        <v>0.7179078832097614</v>
      </c>
      <c r="L296">
        <f t="shared" si="24"/>
        <v>21.710217955901363</v>
      </c>
    </row>
    <row r="297" spans="2:12" x14ac:dyDescent="0.25">
      <c r="B297">
        <v>296</v>
      </c>
      <c r="C297">
        <f t="shared" si="21"/>
        <v>16</v>
      </c>
      <c r="D297" t="s">
        <v>71</v>
      </c>
      <c r="E297">
        <v>4.8054698731220604</v>
      </c>
      <c r="F297">
        <v>0.116297341599675</v>
      </c>
      <c r="G297">
        <v>6.4246438823507999E-3</v>
      </c>
      <c r="H297">
        <v>0.18922536361613099</v>
      </c>
      <c r="I297">
        <v>2.78072030600014</v>
      </c>
      <c r="J297">
        <f t="shared" si="22"/>
        <v>13.215606999963068</v>
      </c>
      <c r="K297">
        <f t="shared" si="23"/>
        <v>0.73007316844895453</v>
      </c>
      <c r="L297">
        <f t="shared" si="24"/>
        <v>21.502882229105793</v>
      </c>
    </row>
    <row r="298" spans="2:12" x14ac:dyDescent="0.25">
      <c r="B298">
        <v>297</v>
      </c>
      <c r="C298">
        <f t="shared" si="21"/>
        <v>17</v>
      </c>
      <c r="D298" t="s">
        <v>71</v>
      </c>
      <c r="E298">
        <v>45.036000673474398</v>
      </c>
      <c r="F298">
        <v>3.9033517924978701E-2</v>
      </c>
      <c r="G298">
        <v>1.2839313908920199E-2</v>
      </c>
      <c r="H298">
        <v>0.22626390558196899</v>
      </c>
      <c r="I298">
        <v>2.5567228740001098</v>
      </c>
      <c r="J298">
        <f t="shared" si="22"/>
        <v>4.4356270369293984</v>
      </c>
      <c r="K298">
        <f t="shared" si="23"/>
        <v>1.4590129441954773</v>
      </c>
      <c r="L298">
        <f t="shared" si="24"/>
        <v>25.711807452496476</v>
      </c>
    </row>
    <row r="299" spans="2:12" x14ac:dyDescent="0.25">
      <c r="B299">
        <v>298</v>
      </c>
      <c r="C299">
        <f t="shared" si="21"/>
        <v>18</v>
      </c>
      <c r="D299" t="s">
        <v>71</v>
      </c>
      <c r="E299">
        <v>50.706357680514301</v>
      </c>
      <c r="F299">
        <v>0.343860258481684</v>
      </c>
      <c r="G299">
        <v>9.1521862308836903E-3</v>
      </c>
      <c r="H299">
        <v>1.9652095363957501E-2</v>
      </c>
      <c r="I299">
        <v>1.29480598999998</v>
      </c>
      <c r="J299">
        <f t="shared" si="22"/>
        <v>39.075029372918635</v>
      </c>
      <c r="K299">
        <f t="shared" si="23"/>
        <v>1.0400211626004194</v>
      </c>
      <c r="L299">
        <f t="shared" si="24"/>
        <v>2.2331926549951708</v>
      </c>
    </row>
    <row r="300" spans="2:12" x14ac:dyDescent="0.25">
      <c r="B300">
        <v>299</v>
      </c>
      <c r="C300">
        <f t="shared" si="21"/>
        <v>19</v>
      </c>
      <c r="D300" t="s">
        <v>71</v>
      </c>
      <c r="E300">
        <v>49.033274986809701</v>
      </c>
      <c r="F300">
        <v>0.374345658383263</v>
      </c>
      <c r="G300">
        <v>6.7734823448499003E-3</v>
      </c>
      <c r="H300">
        <v>1.8267846738087099E-2</v>
      </c>
      <c r="I300">
        <v>1.56014775800031</v>
      </c>
      <c r="J300">
        <f t="shared" si="22"/>
        <v>42.539279361734437</v>
      </c>
      <c r="K300">
        <f t="shared" si="23"/>
        <v>0.76971390282385233</v>
      </c>
      <c r="L300">
        <f t="shared" si="24"/>
        <v>2.0758916747826248</v>
      </c>
    </row>
    <row r="301" spans="2:12" x14ac:dyDescent="0.25">
      <c r="B301">
        <v>300</v>
      </c>
      <c r="C301">
        <f t="shared" si="21"/>
        <v>20</v>
      </c>
      <c r="D301" t="s">
        <v>71</v>
      </c>
      <c r="E301">
        <v>7.3052938358653696</v>
      </c>
      <c r="F301">
        <v>0.16963229288326101</v>
      </c>
      <c r="G301">
        <v>3.4163295320911299E-3</v>
      </c>
      <c r="H301">
        <v>0.169903477019969</v>
      </c>
      <c r="I301">
        <v>3.1487893859993998</v>
      </c>
      <c r="J301">
        <f t="shared" si="22"/>
        <v>19.27639691855239</v>
      </c>
      <c r="K301">
        <f t="shared" si="23"/>
        <v>0.3882192650103557</v>
      </c>
      <c r="L301">
        <f t="shared" si="24"/>
        <v>19.307213297723749</v>
      </c>
    </row>
    <row r="302" spans="2:12" x14ac:dyDescent="0.25">
      <c r="B302">
        <v>301</v>
      </c>
      <c r="C302">
        <f t="shared" ref="C302:C365" si="25">MOD(B302-1,20)+1</f>
        <v>1</v>
      </c>
      <c r="D302" t="s">
        <v>72</v>
      </c>
      <c r="E302">
        <v>57.447344965693603</v>
      </c>
      <c r="F302">
        <v>0.34670756461284502</v>
      </c>
      <c r="G302">
        <v>1.32163796620661E-2</v>
      </c>
      <c r="H302">
        <v>1.3807456608392599E-2</v>
      </c>
      <c r="I302">
        <v>4.0718877890003498</v>
      </c>
      <c r="J302">
        <f t="shared" ref="J302:J365" si="26">F302*$A$2</f>
        <v>39.398586887823299</v>
      </c>
      <c r="K302">
        <f t="shared" ref="K302:K365" si="27">G302*$A$2</f>
        <v>1.5018613252347841</v>
      </c>
      <c r="L302">
        <f t="shared" ref="L302:L365" si="28">H302*$A$2</f>
        <v>1.5690291600446136</v>
      </c>
    </row>
    <row r="303" spans="2:12" x14ac:dyDescent="0.25">
      <c r="B303">
        <v>302</v>
      </c>
      <c r="C303">
        <f t="shared" si="25"/>
        <v>2</v>
      </c>
      <c r="D303" t="s">
        <v>72</v>
      </c>
      <c r="E303">
        <v>21.289275718132401</v>
      </c>
      <c r="F303">
        <v>0.360784404724316</v>
      </c>
      <c r="G303">
        <v>2.4822921936772501E-2</v>
      </c>
      <c r="H303">
        <v>3.4686557327076199E-2</v>
      </c>
      <c r="I303">
        <v>4.2588812980002304</v>
      </c>
      <c r="J303">
        <f t="shared" si="26"/>
        <v>40.998227809581365</v>
      </c>
      <c r="K303">
        <f t="shared" si="27"/>
        <v>2.8207865837241481</v>
      </c>
      <c r="L303">
        <f t="shared" si="28"/>
        <v>3.9416542417132048</v>
      </c>
    </row>
    <row r="304" spans="2:12" x14ac:dyDescent="0.25">
      <c r="B304">
        <v>303</v>
      </c>
      <c r="C304">
        <f t="shared" si="25"/>
        <v>3</v>
      </c>
      <c r="D304" t="s">
        <v>72</v>
      </c>
      <c r="E304">
        <v>16.8302644163713</v>
      </c>
      <c r="F304">
        <v>0.35854646220101999</v>
      </c>
      <c r="G304">
        <v>2.0732829029688499E-2</v>
      </c>
      <c r="H304">
        <v>3.3230791400908101E-2</v>
      </c>
      <c r="I304">
        <v>4.0819908940002199</v>
      </c>
      <c r="J304">
        <f t="shared" si="26"/>
        <v>40.743916159206819</v>
      </c>
      <c r="K304">
        <f t="shared" si="27"/>
        <v>2.3560032988282384</v>
      </c>
      <c r="L304">
        <f t="shared" si="28"/>
        <v>3.776226295557739</v>
      </c>
    </row>
    <row r="305" spans="2:12" x14ac:dyDescent="0.25">
      <c r="B305">
        <v>304</v>
      </c>
      <c r="C305">
        <f t="shared" si="25"/>
        <v>4</v>
      </c>
      <c r="D305" t="s">
        <v>72</v>
      </c>
      <c r="E305">
        <v>49.890591867098699</v>
      </c>
      <c r="F305">
        <v>0.344828159326036</v>
      </c>
      <c r="G305">
        <v>9.5964729765641507E-3</v>
      </c>
      <c r="H305">
        <v>1.25230120721817E-2</v>
      </c>
      <c r="I305">
        <v>3.8981702820001298</v>
      </c>
      <c r="J305">
        <f t="shared" si="26"/>
        <v>39.185018105231364</v>
      </c>
      <c r="K305">
        <f t="shared" si="27"/>
        <v>1.0905082927913807</v>
      </c>
      <c r="L305">
        <f t="shared" si="28"/>
        <v>1.4230695536570115</v>
      </c>
    </row>
    <row r="306" spans="2:12" x14ac:dyDescent="0.25">
      <c r="B306">
        <v>305</v>
      </c>
      <c r="C306">
        <f t="shared" si="25"/>
        <v>5</v>
      </c>
      <c r="D306" t="s">
        <v>72</v>
      </c>
      <c r="E306">
        <v>50.231057159191003</v>
      </c>
      <c r="F306">
        <v>0.33815521609603699</v>
      </c>
      <c r="G306">
        <v>5.3049451275586704E-3</v>
      </c>
      <c r="H306">
        <v>8.9868925474194707E-3</v>
      </c>
      <c r="I306">
        <v>3.84805101700021</v>
      </c>
      <c r="J306">
        <f t="shared" si="26"/>
        <v>38.426729101822389</v>
      </c>
      <c r="K306">
        <f t="shared" si="27"/>
        <v>0.60283467358621257</v>
      </c>
      <c r="L306">
        <f t="shared" si="28"/>
        <v>1.0212377894794853</v>
      </c>
    </row>
    <row r="307" spans="2:12" x14ac:dyDescent="0.25">
      <c r="B307">
        <v>306</v>
      </c>
      <c r="C307">
        <f t="shared" si="25"/>
        <v>6</v>
      </c>
      <c r="D307" t="s">
        <v>72</v>
      </c>
      <c r="E307">
        <v>42.659112121009798</v>
      </c>
      <c r="F307">
        <v>0.33926601686935798</v>
      </c>
      <c r="G307">
        <v>9.2447487987830698E-3</v>
      </c>
      <c r="H307">
        <v>1.2124932650614101E-2</v>
      </c>
      <c r="I307">
        <v>4.0561343119998101</v>
      </c>
      <c r="J307">
        <f t="shared" si="26"/>
        <v>38.552956462427048</v>
      </c>
      <c r="K307">
        <f t="shared" si="27"/>
        <v>1.050539636225349</v>
      </c>
      <c r="L307">
        <f t="shared" si="28"/>
        <v>1.3778332557516024</v>
      </c>
    </row>
    <row r="308" spans="2:12" x14ac:dyDescent="0.25">
      <c r="B308">
        <v>307</v>
      </c>
      <c r="C308">
        <f t="shared" si="25"/>
        <v>7</v>
      </c>
      <c r="D308" t="s">
        <v>72</v>
      </c>
      <c r="E308">
        <v>60.410828048430403</v>
      </c>
      <c r="F308">
        <v>0.35242916685842002</v>
      </c>
      <c r="G308">
        <v>6.2882538583560604E-3</v>
      </c>
      <c r="H308">
        <v>8.4339764706397799E-3</v>
      </c>
      <c r="I308">
        <v>4.3013651510000201</v>
      </c>
      <c r="J308">
        <f t="shared" si="26"/>
        <v>40.048768961184095</v>
      </c>
      <c r="K308">
        <f t="shared" si="27"/>
        <v>0.71457430208591599</v>
      </c>
      <c r="L308">
        <f t="shared" si="28"/>
        <v>0.95840641711815688</v>
      </c>
    </row>
    <row r="309" spans="2:12" x14ac:dyDescent="0.25">
      <c r="B309">
        <v>308</v>
      </c>
      <c r="C309">
        <f t="shared" si="25"/>
        <v>8</v>
      </c>
      <c r="D309" t="s">
        <v>72</v>
      </c>
      <c r="E309">
        <v>52.551631239130501</v>
      </c>
      <c r="F309">
        <v>0.35478300389018702</v>
      </c>
      <c r="G309">
        <v>1.0049192779436901E-2</v>
      </c>
      <c r="H309">
        <v>1.07619560057261E-2</v>
      </c>
      <c r="I309">
        <v>4.2809071910005496</v>
      </c>
      <c r="J309">
        <f t="shared" si="26"/>
        <v>40.31625044206671</v>
      </c>
      <c r="K309">
        <f t="shared" si="27"/>
        <v>1.1419537249360114</v>
      </c>
      <c r="L309">
        <f t="shared" si="28"/>
        <v>1.2229495461052386</v>
      </c>
    </row>
    <row r="310" spans="2:12" x14ac:dyDescent="0.25">
      <c r="B310">
        <v>309</v>
      </c>
      <c r="C310">
        <f t="shared" si="25"/>
        <v>9</v>
      </c>
      <c r="D310" t="s">
        <v>72</v>
      </c>
      <c r="E310">
        <v>48.4434497869266</v>
      </c>
      <c r="F310">
        <v>0.38568370378079497</v>
      </c>
      <c r="G310">
        <v>7.9726806617213403E-3</v>
      </c>
      <c r="H310">
        <v>1.03787403197864E-2</v>
      </c>
      <c r="I310">
        <v>3.7502996089997298</v>
      </c>
      <c r="J310">
        <f t="shared" si="26"/>
        <v>43.827693611453974</v>
      </c>
      <c r="K310">
        <f t="shared" si="27"/>
        <v>0.9059864388319705</v>
      </c>
      <c r="L310">
        <f t="shared" si="28"/>
        <v>1.1794023090666363</v>
      </c>
    </row>
    <row r="311" spans="2:12" x14ac:dyDescent="0.25">
      <c r="B311">
        <v>310</v>
      </c>
      <c r="C311">
        <f t="shared" si="25"/>
        <v>10</v>
      </c>
      <c r="D311" t="s">
        <v>72</v>
      </c>
      <c r="E311">
        <v>23.8949772329523</v>
      </c>
      <c r="F311">
        <v>0.35488979853022401</v>
      </c>
      <c r="G311">
        <v>2.4194871026198501E-2</v>
      </c>
      <c r="H311">
        <v>3.4476898465805102E-2</v>
      </c>
      <c r="I311">
        <v>4.3062258669997302</v>
      </c>
      <c r="J311">
        <f t="shared" si="26"/>
        <v>40.328386196616364</v>
      </c>
      <c r="K311">
        <f t="shared" si="27"/>
        <v>2.7494171620680117</v>
      </c>
      <c r="L311">
        <f t="shared" si="28"/>
        <v>3.917829371114216</v>
      </c>
    </row>
    <row r="312" spans="2:12" x14ac:dyDescent="0.25">
      <c r="B312">
        <v>311</v>
      </c>
      <c r="C312">
        <f t="shared" si="25"/>
        <v>11</v>
      </c>
      <c r="D312" t="s">
        <v>72</v>
      </c>
      <c r="E312">
        <v>28.037685507310201</v>
      </c>
      <c r="F312">
        <v>0.33594582933010397</v>
      </c>
      <c r="G312">
        <v>1.9613347361122701E-2</v>
      </c>
      <c r="H312">
        <v>3.46960473927172E-2</v>
      </c>
      <c r="I312">
        <v>4.1398468890001796</v>
      </c>
      <c r="J312">
        <f t="shared" si="26"/>
        <v>38.175662423875451</v>
      </c>
      <c r="K312">
        <f t="shared" si="27"/>
        <v>2.2287894728548525</v>
      </c>
      <c r="L312">
        <f t="shared" si="28"/>
        <v>3.9427326582633184</v>
      </c>
    </row>
    <row r="313" spans="2:12" x14ac:dyDescent="0.25">
      <c r="B313">
        <v>312</v>
      </c>
      <c r="C313">
        <f t="shared" si="25"/>
        <v>12</v>
      </c>
      <c r="D313" t="s">
        <v>72</v>
      </c>
      <c r="E313">
        <v>31.349803160687799</v>
      </c>
      <c r="F313">
        <v>0.338894930421204</v>
      </c>
      <c r="G313">
        <v>8.5203478693021504E-3</v>
      </c>
      <c r="H313">
        <v>1.00218821857856E-2</v>
      </c>
      <c r="I313">
        <v>4.0113102670002201</v>
      </c>
      <c r="J313">
        <f t="shared" si="26"/>
        <v>38.510787547864091</v>
      </c>
      <c r="K313">
        <f t="shared" si="27"/>
        <v>0.9682213487843353</v>
      </c>
      <c r="L313">
        <f t="shared" si="28"/>
        <v>1.1388502483847274</v>
      </c>
    </row>
    <row r="314" spans="2:12" x14ac:dyDescent="0.25">
      <c r="B314">
        <v>313</v>
      </c>
      <c r="C314">
        <f t="shared" si="25"/>
        <v>13</v>
      </c>
      <c r="D314" t="s">
        <v>72</v>
      </c>
      <c r="E314">
        <v>55.226121684611499</v>
      </c>
      <c r="F314">
        <v>0.35476239121032599</v>
      </c>
      <c r="G314">
        <v>1.1614873577584501E-2</v>
      </c>
      <c r="H314">
        <v>1.37030346158016E-2</v>
      </c>
      <c r="I314">
        <v>4.1040125089994</v>
      </c>
      <c r="J314">
        <f t="shared" si="26"/>
        <v>40.313908092082499</v>
      </c>
      <c r="K314">
        <f t="shared" si="27"/>
        <v>1.3198719974527842</v>
      </c>
      <c r="L314">
        <f t="shared" si="28"/>
        <v>1.5571630245229091</v>
      </c>
    </row>
    <row r="315" spans="2:12" x14ac:dyDescent="0.25">
      <c r="B315">
        <v>314</v>
      </c>
      <c r="C315">
        <f t="shared" si="25"/>
        <v>14</v>
      </c>
      <c r="D315" t="s">
        <v>72</v>
      </c>
      <c r="E315">
        <v>8.1429133967875398</v>
      </c>
      <c r="F315">
        <v>0.33602037304765298</v>
      </c>
      <c r="G315">
        <v>3.15639335253926E-2</v>
      </c>
      <c r="H315">
        <v>3.06655505025668E-2</v>
      </c>
      <c r="I315">
        <v>4.5011828240003497</v>
      </c>
      <c r="J315">
        <f t="shared" si="26"/>
        <v>38.184133300869661</v>
      </c>
      <c r="K315">
        <f t="shared" si="27"/>
        <v>3.586810627885523</v>
      </c>
      <c r="L315">
        <f t="shared" si="28"/>
        <v>3.4847216480189549</v>
      </c>
    </row>
    <row r="316" spans="2:12" x14ac:dyDescent="0.25">
      <c r="B316">
        <v>315</v>
      </c>
      <c r="C316">
        <f t="shared" si="25"/>
        <v>15</v>
      </c>
      <c r="D316" t="s">
        <v>72</v>
      </c>
      <c r="E316">
        <v>54.215841333182603</v>
      </c>
      <c r="F316">
        <v>0.36233934795945399</v>
      </c>
      <c r="G316">
        <v>8.7982745964180192E-3</v>
      </c>
      <c r="H316">
        <v>8.7841232725835595E-3</v>
      </c>
      <c r="I316">
        <v>4.4935005199995404</v>
      </c>
      <c r="J316">
        <f t="shared" si="26"/>
        <v>41.174925904483409</v>
      </c>
      <c r="K316">
        <f t="shared" si="27"/>
        <v>0.99980393141113855</v>
      </c>
      <c r="L316">
        <f t="shared" si="28"/>
        <v>0.99819582642994997</v>
      </c>
    </row>
    <row r="317" spans="2:12" x14ac:dyDescent="0.25">
      <c r="B317">
        <v>316</v>
      </c>
      <c r="C317">
        <f t="shared" si="25"/>
        <v>16</v>
      </c>
      <c r="D317" t="s">
        <v>72</v>
      </c>
      <c r="E317">
        <v>43.311652173708197</v>
      </c>
      <c r="F317">
        <v>0.34542204988670899</v>
      </c>
      <c r="G317">
        <v>5.7337520503947196E-3</v>
      </c>
      <c r="H317">
        <v>7.6902700765476102E-3</v>
      </c>
      <c r="I317">
        <v>3.76602535600068</v>
      </c>
      <c r="J317">
        <f t="shared" si="26"/>
        <v>39.252505668944202</v>
      </c>
      <c r="K317">
        <f t="shared" si="27"/>
        <v>0.65156273299939993</v>
      </c>
      <c r="L317">
        <f t="shared" si="28"/>
        <v>0.87389432688041024</v>
      </c>
    </row>
    <row r="318" spans="2:12" x14ac:dyDescent="0.25">
      <c r="B318">
        <v>317</v>
      </c>
      <c r="C318">
        <f t="shared" si="25"/>
        <v>17</v>
      </c>
      <c r="D318" t="s">
        <v>72</v>
      </c>
      <c r="E318">
        <v>50.178520750553503</v>
      </c>
      <c r="F318">
        <v>0.34036574305766598</v>
      </c>
      <c r="G318">
        <v>5.6847084891426501E-3</v>
      </c>
      <c r="H318">
        <v>8.9173223326959594E-3</v>
      </c>
      <c r="I318">
        <v>4.1995248249995702</v>
      </c>
      <c r="J318">
        <f t="shared" si="26"/>
        <v>38.677925347462043</v>
      </c>
      <c r="K318">
        <f t="shared" si="27"/>
        <v>0.64598960103893754</v>
      </c>
      <c r="L318">
        <f t="shared" si="28"/>
        <v>1.0133320832609045</v>
      </c>
    </row>
    <row r="319" spans="2:12" x14ac:dyDescent="0.25">
      <c r="B319">
        <v>318</v>
      </c>
      <c r="C319">
        <f t="shared" si="25"/>
        <v>18</v>
      </c>
      <c r="D319" t="s">
        <v>72</v>
      </c>
      <c r="E319">
        <v>51.837929060013401</v>
      </c>
      <c r="F319">
        <v>0.35070538286523101</v>
      </c>
      <c r="G319">
        <v>4.4478079775879297E-3</v>
      </c>
      <c r="H319">
        <v>7.1077977522914296E-3</v>
      </c>
      <c r="I319">
        <v>3.8938373310002099</v>
      </c>
      <c r="J319">
        <f t="shared" si="26"/>
        <v>39.852884416503528</v>
      </c>
      <c r="K319">
        <f t="shared" si="27"/>
        <v>0.50543272472590117</v>
      </c>
      <c r="L319">
        <f t="shared" si="28"/>
        <v>0.80770429003311706</v>
      </c>
    </row>
    <row r="320" spans="2:12" x14ac:dyDescent="0.25">
      <c r="B320">
        <v>319</v>
      </c>
      <c r="C320">
        <f t="shared" si="25"/>
        <v>19</v>
      </c>
      <c r="D320" t="s">
        <v>72</v>
      </c>
      <c r="E320">
        <v>20.952939649267702</v>
      </c>
      <c r="F320">
        <v>0.33678000827341598</v>
      </c>
      <c r="G320">
        <v>2.5793277901620799E-2</v>
      </c>
      <c r="H320">
        <v>3.41992457757994E-2</v>
      </c>
      <c r="I320">
        <v>4.2455220880001399</v>
      </c>
      <c r="J320">
        <f t="shared" si="26"/>
        <v>38.27045548561545</v>
      </c>
      <c r="K320">
        <f t="shared" si="27"/>
        <v>2.9310543070023636</v>
      </c>
      <c r="L320">
        <f t="shared" si="28"/>
        <v>3.8862779290681138</v>
      </c>
    </row>
    <row r="321" spans="2:12" x14ac:dyDescent="0.25">
      <c r="B321">
        <v>320</v>
      </c>
      <c r="C321">
        <f t="shared" si="25"/>
        <v>20</v>
      </c>
      <c r="D321" t="s">
        <v>72</v>
      </c>
      <c r="E321">
        <v>51.5160254313218</v>
      </c>
      <c r="F321">
        <v>0.34116129855773902</v>
      </c>
      <c r="G321">
        <v>5.4425722022753498E-3</v>
      </c>
      <c r="H321">
        <v>7.8770533169257896E-3</v>
      </c>
      <c r="I321">
        <v>3.5853987600003099</v>
      </c>
      <c r="J321">
        <f t="shared" si="26"/>
        <v>38.768329381561252</v>
      </c>
      <c r="K321">
        <f t="shared" si="27"/>
        <v>0.61847411389492613</v>
      </c>
      <c r="L321">
        <f t="shared" si="28"/>
        <v>0.89511969510520339</v>
      </c>
    </row>
    <row r="322" spans="2:12" x14ac:dyDescent="0.25">
      <c r="B322">
        <v>321</v>
      </c>
      <c r="C322">
        <f t="shared" si="25"/>
        <v>1</v>
      </c>
      <c r="D322" t="s">
        <v>72</v>
      </c>
      <c r="E322">
        <v>53.229066762249403</v>
      </c>
      <c r="F322">
        <v>0.34073647274907098</v>
      </c>
      <c r="G322">
        <v>9.7863492076194995E-3</v>
      </c>
      <c r="H322">
        <v>1.17019272881585E-2</v>
      </c>
      <c r="I322">
        <v>4.22554670299996</v>
      </c>
      <c r="J322">
        <f t="shared" si="26"/>
        <v>38.720053721485343</v>
      </c>
      <c r="K322">
        <f t="shared" si="27"/>
        <v>1.1120851372294887</v>
      </c>
      <c r="L322">
        <f t="shared" si="28"/>
        <v>1.3297644645634659</v>
      </c>
    </row>
    <row r="323" spans="2:12" x14ac:dyDescent="0.25">
      <c r="B323">
        <v>322</v>
      </c>
      <c r="C323">
        <f t="shared" si="25"/>
        <v>2</v>
      </c>
      <c r="D323" t="s">
        <v>72</v>
      </c>
      <c r="E323">
        <v>50.840423481248997</v>
      </c>
      <c r="F323">
        <v>0.34020220801754603</v>
      </c>
      <c r="G323">
        <v>8.2179584133092506E-3</v>
      </c>
      <c r="H323">
        <v>1.03600907985213E-2</v>
      </c>
      <c r="I323">
        <v>4.4500558839999904</v>
      </c>
      <c r="J323">
        <f t="shared" si="26"/>
        <v>38.659341820175683</v>
      </c>
      <c r="K323">
        <f t="shared" si="27"/>
        <v>0.93385891060332393</v>
      </c>
      <c r="L323">
        <f t="shared" si="28"/>
        <v>1.1772830452865115</v>
      </c>
    </row>
    <row r="324" spans="2:12" x14ac:dyDescent="0.25">
      <c r="B324">
        <v>323</v>
      </c>
      <c r="C324">
        <f t="shared" si="25"/>
        <v>3</v>
      </c>
      <c r="D324" t="s">
        <v>72</v>
      </c>
      <c r="E324">
        <v>59.091723374447</v>
      </c>
      <c r="F324">
        <v>0.34545718236692502</v>
      </c>
      <c r="G324">
        <v>1.00963267389475E-2</v>
      </c>
      <c r="H324">
        <v>1.0783898209110399E-2</v>
      </c>
      <c r="I324">
        <v>4.2116807869997501</v>
      </c>
      <c r="J324">
        <f t="shared" si="26"/>
        <v>39.256497996241478</v>
      </c>
      <c r="K324">
        <f t="shared" si="27"/>
        <v>1.1473098566985795</v>
      </c>
      <c r="L324">
        <f t="shared" si="28"/>
        <v>1.2254429783079999</v>
      </c>
    </row>
    <row r="325" spans="2:12" x14ac:dyDescent="0.25">
      <c r="B325">
        <v>324</v>
      </c>
      <c r="C325">
        <f t="shared" si="25"/>
        <v>4</v>
      </c>
      <c r="D325" t="s">
        <v>72</v>
      </c>
      <c r="E325">
        <v>59.799621358813198</v>
      </c>
      <c r="F325">
        <v>0.34464907677553303</v>
      </c>
      <c r="G325">
        <v>6.5203062379550498E-3</v>
      </c>
      <c r="H325">
        <v>1.0177366511317201E-2</v>
      </c>
      <c r="I325">
        <v>4.3541561369993298</v>
      </c>
      <c r="J325">
        <f t="shared" si="26"/>
        <v>39.164667815401479</v>
      </c>
      <c r="K325">
        <f t="shared" si="27"/>
        <v>0.74094389067671018</v>
      </c>
      <c r="L325">
        <f t="shared" si="28"/>
        <v>1.1565189217405911</v>
      </c>
    </row>
    <row r="326" spans="2:12" x14ac:dyDescent="0.25">
      <c r="B326">
        <v>325</v>
      </c>
      <c r="C326">
        <f t="shared" si="25"/>
        <v>5</v>
      </c>
      <c r="D326" t="s">
        <v>72</v>
      </c>
      <c r="E326">
        <v>29.733864316059599</v>
      </c>
      <c r="F326">
        <v>0.338469023814995</v>
      </c>
      <c r="G326">
        <v>7.6911695056160398E-3</v>
      </c>
      <c r="H326">
        <v>1.0207234447023801E-2</v>
      </c>
      <c r="I326">
        <v>4.14591276100054</v>
      </c>
      <c r="J326">
        <f t="shared" si="26"/>
        <v>38.462389069885795</v>
      </c>
      <c r="K326">
        <f t="shared" si="27"/>
        <v>0.87399653472909544</v>
      </c>
      <c r="L326">
        <f t="shared" si="28"/>
        <v>1.1599130053436137</v>
      </c>
    </row>
    <row r="327" spans="2:12" x14ac:dyDescent="0.25">
      <c r="B327">
        <v>326</v>
      </c>
      <c r="C327">
        <f t="shared" si="25"/>
        <v>6</v>
      </c>
      <c r="D327" t="s">
        <v>72</v>
      </c>
      <c r="E327">
        <v>10.6086586738209</v>
      </c>
      <c r="F327">
        <v>0.35538213012984998</v>
      </c>
      <c r="G327">
        <v>1.9247776573794499E-2</v>
      </c>
      <c r="H327">
        <v>2.94615402961604E-2</v>
      </c>
      <c r="I327">
        <v>4.4065147639994304</v>
      </c>
      <c r="J327">
        <f t="shared" si="26"/>
        <v>40.384332969301134</v>
      </c>
      <c r="K327">
        <f t="shared" si="27"/>
        <v>2.187247337931193</v>
      </c>
      <c r="L327">
        <f t="shared" si="28"/>
        <v>3.3479023063818638</v>
      </c>
    </row>
    <row r="328" spans="2:12" x14ac:dyDescent="0.25">
      <c r="B328">
        <v>327</v>
      </c>
      <c r="C328">
        <f t="shared" si="25"/>
        <v>7</v>
      </c>
      <c r="D328" t="s">
        <v>72</v>
      </c>
      <c r="E328">
        <v>53.304783427829001</v>
      </c>
      <c r="F328">
        <v>0.35914276185758298</v>
      </c>
      <c r="G328">
        <v>9.3171372350910192E-3</v>
      </c>
      <c r="H328">
        <v>1.1937006803643201E-2</v>
      </c>
      <c r="I328">
        <v>3.6349008830002201</v>
      </c>
      <c r="J328">
        <f t="shared" si="26"/>
        <v>40.811677483816247</v>
      </c>
      <c r="K328">
        <f t="shared" si="27"/>
        <v>1.0587655948967067</v>
      </c>
      <c r="L328">
        <f t="shared" si="28"/>
        <v>1.3564780458685455</v>
      </c>
    </row>
    <row r="329" spans="2:12" x14ac:dyDescent="0.25">
      <c r="B329">
        <v>328</v>
      </c>
      <c r="C329">
        <f t="shared" si="25"/>
        <v>8</v>
      </c>
      <c r="D329" t="s">
        <v>72</v>
      </c>
      <c r="E329">
        <v>65.539051903663093</v>
      </c>
      <c r="F329">
        <v>0.35919661763084199</v>
      </c>
      <c r="G329">
        <v>6.7578398300195304E-3</v>
      </c>
      <c r="H329">
        <v>8.82723781102384E-3</v>
      </c>
      <c r="I329">
        <v>3.91784395400009</v>
      </c>
      <c r="J329">
        <f t="shared" si="26"/>
        <v>40.817797458050229</v>
      </c>
      <c r="K329">
        <f t="shared" si="27"/>
        <v>0.76793634432040125</v>
      </c>
      <c r="L329">
        <f t="shared" si="28"/>
        <v>1.0030952057981637</v>
      </c>
    </row>
    <row r="330" spans="2:12" x14ac:dyDescent="0.25">
      <c r="B330">
        <v>329</v>
      </c>
      <c r="C330">
        <f t="shared" si="25"/>
        <v>9</v>
      </c>
      <c r="D330" t="s">
        <v>72</v>
      </c>
      <c r="E330">
        <v>48.858165130115403</v>
      </c>
      <c r="F330">
        <v>0.33758944269487201</v>
      </c>
      <c r="G330">
        <v>6.2404254963288703E-3</v>
      </c>
      <c r="H330">
        <v>7.8462863883652298E-3</v>
      </c>
      <c r="I330">
        <v>4.2376223119999796</v>
      </c>
      <c r="J330">
        <f t="shared" si="26"/>
        <v>38.362436669871819</v>
      </c>
      <c r="K330">
        <f t="shared" si="27"/>
        <v>0.70913926094646251</v>
      </c>
      <c r="L330">
        <f t="shared" si="28"/>
        <v>0.89162345322332159</v>
      </c>
    </row>
    <row r="331" spans="2:12" x14ac:dyDescent="0.25">
      <c r="B331">
        <v>330</v>
      </c>
      <c r="C331">
        <f t="shared" si="25"/>
        <v>10</v>
      </c>
      <c r="D331" t="s">
        <v>72</v>
      </c>
      <c r="E331">
        <v>40.690158827967998</v>
      </c>
      <c r="F331">
        <v>0.33484115546877902</v>
      </c>
      <c r="G331">
        <v>6.1307875511354103E-3</v>
      </c>
      <c r="H331">
        <v>8.2505383393613706E-3</v>
      </c>
      <c r="I331">
        <v>3.9687240020002701</v>
      </c>
      <c r="J331">
        <f t="shared" si="26"/>
        <v>38.050131303270341</v>
      </c>
      <c r="K331">
        <f t="shared" si="27"/>
        <v>0.69668040353811478</v>
      </c>
      <c r="L331">
        <f t="shared" si="28"/>
        <v>0.93756117492742852</v>
      </c>
    </row>
    <row r="332" spans="2:12" x14ac:dyDescent="0.25">
      <c r="B332">
        <v>331</v>
      </c>
      <c r="C332">
        <f t="shared" si="25"/>
        <v>11</v>
      </c>
      <c r="D332" t="s">
        <v>73</v>
      </c>
      <c r="E332">
        <v>48.838594171925898</v>
      </c>
      <c r="F332">
        <v>0.355870969451343</v>
      </c>
      <c r="G332">
        <v>5.8866704014829702E-3</v>
      </c>
      <c r="H332">
        <v>7.72903158264479E-3</v>
      </c>
      <c r="I332">
        <v>4.9380164100002704</v>
      </c>
      <c r="J332">
        <f t="shared" si="26"/>
        <v>40.439882892198071</v>
      </c>
      <c r="K332">
        <f t="shared" si="27"/>
        <v>0.66893981835033756</v>
      </c>
      <c r="L332">
        <f t="shared" si="28"/>
        <v>0.87829904348236254</v>
      </c>
    </row>
    <row r="333" spans="2:12" x14ac:dyDescent="0.25">
      <c r="B333">
        <v>332</v>
      </c>
      <c r="C333">
        <f t="shared" si="25"/>
        <v>12</v>
      </c>
      <c r="D333" t="s">
        <v>73</v>
      </c>
      <c r="E333">
        <v>39.763800219331998</v>
      </c>
      <c r="F333">
        <v>0.35226765272501398</v>
      </c>
      <c r="G333">
        <v>5.7025756732695101E-3</v>
      </c>
      <c r="H333">
        <v>7.55253449586609E-3</v>
      </c>
      <c r="I333">
        <v>4.0860234289993898</v>
      </c>
      <c r="J333">
        <f t="shared" si="26"/>
        <v>40.030415082387954</v>
      </c>
      <c r="K333">
        <f t="shared" si="27"/>
        <v>0.64801996287153529</v>
      </c>
      <c r="L333">
        <f t="shared" si="28"/>
        <v>0.85824255634841939</v>
      </c>
    </row>
    <row r="334" spans="2:12" x14ac:dyDescent="0.25">
      <c r="B334">
        <v>333</v>
      </c>
      <c r="C334">
        <f t="shared" si="25"/>
        <v>13</v>
      </c>
      <c r="D334" t="s">
        <v>73</v>
      </c>
      <c r="E334">
        <v>48.762698796955803</v>
      </c>
      <c r="F334">
        <v>0.355466783831971</v>
      </c>
      <c r="G334">
        <v>5.94886457865078E-3</v>
      </c>
      <c r="H334">
        <v>7.8098670493102302E-3</v>
      </c>
      <c r="I334">
        <v>3.8787175859997598</v>
      </c>
      <c r="J334">
        <f t="shared" si="26"/>
        <v>40.393952708178524</v>
      </c>
      <c r="K334">
        <f t="shared" si="27"/>
        <v>0.67600733848304317</v>
      </c>
      <c r="L334">
        <f t="shared" si="28"/>
        <v>0.8874848919670717</v>
      </c>
    </row>
    <row r="335" spans="2:12" x14ac:dyDescent="0.25">
      <c r="B335">
        <v>334</v>
      </c>
      <c r="C335">
        <f t="shared" si="25"/>
        <v>14</v>
      </c>
      <c r="D335" t="s">
        <v>73</v>
      </c>
      <c r="E335">
        <v>5.0991501762628904</v>
      </c>
      <c r="F335">
        <v>0.33289942688478003</v>
      </c>
      <c r="G335">
        <v>9.7729381046337497E-3</v>
      </c>
      <c r="H335">
        <v>1.00839399715968E-2</v>
      </c>
      <c r="I335">
        <v>3.76161546299954</v>
      </c>
      <c r="J335">
        <f t="shared" si="26"/>
        <v>37.829480327815915</v>
      </c>
      <c r="K335">
        <f t="shared" si="27"/>
        <v>1.1105611482538353</v>
      </c>
      <c r="L335">
        <f t="shared" si="28"/>
        <v>1.1459022694996364</v>
      </c>
    </row>
    <row r="336" spans="2:12" x14ac:dyDescent="0.25">
      <c r="B336">
        <v>335</v>
      </c>
      <c r="C336">
        <f t="shared" si="25"/>
        <v>15</v>
      </c>
      <c r="D336" t="s">
        <v>73</v>
      </c>
      <c r="E336">
        <v>54.186399751660502</v>
      </c>
      <c r="F336">
        <v>0.34667806065018703</v>
      </c>
      <c r="G336">
        <v>4.5641572885499401E-3</v>
      </c>
      <c r="H336">
        <v>7.270213691452E-3</v>
      </c>
      <c r="I336">
        <v>3.7560348289998702</v>
      </c>
      <c r="J336">
        <f t="shared" si="26"/>
        <v>39.395234164793983</v>
      </c>
      <c r="K336">
        <f t="shared" si="27"/>
        <v>0.51865423733522054</v>
      </c>
      <c r="L336">
        <f t="shared" si="28"/>
        <v>0.82616064675590917</v>
      </c>
    </row>
    <row r="337" spans="2:12" x14ac:dyDescent="0.25">
      <c r="B337">
        <v>336</v>
      </c>
      <c r="C337">
        <f t="shared" si="25"/>
        <v>16</v>
      </c>
      <c r="D337" t="s">
        <v>73</v>
      </c>
      <c r="E337">
        <v>23.795683496303901</v>
      </c>
      <c r="F337">
        <v>0.352460899213136</v>
      </c>
      <c r="G337">
        <v>8.1527437988032393E-3</v>
      </c>
      <c r="H337">
        <v>9.9460371338100807E-3</v>
      </c>
      <c r="I337">
        <v>4.0307934550000901</v>
      </c>
      <c r="J337">
        <f t="shared" si="26"/>
        <v>40.052374910583637</v>
      </c>
      <c r="K337">
        <f t="shared" si="27"/>
        <v>0.92644815895491361</v>
      </c>
      <c r="L337">
        <f t="shared" si="28"/>
        <v>1.1302314924784183</v>
      </c>
    </row>
    <row r="338" spans="2:12" x14ac:dyDescent="0.25">
      <c r="B338">
        <v>337</v>
      </c>
      <c r="C338">
        <f t="shared" si="25"/>
        <v>17</v>
      </c>
      <c r="D338" t="s">
        <v>73</v>
      </c>
      <c r="E338">
        <v>37.829961084395997</v>
      </c>
      <c r="F338">
        <v>0.35644151063676799</v>
      </c>
      <c r="G338">
        <v>6.8899331258826801E-3</v>
      </c>
      <c r="H338">
        <v>8.0757443089723296E-3</v>
      </c>
      <c r="I338">
        <v>3.85229892899951</v>
      </c>
      <c r="J338">
        <f t="shared" si="26"/>
        <v>40.504717117814543</v>
      </c>
      <c r="K338">
        <f t="shared" si="27"/>
        <v>0.78294694612303184</v>
      </c>
      <c r="L338">
        <f t="shared" si="28"/>
        <v>0.91769821692867382</v>
      </c>
    </row>
    <row r="339" spans="2:12" x14ac:dyDescent="0.25">
      <c r="B339">
        <v>338</v>
      </c>
      <c r="C339">
        <f t="shared" si="25"/>
        <v>18</v>
      </c>
      <c r="D339" t="s">
        <v>73</v>
      </c>
      <c r="E339">
        <v>35.253080866915298</v>
      </c>
      <c r="F339">
        <v>0.35291513734969099</v>
      </c>
      <c r="G339">
        <v>6.0611879406650502E-3</v>
      </c>
      <c r="H339">
        <v>8.08317491586278E-3</v>
      </c>
      <c r="I339">
        <v>4.3191394160003203</v>
      </c>
      <c r="J339">
        <f t="shared" si="26"/>
        <v>40.103992880646707</v>
      </c>
      <c r="K339">
        <f t="shared" si="27"/>
        <v>0.68877135689375568</v>
      </c>
      <c r="L339">
        <f t="shared" si="28"/>
        <v>0.91854260407531596</v>
      </c>
    </row>
    <row r="340" spans="2:12" x14ac:dyDescent="0.25">
      <c r="B340">
        <v>339</v>
      </c>
      <c r="C340">
        <f t="shared" si="25"/>
        <v>19</v>
      </c>
      <c r="D340" t="s">
        <v>73</v>
      </c>
      <c r="E340">
        <v>61.426645394314001</v>
      </c>
      <c r="F340">
        <v>0.34096461792729499</v>
      </c>
      <c r="G340">
        <v>8.8008821166863007E-3</v>
      </c>
      <c r="H340">
        <v>1.31041745873703E-2</v>
      </c>
      <c r="I340">
        <v>4.4566127190000699</v>
      </c>
      <c r="J340">
        <f t="shared" si="26"/>
        <v>38.745979309919889</v>
      </c>
      <c r="K340">
        <f t="shared" si="27"/>
        <v>1.0001002405325341</v>
      </c>
      <c r="L340">
        <f t="shared" si="28"/>
        <v>1.4891107485648067</v>
      </c>
    </row>
    <row r="341" spans="2:12" x14ac:dyDescent="0.25">
      <c r="B341">
        <v>340</v>
      </c>
      <c r="C341">
        <f t="shared" si="25"/>
        <v>20</v>
      </c>
      <c r="D341" t="s">
        <v>73</v>
      </c>
      <c r="E341">
        <v>50.855078554640102</v>
      </c>
      <c r="F341">
        <v>0.34327133123692999</v>
      </c>
      <c r="G341">
        <v>8.6654214504072197E-3</v>
      </c>
      <c r="H341">
        <v>1.0673783496983899E-2</v>
      </c>
      <c r="I341">
        <v>4.2846806010002103</v>
      </c>
      <c r="J341">
        <f t="shared" si="26"/>
        <v>39.008105822378411</v>
      </c>
      <c r="K341">
        <f t="shared" si="27"/>
        <v>0.98470698300082049</v>
      </c>
      <c r="L341">
        <f t="shared" si="28"/>
        <v>1.2129299428390796</v>
      </c>
    </row>
    <row r="342" spans="2:12" x14ac:dyDescent="0.25">
      <c r="B342">
        <v>341</v>
      </c>
      <c r="C342">
        <f t="shared" si="25"/>
        <v>1</v>
      </c>
      <c r="D342" t="s">
        <v>73</v>
      </c>
      <c r="E342">
        <v>43.255540727981</v>
      </c>
      <c r="F342">
        <v>0.33821118862494998</v>
      </c>
      <c r="G342">
        <v>8.8600291738713498E-3</v>
      </c>
      <c r="H342">
        <v>1.20670841108672E-2</v>
      </c>
      <c r="I342">
        <v>4.02973345600003</v>
      </c>
      <c r="J342">
        <f t="shared" si="26"/>
        <v>38.433089616471591</v>
      </c>
      <c r="K342">
        <f t="shared" si="27"/>
        <v>1.0068214970308353</v>
      </c>
      <c r="L342">
        <f t="shared" si="28"/>
        <v>1.3712595580530909</v>
      </c>
    </row>
    <row r="343" spans="2:12" x14ac:dyDescent="0.25">
      <c r="B343">
        <v>342</v>
      </c>
      <c r="C343">
        <f t="shared" si="25"/>
        <v>2</v>
      </c>
      <c r="D343" t="s">
        <v>73</v>
      </c>
      <c r="E343">
        <v>49.473042251709202</v>
      </c>
      <c r="F343">
        <v>0.35885354487134502</v>
      </c>
      <c r="G343">
        <v>6.22403648576617E-3</v>
      </c>
      <c r="H343">
        <v>8.9127189599104793E-3</v>
      </c>
      <c r="I343">
        <v>4.0674657379995498</v>
      </c>
      <c r="J343">
        <f t="shared" si="26"/>
        <v>40.778811917198297</v>
      </c>
      <c r="K343">
        <f t="shared" si="27"/>
        <v>0.70727687338251932</v>
      </c>
      <c r="L343">
        <f t="shared" si="28"/>
        <v>1.0128089727170999</v>
      </c>
    </row>
    <row r="344" spans="2:12" x14ac:dyDescent="0.25">
      <c r="B344">
        <v>343</v>
      </c>
      <c r="C344">
        <f t="shared" si="25"/>
        <v>3</v>
      </c>
      <c r="D344" t="s">
        <v>73</v>
      </c>
      <c r="E344">
        <v>45.171381083037303</v>
      </c>
      <c r="F344">
        <v>0.33832507412448798</v>
      </c>
      <c r="G344">
        <v>5.8237421181072902E-3</v>
      </c>
      <c r="H344">
        <v>7.7140962725430699E-3</v>
      </c>
      <c r="I344">
        <v>3.7229370390004899</v>
      </c>
      <c r="J344">
        <f t="shared" si="26"/>
        <v>38.446031150510002</v>
      </c>
      <c r="K344">
        <f t="shared" si="27"/>
        <v>0.66178887705764666</v>
      </c>
      <c r="L344">
        <f t="shared" si="28"/>
        <v>0.87660184915262163</v>
      </c>
    </row>
    <row r="345" spans="2:12" x14ac:dyDescent="0.25">
      <c r="B345">
        <v>344</v>
      </c>
      <c r="C345">
        <f t="shared" si="25"/>
        <v>4</v>
      </c>
      <c r="D345" t="s">
        <v>73</v>
      </c>
      <c r="E345">
        <v>48.561723836869902</v>
      </c>
      <c r="F345">
        <v>0.35836040840297001</v>
      </c>
      <c r="G345">
        <v>7.1075476008768904E-3</v>
      </c>
      <c r="H345">
        <v>8.7028196609583598E-3</v>
      </c>
      <c r="I345">
        <v>3.7623845510006499</v>
      </c>
      <c r="J345">
        <f t="shared" si="26"/>
        <v>40.722773682155683</v>
      </c>
      <c r="K345">
        <f t="shared" si="27"/>
        <v>0.8076758637360103</v>
      </c>
      <c r="L345">
        <f t="shared" si="28"/>
        <v>0.98895677965435913</v>
      </c>
    </row>
    <row r="346" spans="2:12" x14ac:dyDescent="0.25">
      <c r="B346">
        <v>345</v>
      </c>
      <c r="C346">
        <f t="shared" si="25"/>
        <v>5</v>
      </c>
      <c r="D346" t="s">
        <v>73</v>
      </c>
      <c r="E346">
        <v>57.7238785580249</v>
      </c>
      <c r="F346">
        <v>0.34622525047966402</v>
      </c>
      <c r="G346">
        <v>6.2886432825107197E-3</v>
      </c>
      <c r="H346">
        <v>1.03114932959765E-2</v>
      </c>
      <c r="I346">
        <v>3.8165331340005602</v>
      </c>
      <c r="J346">
        <f t="shared" si="26"/>
        <v>39.343778463598184</v>
      </c>
      <c r="K346">
        <f t="shared" si="27"/>
        <v>0.71461855483076364</v>
      </c>
      <c r="L346">
        <f t="shared" si="28"/>
        <v>1.1717606018155113</v>
      </c>
    </row>
    <row r="347" spans="2:12" x14ac:dyDescent="0.25">
      <c r="B347">
        <v>346</v>
      </c>
      <c r="C347">
        <f t="shared" si="25"/>
        <v>6</v>
      </c>
      <c r="D347" t="s">
        <v>73</v>
      </c>
      <c r="E347">
        <v>44.821896094501</v>
      </c>
      <c r="F347">
        <v>0.35368847094176997</v>
      </c>
      <c r="G347">
        <v>5.7862658756493001E-3</v>
      </c>
      <c r="H347">
        <v>7.4545539841153899E-3</v>
      </c>
      <c r="I347">
        <v>4.4100309170007597</v>
      </c>
      <c r="J347">
        <f t="shared" si="26"/>
        <v>40.191871697928406</v>
      </c>
      <c r="K347">
        <f t="shared" si="27"/>
        <v>0.65753021314196591</v>
      </c>
      <c r="L347">
        <f t="shared" si="28"/>
        <v>0.8471084072858398</v>
      </c>
    </row>
    <row r="348" spans="2:12" x14ac:dyDescent="0.25">
      <c r="B348">
        <v>347</v>
      </c>
      <c r="C348">
        <f t="shared" si="25"/>
        <v>7</v>
      </c>
      <c r="D348" t="s">
        <v>73</v>
      </c>
      <c r="E348">
        <v>52.259495320206902</v>
      </c>
      <c r="F348">
        <v>0.36045276431536499</v>
      </c>
      <c r="G348">
        <v>6.9474632556146502E-3</v>
      </c>
      <c r="H348">
        <v>9.3695727865287896E-3</v>
      </c>
      <c r="I348">
        <v>4.1986809780000804</v>
      </c>
      <c r="J348">
        <f t="shared" si="26"/>
        <v>40.960541399473293</v>
      </c>
      <c r="K348">
        <f t="shared" si="27"/>
        <v>0.78948446086530122</v>
      </c>
      <c r="L348">
        <f t="shared" si="28"/>
        <v>1.0647241802873626</v>
      </c>
    </row>
    <row r="349" spans="2:12" x14ac:dyDescent="0.25">
      <c r="B349">
        <v>348</v>
      </c>
      <c r="C349">
        <f t="shared" si="25"/>
        <v>8</v>
      </c>
      <c r="D349" t="s">
        <v>73</v>
      </c>
      <c r="E349">
        <v>45.404668399107102</v>
      </c>
      <c r="F349">
        <v>0.33911359456090101</v>
      </c>
      <c r="G349">
        <v>6.0707071139539E-3</v>
      </c>
      <c r="H349">
        <v>8.0007255756940395E-3</v>
      </c>
      <c r="I349">
        <v>3.8264881200002399</v>
      </c>
      <c r="J349">
        <f t="shared" si="26"/>
        <v>38.535635745556931</v>
      </c>
      <c r="K349">
        <f t="shared" si="27"/>
        <v>0.68985308113112498</v>
      </c>
      <c r="L349">
        <f t="shared" si="28"/>
        <v>0.90917336087432266</v>
      </c>
    </row>
    <row r="350" spans="2:12" x14ac:dyDescent="0.25">
      <c r="B350">
        <v>349</v>
      </c>
      <c r="C350">
        <f t="shared" si="25"/>
        <v>9</v>
      </c>
      <c r="D350" t="s">
        <v>73</v>
      </c>
      <c r="E350">
        <v>61.810666622865398</v>
      </c>
      <c r="F350">
        <v>0.33471847855166098</v>
      </c>
      <c r="G350">
        <v>6.7608375786545397E-3</v>
      </c>
      <c r="H350">
        <v>8.7410797254747902E-3</v>
      </c>
      <c r="I350">
        <v>4.2801983749995998</v>
      </c>
      <c r="J350">
        <f t="shared" si="26"/>
        <v>38.036190744506932</v>
      </c>
      <c r="K350">
        <f t="shared" si="27"/>
        <v>0.76827699757437951</v>
      </c>
      <c r="L350">
        <f t="shared" si="28"/>
        <v>0.99330451425849897</v>
      </c>
    </row>
    <row r="351" spans="2:12" x14ac:dyDescent="0.25">
      <c r="B351">
        <v>350</v>
      </c>
      <c r="C351">
        <f t="shared" si="25"/>
        <v>10</v>
      </c>
      <c r="D351" t="s">
        <v>73</v>
      </c>
      <c r="E351">
        <v>24.580012230673798</v>
      </c>
      <c r="F351">
        <v>0.34654370352708602</v>
      </c>
      <c r="G351">
        <v>9.10337174507031E-3</v>
      </c>
      <c r="H351">
        <v>9.3580709959298902E-3</v>
      </c>
      <c r="I351">
        <v>4.25138810499993</v>
      </c>
      <c r="J351">
        <f t="shared" si="26"/>
        <v>39.37996630989614</v>
      </c>
      <c r="K351">
        <f t="shared" si="27"/>
        <v>1.0344740619398081</v>
      </c>
      <c r="L351">
        <f t="shared" si="28"/>
        <v>1.0634171586283967</v>
      </c>
    </row>
    <row r="352" spans="2:12" x14ac:dyDescent="0.25">
      <c r="B352">
        <v>351</v>
      </c>
      <c r="C352">
        <f t="shared" si="25"/>
        <v>11</v>
      </c>
      <c r="D352" t="s">
        <v>73</v>
      </c>
      <c r="E352">
        <v>47.614984367798499</v>
      </c>
      <c r="F352">
        <v>0.35500008825560803</v>
      </c>
      <c r="G352">
        <v>5.9685827708532199E-3</v>
      </c>
      <c r="H352">
        <v>7.5068365617376297E-3</v>
      </c>
      <c r="I352">
        <v>4.19881218200043</v>
      </c>
      <c r="J352">
        <f t="shared" si="26"/>
        <v>40.340919119955458</v>
      </c>
      <c r="K352">
        <f t="shared" si="27"/>
        <v>0.67824804214241141</v>
      </c>
      <c r="L352">
        <f t="shared" si="28"/>
        <v>0.85304960928836704</v>
      </c>
    </row>
    <row r="353" spans="2:12" x14ac:dyDescent="0.25">
      <c r="B353">
        <v>352</v>
      </c>
      <c r="C353">
        <f t="shared" si="25"/>
        <v>12</v>
      </c>
      <c r="D353" t="s">
        <v>73</v>
      </c>
      <c r="E353">
        <v>42.435261790216103</v>
      </c>
      <c r="F353">
        <v>0.340874524050924</v>
      </c>
      <c r="G353">
        <v>7.1289666320410996E-3</v>
      </c>
      <c r="H353">
        <v>8.6016034437082101E-3</v>
      </c>
      <c r="I353">
        <v>3.4840815809993702</v>
      </c>
      <c r="J353">
        <f t="shared" si="26"/>
        <v>38.735741369423181</v>
      </c>
      <c r="K353">
        <f t="shared" si="27"/>
        <v>0.81010984455012502</v>
      </c>
      <c r="L353">
        <f t="shared" si="28"/>
        <v>0.97745493678502393</v>
      </c>
    </row>
    <row r="354" spans="2:12" x14ac:dyDescent="0.25">
      <c r="B354">
        <v>353</v>
      </c>
      <c r="C354">
        <f t="shared" si="25"/>
        <v>13</v>
      </c>
      <c r="D354" t="s">
        <v>73</v>
      </c>
      <c r="E354">
        <v>56.093374256198999</v>
      </c>
      <c r="F354">
        <v>0.34831684755411302</v>
      </c>
      <c r="G354">
        <v>8.5106668658494495E-3</v>
      </c>
      <c r="H354">
        <v>1.0590938081415801E-2</v>
      </c>
      <c r="I354">
        <v>4.2262541760001104</v>
      </c>
      <c r="J354">
        <f t="shared" si="26"/>
        <v>39.581459949331027</v>
      </c>
      <c r="K354">
        <f t="shared" si="27"/>
        <v>0.96712123475561929</v>
      </c>
      <c r="L354">
        <f t="shared" si="28"/>
        <v>1.2035156910699774</v>
      </c>
    </row>
    <row r="355" spans="2:12" x14ac:dyDescent="0.25">
      <c r="B355">
        <v>354</v>
      </c>
      <c r="C355">
        <f t="shared" si="25"/>
        <v>14</v>
      </c>
      <c r="D355" t="s">
        <v>73</v>
      </c>
      <c r="E355">
        <v>47.769521769346099</v>
      </c>
      <c r="F355">
        <v>0.35734996536115599</v>
      </c>
      <c r="G355">
        <v>8.1173623775031897E-3</v>
      </c>
      <c r="H355">
        <v>1.00572544908569E-2</v>
      </c>
      <c r="I355">
        <v>4.4120873789997797</v>
      </c>
      <c r="J355">
        <f t="shared" si="26"/>
        <v>40.607950609222272</v>
      </c>
      <c r="K355">
        <f t="shared" si="27"/>
        <v>0.92242754289808981</v>
      </c>
      <c r="L355">
        <f t="shared" si="28"/>
        <v>1.142869828506466</v>
      </c>
    </row>
    <row r="356" spans="2:12" x14ac:dyDescent="0.25">
      <c r="B356">
        <v>355</v>
      </c>
      <c r="C356">
        <f t="shared" si="25"/>
        <v>15</v>
      </c>
      <c r="D356" t="s">
        <v>73</v>
      </c>
      <c r="E356">
        <v>37.121986282553102</v>
      </c>
      <c r="F356">
        <v>0.35041398612518498</v>
      </c>
      <c r="G356">
        <v>5.3721551066855701E-3</v>
      </c>
      <c r="H356">
        <v>7.7788256006862799E-3</v>
      </c>
      <c r="I356">
        <v>4.1416226290002598</v>
      </c>
      <c r="J356">
        <f t="shared" si="26"/>
        <v>39.819771150589204</v>
      </c>
      <c r="K356">
        <f t="shared" si="27"/>
        <v>0.61047217121426933</v>
      </c>
      <c r="L356">
        <f t="shared" si="28"/>
        <v>0.88395745462344089</v>
      </c>
    </row>
    <row r="357" spans="2:12" x14ac:dyDescent="0.25">
      <c r="B357">
        <v>356</v>
      </c>
      <c r="C357">
        <f t="shared" si="25"/>
        <v>16</v>
      </c>
      <c r="D357" t="s">
        <v>73</v>
      </c>
      <c r="E357">
        <v>38.063678840222003</v>
      </c>
      <c r="F357">
        <v>0.33908592798751402</v>
      </c>
      <c r="G357">
        <v>7.0069334642080001E-3</v>
      </c>
      <c r="H357">
        <v>8.5306210066403605E-3</v>
      </c>
      <c r="I357">
        <v>3.6878620209999999</v>
      </c>
      <c r="J357">
        <f t="shared" si="26"/>
        <v>38.532491816762956</v>
      </c>
      <c r="K357">
        <f t="shared" si="27"/>
        <v>0.79624243911454551</v>
      </c>
      <c r="L357">
        <f t="shared" si="28"/>
        <v>0.96938875075458641</v>
      </c>
    </row>
    <row r="358" spans="2:12" x14ac:dyDescent="0.25">
      <c r="B358">
        <v>357</v>
      </c>
      <c r="C358">
        <f t="shared" si="25"/>
        <v>17</v>
      </c>
      <c r="D358" t="s">
        <v>73</v>
      </c>
      <c r="E358">
        <v>36.276835185409801</v>
      </c>
      <c r="F358">
        <v>0.337988713092782</v>
      </c>
      <c r="G358">
        <v>6.6654055748775198E-3</v>
      </c>
      <c r="H358">
        <v>8.8803518207598194E-3</v>
      </c>
      <c r="I358">
        <v>3.6650051280003</v>
      </c>
      <c r="J358">
        <f t="shared" si="26"/>
        <v>38.407808305997953</v>
      </c>
      <c r="K358">
        <f t="shared" si="27"/>
        <v>0.75743245169062723</v>
      </c>
      <c r="L358">
        <f t="shared" si="28"/>
        <v>1.0091308887227068</v>
      </c>
    </row>
    <row r="359" spans="2:12" x14ac:dyDescent="0.25">
      <c r="B359">
        <v>358</v>
      </c>
      <c r="C359">
        <f t="shared" si="25"/>
        <v>18</v>
      </c>
      <c r="D359" t="s">
        <v>73</v>
      </c>
      <c r="E359">
        <v>60.3309536009262</v>
      </c>
      <c r="F359">
        <v>0.33494057864153398</v>
      </c>
      <c r="G359">
        <v>5.7183088935276703E-3</v>
      </c>
      <c r="H359">
        <v>1.05829562124893E-2</v>
      </c>
      <c r="I359">
        <v>3.77958668099927</v>
      </c>
      <c r="J359">
        <f t="shared" si="26"/>
        <v>38.061429391083408</v>
      </c>
      <c r="K359">
        <f t="shared" si="27"/>
        <v>0.64980782880996257</v>
      </c>
      <c r="L359">
        <f t="shared" si="28"/>
        <v>1.2026086605101478</v>
      </c>
    </row>
    <row r="360" spans="2:12" x14ac:dyDescent="0.25">
      <c r="B360">
        <v>359</v>
      </c>
      <c r="C360">
        <f t="shared" si="25"/>
        <v>19</v>
      </c>
      <c r="D360" t="s">
        <v>73</v>
      </c>
      <c r="E360">
        <v>70.391776030785906</v>
      </c>
      <c r="F360">
        <v>0.33577922325270898</v>
      </c>
      <c r="G360">
        <v>9.0325975132667102E-3</v>
      </c>
      <c r="H360">
        <v>1.5962389591730599E-2</v>
      </c>
      <c r="I360">
        <v>3.6570209910005298</v>
      </c>
      <c r="J360">
        <f t="shared" si="26"/>
        <v>38.156729915080568</v>
      </c>
      <c r="K360">
        <f t="shared" si="27"/>
        <v>1.0264315355984899</v>
      </c>
      <c r="L360">
        <f t="shared" si="28"/>
        <v>1.8139079081512044</v>
      </c>
    </row>
    <row r="361" spans="2:12" x14ac:dyDescent="0.25">
      <c r="B361">
        <v>360</v>
      </c>
      <c r="C361">
        <f t="shared" si="25"/>
        <v>20</v>
      </c>
      <c r="D361" t="s">
        <v>73</v>
      </c>
      <c r="E361">
        <v>30.263888179076002</v>
      </c>
      <c r="F361">
        <v>0.35091701841277401</v>
      </c>
      <c r="G361">
        <v>6.5874203549859097E-3</v>
      </c>
      <c r="H361">
        <v>8.6004781569337004E-3</v>
      </c>
      <c r="I361">
        <v>3.8965135360003802</v>
      </c>
      <c r="J361">
        <f t="shared" si="26"/>
        <v>39.876933910542505</v>
      </c>
      <c r="K361">
        <f t="shared" si="27"/>
        <v>0.74857049488476246</v>
      </c>
      <c r="L361">
        <f t="shared" si="28"/>
        <v>0.97732706328792052</v>
      </c>
    </row>
    <row r="362" spans="2:12" x14ac:dyDescent="0.25">
      <c r="B362">
        <v>361</v>
      </c>
      <c r="C362">
        <f t="shared" si="25"/>
        <v>1</v>
      </c>
      <c r="D362" t="s">
        <v>74</v>
      </c>
      <c r="E362">
        <v>52.736863040339202</v>
      </c>
      <c r="F362">
        <v>0.36201548366306502</v>
      </c>
      <c r="G362">
        <v>4.8493485637679801E-3</v>
      </c>
      <c r="H362">
        <v>7.4308633601877904E-3</v>
      </c>
      <c r="I362">
        <v>3.6012186620000599</v>
      </c>
      <c r="J362">
        <f t="shared" si="26"/>
        <v>41.138123143530116</v>
      </c>
      <c r="K362">
        <f t="shared" si="27"/>
        <v>0.55106233679181593</v>
      </c>
      <c r="L362">
        <f t="shared" si="28"/>
        <v>0.8444162909304308</v>
      </c>
    </row>
    <row r="363" spans="2:12" x14ac:dyDescent="0.25">
      <c r="B363">
        <v>362</v>
      </c>
      <c r="C363">
        <f t="shared" si="25"/>
        <v>2</v>
      </c>
      <c r="D363" t="s">
        <v>74</v>
      </c>
      <c r="E363">
        <v>41.441009668475502</v>
      </c>
      <c r="F363">
        <v>0.394007766052209</v>
      </c>
      <c r="G363">
        <v>6.81879131760579E-3</v>
      </c>
      <c r="H363">
        <v>6.1559288441015297E-3</v>
      </c>
      <c r="I363">
        <v>4.0374896650000602</v>
      </c>
      <c r="J363">
        <f t="shared" si="26"/>
        <v>44.773609778660116</v>
      </c>
      <c r="K363">
        <f t="shared" si="27"/>
        <v>0.77486264972793073</v>
      </c>
      <c r="L363">
        <f t="shared" si="28"/>
        <v>0.69953736864790117</v>
      </c>
    </row>
    <row r="364" spans="2:12" x14ac:dyDescent="0.25">
      <c r="B364">
        <v>363</v>
      </c>
      <c r="C364">
        <f t="shared" si="25"/>
        <v>3</v>
      </c>
      <c r="D364" t="s">
        <v>74</v>
      </c>
      <c r="E364">
        <v>57.380438279847702</v>
      </c>
      <c r="F364">
        <v>0.36783597136912799</v>
      </c>
      <c r="G364">
        <v>5.0466821164243903E-3</v>
      </c>
      <c r="H364">
        <v>6.0253582486429098E-3</v>
      </c>
      <c r="I364">
        <v>3.5238536260003399</v>
      </c>
      <c r="J364">
        <f t="shared" si="26"/>
        <v>41.799542201037276</v>
      </c>
      <c r="K364">
        <f t="shared" si="27"/>
        <v>0.57348660413913533</v>
      </c>
      <c r="L364">
        <f t="shared" si="28"/>
        <v>0.68469980098214889</v>
      </c>
    </row>
    <row r="365" spans="2:12" x14ac:dyDescent="0.25">
      <c r="B365">
        <v>364</v>
      </c>
      <c r="C365">
        <f t="shared" si="25"/>
        <v>4</v>
      </c>
      <c r="D365" t="s">
        <v>74</v>
      </c>
      <c r="E365">
        <v>42.880334728855502</v>
      </c>
      <c r="F365">
        <v>0.398947574024417</v>
      </c>
      <c r="G365">
        <v>4.6076830616228002E-3</v>
      </c>
      <c r="H365">
        <v>5.3068068708610203E-3</v>
      </c>
      <c r="I365">
        <v>3.5424960769996598</v>
      </c>
      <c r="J365">
        <f t="shared" si="26"/>
        <v>45.334951593683748</v>
      </c>
      <c r="K365">
        <f t="shared" si="27"/>
        <v>0.52360034791168186</v>
      </c>
      <c r="L365">
        <f t="shared" si="28"/>
        <v>0.60304623532511592</v>
      </c>
    </row>
    <row r="366" spans="2:12" x14ac:dyDescent="0.25">
      <c r="B366">
        <v>365</v>
      </c>
      <c r="C366">
        <f t="shared" ref="C366:C429" si="29">MOD(B366-1,20)+1</f>
        <v>5</v>
      </c>
      <c r="D366" t="s">
        <v>74</v>
      </c>
      <c r="E366">
        <v>48.051668867673698</v>
      </c>
      <c r="F366">
        <v>0.33984770673429998</v>
      </c>
      <c r="G366">
        <v>5.0014721977272199E-3</v>
      </c>
      <c r="H366">
        <v>7.8766258392732706E-3</v>
      </c>
      <c r="I366">
        <v>3.6802435589997899</v>
      </c>
      <c r="J366">
        <f t="shared" ref="J366:J429" si="30">F366*$A$2</f>
        <v>38.61905758344318</v>
      </c>
      <c r="K366">
        <f t="shared" ref="K366:K429" si="31">G366*$A$2</f>
        <v>0.56834911337809324</v>
      </c>
      <c r="L366">
        <f t="shared" ref="L366:L429" si="32">H366*$A$2</f>
        <v>0.89507111809923534</v>
      </c>
    </row>
    <row r="367" spans="2:12" x14ac:dyDescent="0.25">
      <c r="B367">
        <v>366</v>
      </c>
      <c r="C367">
        <f t="shared" si="29"/>
        <v>6</v>
      </c>
      <c r="D367" t="s">
        <v>74</v>
      </c>
      <c r="E367">
        <v>48.161939270556999</v>
      </c>
      <c r="F367">
        <v>0.39555199243132499</v>
      </c>
      <c r="G367">
        <v>3.7093454210475598E-3</v>
      </c>
      <c r="H367">
        <v>4.1781058532665899E-3</v>
      </c>
      <c r="I367">
        <v>4.4294563330004104</v>
      </c>
      <c r="J367">
        <f t="shared" si="30"/>
        <v>44.949090049014202</v>
      </c>
      <c r="K367">
        <f t="shared" si="31"/>
        <v>0.42151652511904092</v>
      </c>
      <c r="L367">
        <f t="shared" si="32"/>
        <v>0.47478475605302162</v>
      </c>
    </row>
    <row r="368" spans="2:12" x14ac:dyDescent="0.25">
      <c r="B368">
        <v>367</v>
      </c>
      <c r="C368">
        <f t="shared" si="29"/>
        <v>7</v>
      </c>
      <c r="D368" t="s">
        <v>74</v>
      </c>
      <c r="E368">
        <v>49.937828831274203</v>
      </c>
      <c r="F368">
        <v>0.36280595046381098</v>
      </c>
      <c r="G368">
        <v>6.94822432234069E-3</v>
      </c>
      <c r="H368">
        <v>5.79680724988466E-3</v>
      </c>
      <c r="I368">
        <v>3.72470493599939</v>
      </c>
      <c r="J368">
        <f t="shared" si="30"/>
        <v>41.227948916342157</v>
      </c>
      <c r="K368">
        <f t="shared" si="31"/>
        <v>0.78957094572053299</v>
      </c>
      <c r="L368">
        <f t="shared" si="32"/>
        <v>0.65872809657780229</v>
      </c>
    </row>
    <row r="369" spans="2:12" x14ac:dyDescent="0.25">
      <c r="B369">
        <v>368</v>
      </c>
      <c r="C369">
        <f t="shared" si="29"/>
        <v>8</v>
      </c>
      <c r="D369" t="s">
        <v>74</v>
      </c>
      <c r="E369">
        <v>36.807415637145098</v>
      </c>
      <c r="F369">
        <v>0.37314770055843499</v>
      </c>
      <c r="G369">
        <v>6.6214320945307999E-3</v>
      </c>
      <c r="H369">
        <v>6.4980784246165702E-3</v>
      </c>
      <c r="I369">
        <v>3.7589233399994502</v>
      </c>
      <c r="J369">
        <f t="shared" si="30"/>
        <v>42.403147790731254</v>
      </c>
      <c r="K369">
        <f t="shared" si="31"/>
        <v>0.75243546528759087</v>
      </c>
      <c r="L369">
        <f t="shared" si="32"/>
        <v>0.7384180027973376</v>
      </c>
    </row>
    <row r="370" spans="2:12" x14ac:dyDescent="0.25">
      <c r="B370">
        <v>369</v>
      </c>
      <c r="C370">
        <f t="shared" si="29"/>
        <v>9</v>
      </c>
      <c r="D370" t="s">
        <v>74</v>
      </c>
      <c r="E370">
        <v>49.843158321769501</v>
      </c>
      <c r="F370">
        <v>0.36251579354791003</v>
      </c>
      <c r="G370">
        <v>7.1002200776370903E-3</v>
      </c>
      <c r="H370">
        <v>5.7684863486894E-3</v>
      </c>
      <c r="I370">
        <v>3.7886107369995399</v>
      </c>
      <c r="J370">
        <f t="shared" si="30"/>
        <v>41.194976539535233</v>
      </c>
      <c r="K370">
        <f t="shared" si="31"/>
        <v>0.80684319064057852</v>
      </c>
      <c r="L370">
        <f t="shared" si="32"/>
        <v>0.6555098123510682</v>
      </c>
    </row>
    <row r="371" spans="2:12" x14ac:dyDescent="0.25">
      <c r="B371">
        <v>370</v>
      </c>
      <c r="C371">
        <f t="shared" si="29"/>
        <v>10</v>
      </c>
      <c r="D371" t="s">
        <v>74</v>
      </c>
      <c r="E371">
        <v>37.356433428491599</v>
      </c>
      <c r="F371">
        <v>0.35688105075534499</v>
      </c>
      <c r="G371">
        <v>8.2903101104315393E-3</v>
      </c>
      <c r="H371">
        <v>7.3329972834453704E-3</v>
      </c>
      <c r="I371">
        <v>3.8022310140004199</v>
      </c>
      <c r="J371">
        <f t="shared" si="30"/>
        <v>40.554664858561935</v>
      </c>
      <c r="K371">
        <f t="shared" si="31"/>
        <v>0.94208069436722042</v>
      </c>
      <c r="L371">
        <f t="shared" si="32"/>
        <v>0.8332951458460649</v>
      </c>
    </row>
    <row r="372" spans="2:12" x14ac:dyDescent="0.25">
      <c r="B372">
        <v>371</v>
      </c>
      <c r="C372">
        <f t="shared" si="29"/>
        <v>11</v>
      </c>
      <c r="D372" t="s">
        <v>74</v>
      </c>
      <c r="E372">
        <v>41.6327771679642</v>
      </c>
      <c r="F372">
        <v>0.396097346885951</v>
      </c>
      <c r="G372">
        <v>5.3583018479827103E-3</v>
      </c>
      <c r="H372">
        <v>5.7990752062830504E-3</v>
      </c>
      <c r="I372">
        <v>3.9994052390002199</v>
      </c>
      <c r="J372">
        <f t="shared" si="30"/>
        <v>45.011062146130797</v>
      </c>
      <c r="K372">
        <f t="shared" si="31"/>
        <v>0.60889793727076258</v>
      </c>
      <c r="L372">
        <f t="shared" si="32"/>
        <v>0.65898581889580121</v>
      </c>
    </row>
    <row r="373" spans="2:12" x14ac:dyDescent="0.25">
      <c r="B373">
        <v>372</v>
      </c>
      <c r="C373">
        <f t="shared" si="29"/>
        <v>12</v>
      </c>
      <c r="D373" t="s">
        <v>74</v>
      </c>
      <c r="E373">
        <v>40.448127200942601</v>
      </c>
      <c r="F373">
        <v>0.35621047480832502</v>
      </c>
      <c r="G373">
        <v>6.0149821002046903E-3</v>
      </c>
      <c r="H373">
        <v>9.5449578329005694E-3</v>
      </c>
      <c r="I373">
        <v>3.801362315</v>
      </c>
      <c r="J373">
        <f t="shared" si="30"/>
        <v>40.47846304640057</v>
      </c>
      <c r="K373">
        <f t="shared" si="31"/>
        <v>0.68352069320507847</v>
      </c>
      <c r="L373">
        <f t="shared" si="32"/>
        <v>1.0846542991932466</v>
      </c>
    </row>
    <row r="374" spans="2:12" x14ac:dyDescent="0.25">
      <c r="B374">
        <v>373</v>
      </c>
      <c r="C374">
        <f t="shared" si="29"/>
        <v>13</v>
      </c>
      <c r="D374" t="s">
        <v>74</v>
      </c>
      <c r="E374">
        <v>56.124450308217199</v>
      </c>
      <c r="F374">
        <v>0.34967804887600601</v>
      </c>
      <c r="G374">
        <v>6.9302585176964698E-3</v>
      </c>
      <c r="H374">
        <v>8.1014197976339002E-3</v>
      </c>
      <c r="I374">
        <v>3.8020400269997401</v>
      </c>
      <c r="J374">
        <f t="shared" si="30"/>
        <v>39.736141917727956</v>
      </c>
      <c r="K374">
        <f t="shared" si="31"/>
        <v>0.78752937701096248</v>
      </c>
      <c r="L374">
        <f t="shared" si="32"/>
        <v>0.92061588609476142</v>
      </c>
    </row>
    <row r="375" spans="2:12" x14ac:dyDescent="0.25">
      <c r="B375">
        <v>374</v>
      </c>
      <c r="C375">
        <f t="shared" si="29"/>
        <v>14</v>
      </c>
      <c r="D375" t="s">
        <v>74</v>
      </c>
      <c r="E375">
        <v>44.330811838847303</v>
      </c>
      <c r="F375">
        <v>0.34293251179908302</v>
      </c>
      <c r="G375">
        <v>6.4470718253843897E-3</v>
      </c>
      <c r="H375">
        <v>8.1202916969270907E-3</v>
      </c>
      <c r="I375">
        <v>3.6213236040002799</v>
      </c>
      <c r="J375">
        <f t="shared" si="30"/>
        <v>38.969603613532165</v>
      </c>
      <c r="K375">
        <f t="shared" si="31"/>
        <v>0.73262179833913521</v>
      </c>
      <c r="L375">
        <f t="shared" si="32"/>
        <v>0.9227604201053512</v>
      </c>
    </row>
    <row r="376" spans="2:12" x14ac:dyDescent="0.25">
      <c r="B376">
        <v>375</v>
      </c>
      <c r="C376">
        <f t="shared" si="29"/>
        <v>15</v>
      </c>
      <c r="D376" t="s">
        <v>74</v>
      </c>
      <c r="E376">
        <v>40.307586495521399</v>
      </c>
      <c r="F376">
        <v>0.35409198352714599</v>
      </c>
      <c r="G376">
        <v>7.14003884023812E-3</v>
      </c>
      <c r="H376">
        <v>8.0500586660658107E-3</v>
      </c>
      <c r="I376">
        <v>3.7136025700001398</v>
      </c>
      <c r="J376">
        <f t="shared" si="30"/>
        <v>40.237725400812046</v>
      </c>
      <c r="K376">
        <f t="shared" si="31"/>
        <v>0.81136805002705914</v>
      </c>
      <c r="L376">
        <f t="shared" si="32"/>
        <v>0.91477939387111484</v>
      </c>
    </row>
    <row r="377" spans="2:12" x14ac:dyDescent="0.25">
      <c r="B377">
        <v>376</v>
      </c>
      <c r="C377">
        <f t="shared" si="29"/>
        <v>16</v>
      </c>
      <c r="D377" t="s">
        <v>74</v>
      </c>
      <c r="E377">
        <v>53.399505397942399</v>
      </c>
      <c r="F377">
        <v>0.40114189531389999</v>
      </c>
      <c r="G377">
        <v>3.41324736176681E-3</v>
      </c>
      <c r="H377">
        <v>3.9903850276439201E-3</v>
      </c>
      <c r="I377">
        <v>3.7927589509999899</v>
      </c>
      <c r="J377">
        <f t="shared" si="30"/>
        <v>45.584306285670458</v>
      </c>
      <c r="K377">
        <f t="shared" si="31"/>
        <v>0.38786901838259208</v>
      </c>
      <c r="L377">
        <f t="shared" si="32"/>
        <v>0.4534528440504455</v>
      </c>
    </row>
    <row r="378" spans="2:12" x14ac:dyDescent="0.25">
      <c r="B378">
        <v>377</v>
      </c>
      <c r="C378">
        <f t="shared" si="29"/>
        <v>17</v>
      </c>
      <c r="D378" t="s">
        <v>74</v>
      </c>
      <c r="E378">
        <v>47.661495899083697</v>
      </c>
      <c r="F378">
        <v>0.35815203681649799</v>
      </c>
      <c r="G378">
        <v>5.8951466555257799E-3</v>
      </c>
      <c r="H378">
        <v>8.0766215472795003E-3</v>
      </c>
      <c r="I378">
        <v>3.76008964999982</v>
      </c>
      <c r="J378">
        <f t="shared" si="30"/>
        <v>40.699095092783864</v>
      </c>
      <c r="K378">
        <f t="shared" si="31"/>
        <v>0.66990302903702048</v>
      </c>
      <c r="L378">
        <f t="shared" si="32"/>
        <v>0.91779790309994325</v>
      </c>
    </row>
    <row r="379" spans="2:12" x14ac:dyDescent="0.25">
      <c r="B379">
        <v>378</v>
      </c>
      <c r="C379">
        <f t="shared" si="29"/>
        <v>18</v>
      </c>
      <c r="D379" t="s">
        <v>74</v>
      </c>
      <c r="E379">
        <v>58.425204663553998</v>
      </c>
      <c r="F379">
        <v>0.39027851748597198</v>
      </c>
      <c r="G379">
        <v>5.0761359621761901E-3</v>
      </c>
      <c r="H379">
        <v>5.0420599146552498E-3</v>
      </c>
      <c r="I379">
        <v>3.9233739569999599</v>
      </c>
      <c r="J379">
        <f t="shared" si="30"/>
        <v>44.349831532496815</v>
      </c>
      <c r="K379">
        <f t="shared" si="31"/>
        <v>0.57683363206547622</v>
      </c>
      <c r="L379">
        <f t="shared" si="32"/>
        <v>0.57296135393809655</v>
      </c>
    </row>
    <row r="380" spans="2:12" x14ac:dyDescent="0.25">
      <c r="B380">
        <v>379</v>
      </c>
      <c r="C380">
        <f t="shared" si="29"/>
        <v>19</v>
      </c>
      <c r="D380" t="s">
        <v>74</v>
      </c>
      <c r="E380">
        <v>56.934083902008403</v>
      </c>
      <c r="F380">
        <v>0.36588989184234999</v>
      </c>
      <c r="G380">
        <v>6.4413842294565298E-3</v>
      </c>
      <c r="H380">
        <v>7.9306034976760406E-3</v>
      </c>
      <c r="I380">
        <v>3.7101286969991598</v>
      </c>
      <c r="J380">
        <f t="shared" si="30"/>
        <v>41.578396800267043</v>
      </c>
      <c r="K380">
        <f t="shared" si="31"/>
        <v>0.73197548062006024</v>
      </c>
      <c r="L380">
        <f t="shared" si="32"/>
        <v>0.9012049429177319</v>
      </c>
    </row>
    <row r="381" spans="2:12" x14ac:dyDescent="0.25">
      <c r="B381">
        <v>380</v>
      </c>
      <c r="C381">
        <f t="shared" si="29"/>
        <v>20</v>
      </c>
      <c r="D381" t="s">
        <v>74</v>
      </c>
      <c r="E381">
        <v>39.564614338484098</v>
      </c>
      <c r="F381">
        <v>0.35588467537972102</v>
      </c>
      <c r="G381">
        <v>7.5655881878504598E-3</v>
      </c>
      <c r="H381">
        <v>8.8012906080805302E-3</v>
      </c>
      <c r="I381">
        <v>3.7488072979995102</v>
      </c>
      <c r="J381">
        <f t="shared" si="30"/>
        <v>40.441440384059206</v>
      </c>
      <c r="K381">
        <f t="shared" si="31"/>
        <v>0.8597259304375523</v>
      </c>
      <c r="L381">
        <f t="shared" si="32"/>
        <v>1.0001466600091511</v>
      </c>
    </row>
    <row r="382" spans="2:12" x14ac:dyDescent="0.25">
      <c r="B382">
        <v>381</v>
      </c>
      <c r="C382">
        <f t="shared" si="29"/>
        <v>1</v>
      </c>
      <c r="D382" t="s">
        <v>74</v>
      </c>
      <c r="E382">
        <v>48.299037721139399</v>
      </c>
      <c r="F382">
        <v>0.395250361675822</v>
      </c>
      <c r="G382">
        <v>3.9194864525030002E-3</v>
      </c>
      <c r="H382">
        <v>4.2415318907584303E-3</v>
      </c>
      <c r="I382">
        <v>3.7964803830000098</v>
      </c>
      <c r="J382">
        <f t="shared" si="30"/>
        <v>44.914813826797953</v>
      </c>
      <c r="K382">
        <f t="shared" si="31"/>
        <v>0.44539618778443185</v>
      </c>
      <c r="L382">
        <f t="shared" si="32"/>
        <v>0.48199226031345799</v>
      </c>
    </row>
    <row r="383" spans="2:12" x14ac:dyDescent="0.25">
      <c r="B383">
        <v>382</v>
      </c>
      <c r="C383">
        <f t="shared" si="29"/>
        <v>2</v>
      </c>
      <c r="D383" t="s">
        <v>74</v>
      </c>
      <c r="E383">
        <v>51.994848135092603</v>
      </c>
      <c r="F383">
        <v>0.36321201470021702</v>
      </c>
      <c r="G383">
        <v>3.5325024079807602E-3</v>
      </c>
      <c r="H383">
        <v>7.3950546313627501E-3</v>
      </c>
      <c r="I383">
        <v>4.2256408279999897</v>
      </c>
      <c r="J383">
        <f t="shared" si="30"/>
        <v>41.274092579570116</v>
      </c>
      <c r="K383">
        <f t="shared" si="31"/>
        <v>0.40142072817963187</v>
      </c>
      <c r="L383">
        <f t="shared" si="32"/>
        <v>0.84034711720031252</v>
      </c>
    </row>
    <row r="384" spans="2:12" x14ac:dyDescent="0.25">
      <c r="B384">
        <v>383</v>
      </c>
      <c r="C384">
        <f t="shared" si="29"/>
        <v>3</v>
      </c>
      <c r="D384" t="s">
        <v>74</v>
      </c>
      <c r="E384">
        <v>44.9202408103029</v>
      </c>
      <c r="F384">
        <v>0.35332878263512502</v>
      </c>
      <c r="G384">
        <v>5.3573216157058196E-3</v>
      </c>
      <c r="H384">
        <v>7.75453518577788E-3</v>
      </c>
      <c r="I384">
        <v>3.7431864330001101</v>
      </c>
      <c r="J384">
        <f t="shared" si="30"/>
        <v>40.150998026718753</v>
      </c>
      <c r="K384">
        <f t="shared" si="31"/>
        <v>0.6087865472392977</v>
      </c>
      <c r="L384">
        <f t="shared" si="32"/>
        <v>0.88119718020203186</v>
      </c>
    </row>
    <row r="385" spans="2:12" x14ac:dyDescent="0.25">
      <c r="B385">
        <v>384</v>
      </c>
      <c r="C385">
        <f t="shared" si="29"/>
        <v>4</v>
      </c>
      <c r="D385" t="s">
        <v>74</v>
      </c>
      <c r="E385">
        <v>58.189846895917498</v>
      </c>
      <c r="F385">
        <v>0.346321693988415</v>
      </c>
      <c r="G385">
        <v>8.7919352595754608E-3</v>
      </c>
      <c r="H385">
        <v>1.10303742653487E-2</v>
      </c>
      <c r="I385">
        <v>3.92266515400024</v>
      </c>
      <c r="J385">
        <f t="shared" si="30"/>
        <v>39.354737953228977</v>
      </c>
      <c r="K385">
        <f t="shared" si="31"/>
        <v>0.99908355222448419</v>
      </c>
      <c r="L385">
        <f t="shared" si="32"/>
        <v>1.2534516210623523</v>
      </c>
    </row>
    <row r="386" spans="2:12" x14ac:dyDescent="0.25">
      <c r="B386">
        <v>385</v>
      </c>
      <c r="C386">
        <f t="shared" si="29"/>
        <v>5</v>
      </c>
      <c r="D386" t="s">
        <v>74</v>
      </c>
      <c r="E386">
        <v>54.708934886811797</v>
      </c>
      <c r="F386">
        <v>0.39941690633462101</v>
      </c>
      <c r="G386">
        <v>3.6139796329808299E-3</v>
      </c>
      <c r="H386">
        <v>4.0681832732753897E-3</v>
      </c>
      <c r="I386">
        <v>3.9272566409999801</v>
      </c>
      <c r="J386">
        <f t="shared" si="30"/>
        <v>45.388284810752388</v>
      </c>
      <c r="K386">
        <f t="shared" si="31"/>
        <v>0.41067950374782158</v>
      </c>
      <c r="L386">
        <f t="shared" si="32"/>
        <v>0.46229355378129428</v>
      </c>
    </row>
    <row r="387" spans="2:12" x14ac:dyDescent="0.25">
      <c r="B387">
        <v>386</v>
      </c>
      <c r="C387">
        <f t="shared" si="29"/>
        <v>6</v>
      </c>
      <c r="D387" t="s">
        <v>74</v>
      </c>
      <c r="E387">
        <v>30.743353238748</v>
      </c>
      <c r="F387">
        <v>0.348259670487646</v>
      </c>
      <c r="G387">
        <v>8.6458263498967493E-3</v>
      </c>
      <c r="H387">
        <v>9.5711305275193795E-3</v>
      </c>
      <c r="I387">
        <v>3.8613377259998698</v>
      </c>
      <c r="J387">
        <f t="shared" si="30"/>
        <v>39.574962555414317</v>
      </c>
      <c r="K387">
        <f t="shared" si="31"/>
        <v>0.98248026703372149</v>
      </c>
      <c r="L387">
        <f t="shared" si="32"/>
        <v>1.0876284690362932</v>
      </c>
    </row>
    <row r="388" spans="2:12" x14ac:dyDescent="0.25">
      <c r="B388">
        <v>387</v>
      </c>
      <c r="C388">
        <f t="shared" si="29"/>
        <v>7</v>
      </c>
      <c r="D388" t="s">
        <v>74</v>
      </c>
      <c r="E388">
        <v>56.782840406054703</v>
      </c>
      <c r="F388">
        <v>0.36438340866801899</v>
      </c>
      <c r="G388">
        <v>7.0831226093374102E-3</v>
      </c>
      <c r="H388">
        <v>8.5877550818511394E-3</v>
      </c>
      <c r="I388">
        <v>3.7671704189997399</v>
      </c>
      <c r="J388">
        <f t="shared" si="30"/>
        <v>41.407205530456707</v>
      </c>
      <c r="K388">
        <f t="shared" si="31"/>
        <v>0.80490029651561479</v>
      </c>
      <c r="L388">
        <f t="shared" si="32"/>
        <v>0.9758812593012659</v>
      </c>
    </row>
    <row r="389" spans="2:12" x14ac:dyDescent="0.25">
      <c r="B389">
        <v>388</v>
      </c>
      <c r="C389">
        <f t="shared" si="29"/>
        <v>8</v>
      </c>
      <c r="D389" t="s">
        <v>74</v>
      </c>
      <c r="E389">
        <v>39.231855593835299</v>
      </c>
      <c r="F389">
        <v>0.35758069797585801</v>
      </c>
      <c r="G389">
        <v>5.9536911292070198E-3</v>
      </c>
      <c r="H389">
        <v>8.39039124718601E-3</v>
      </c>
      <c r="I389">
        <v>3.8957535250001398</v>
      </c>
      <c r="J389">
        <f t="shared" si="30"/>
        <v>40.634170224529321</v>
      </c>
      <c r="K389">
        <f t="shared" si="31"/>
        <v>0.67655581013716137</v>
      </c>
      <c r="L389">
        <f t="shared" si="32"/>
        <v>0.95345355081659211</v>
      </c>
    </row>
    <row r="390" spans="2:12" x14ac:dyDescent="0.25">
      <c r="B390">
        <v>389</v>
      </c>
      <c r="C390">
        <f t="shared" si="29"/>
        <v>9</v>
      </c>
      <c r="D390" t="s">
        <v>74</v>
      </c>
      <c r="E390">
        <v>47.883946201566502</v>
      </c>
      <c r="F390">
        <v>0.33969204416783799</v>
      </c>
      <c r="G390">
        <v>6.7874495370850198E-3</v>
      </c>
      <c r="H390">
        <v>8.1009958678210509E-3</v>
      </c>
      <c r="I390">
        <v>3.64770735899946</v>
      </c>
      <c r="J390">
        <f t="shared" si="30"/>
        <v>38.60136865543614</v>
      </c>
      <c r="K390">
        <f t="shared" si="31"/>
        <v>0.77130108375966133</v>
      </c>
      <c r="L390">
        <f t="shared" si="32"/>
        <v>0.9205677122523922</v>
      </c>
    </row>
    <row r="391" spans="2:12" x14ac:dyDescent="0.25">
      <c r="B391">
        <v>390</v>
      </c>
      <c r="C391">
        <f t="shared" si="29"/>
        <v>10</v>
      </c>
      <c r="D391" t="s">
        <v>74</v>
      </c>
      <c r="E391">
        <v>60.507279217716103</v>
      </c>
      <c r="F391">
        <v>0.36697471040441998</v>
      </c>
      <c r="G391">
        <v>6.4247638772426899E-3</v>
      </c>
      <c r="H391">
        <v>7.64223490757993E-3</v>
      </c>
      <c r="I391">
        <v>3.82907589099977</v>
      </c>
      <c r="J391">
        <f t="shared" si="30"/>
        <v>41.70167163686591</v>
      </c>
      <c r="K391">
        <f t="shared" si="31"/>
        <v>0.73008680423212391</v>
      </c>
      <c r="L391">
        <f t="shared" si="32"/>
        <v>0.86843578495226481</v>
      </c>
    </row>
    <row r="392" spans="2:12" x14ac:dyDescent="0.25">
      <c r="B392">
        <v>391</v>
      </c>
      <c r="C392">
        <f t="shared" si="29"/>
        <v>11</v>
      </c>
      <c r="D392" t="s">
        <v>75</v>
      </c>
      <c r="E392">
        <v>67.354773514573097</v>
      </c>
      <c r="F392">
        <v>0.35209243041487498</v>
      </c>
      <c r="G392">
        <v>6.6247781674559896E-3</v>
      </c>
      <c r="H392">
        <v>7.4422897589206697E-3</v>
      </c>
      <c r="I392">
        <v>4.2699936660001097</v>
      </c>
      <c r="J392">
        <f t="shared" si="30"/>
        <v>40.010503456235796</v>
      </c>
      <c r="K392">
        <f t="shared" si="31"/>
        <v>0.75281570084727156</v>
      </c>
      <c r="L392">
        <f t="shared" si="32"/>
        <v>0.84571474533189428</v>
      </c>
    </row>
    <row r="393" spans="2:12" x14ac:dyDescent="0.25">
      <c r="B393">
        <v>392</v>
      </c>
      <c r="C393">
        <f t="shared" si="29"/>
        <v>12</v>
      </c>
      <c r="D393" t="s">
        <v>75</v>
      </c>
      <c r="E393">
        <v>50.990502856695002</v>
      </c>
      <c r="F393">
        <v>0.33416907576288102</v>
      </c>
      <c r="G393">
        <v>5.81834246614056E-3</v>
      </c>
      <c r="H393">
        <v>8.7680338856937802E-3</v>
      </c>
      <c r="I393">
        <v>4.2875287100005099</v>
      </c>
      <c r="J393">
        <f t="shared" si="30"/>
        <v>37.973758609418297</v>
      </c>
      <c r="K393">
        <f t="shared" si="31"/>
        <v>0.66117528024324546</v>
      </c>
      <c r="L393">
        <f t="shared" si="32"/>
        <v>0.99636748701065692</v>
      </c>
    </row>
    <row r="394" spans="2:12" x14ac:dyDescent="0.25">
      <c r="B394">
        <v>393</v>
      </c>
      <c r="C394">
        <f t="shared" si="29"/>
        <v>13</v>
      </c>
      <c r="D394" t="s">
        <v>75</v>
      </c>
      <c r="E394">
        <v>69.776074010015606</v>
      </c>
      <c r="F394">
        <v>0.345186764200487</v>
      </c>
      <c r="G394">
        <v>5.8791444544959402E-3</v>
      </c>
      <c r="H394">
        <v>8.3333848663499407E-3</v>
      </c>
      <c r="I394">
        <v>4.4800907290000396</v>
      </c>
      <c r="J394">
        <f t="shared" si="30"/>
        <v>39.225768659146247</v>
      </c>
      <c r="K394">
        <f t="shared" si="31"/>
        <v>0.66808459710181145</v>
      </c>
      <c r="L394">
        <f t="shared" si="32"/>
        <v>0.94697555299431146</v>
      </c>
    </row>
    <row r="395" spans="2:12" x14ac:dyDescent="0.25">
      <c r="B395">
        <v>394</v>
      </c>
      <c r="C395">
        <f t="shared" si="29"/>
        <v>14</v>
      </c>
      <c r="D395" t="s">
        <v>75</v>
      </c>
      <c r="E395">
        <v>57.293451583884902</v>
      </c>
      <c r="F395">
        <v>0.37241484164320898</v>
      </c>
      <c r="G395">
        <v>4.0962028004010399E-3</v>
      </c>
      <c r="H395">
        <v>5.9617737737902099E-3</v>
      </c>
      <c r="I395">
        <v>5.1186745760005499</v>
      </c>
      <c r="J395">
        <f t="shared" si="30"/>
        <v>42.31986836854648</v>
      </c>
      <c r="K395">
        <f t="shared" si="31"/>
        <v>0.46547759095466362</v>
      </c>
      <c r="L395">
        <f t="shared" si="32"/>
        <v>0.6774742924761602</v>
      </c>
    </row>
    <row r="396" spans="2:12" x14ac:dyDescent="0.25">
      <c r="B396">
        <v>395</v>
      </c>
      <c r="C396">
        <f t="shared" si="29"/>
        <v>15</v>
      </c>
      <c r="D396" t="s">
        <v>75</v>
      </c>
      <c r="E396">
        <v>56.726048869223199</v>
      </c>
      <c r="F396">
        <v>0.33336368921477799</v>
      </c>
      <c r="G396">
        <v>5.3677763539387302E-3</v>
      </c>
      <c r="H396">
        <v>8.0298867522559797E-3</v>
      </c>
      <c r="I396">
        <v>4.2250117549992803</v>
      </c>
      <c r="J396">
        <f t="shared" si="30"/>
        <v>37.88223741077023</v>
      </c>
      <c r="K396">
        <f t="shared" si="31"/>
        <v>0.60997458567485574</v>
      </c>
      <c r="L396">
        <f t="shared" si="32"/>
        <v>0.91248713093817957</v>
      </c>
    </row>
    <row r="397" spans="2:12" x14ac:dyDescent="0.25">
      <c r="B397">
        <v>396</v>
      </c>
      <c r="C397">
        <f t="shared" si="29"/>
        <v>16</v>
      </c>
      <c r="D397" t="s">
        <v>75</v>
      </c>
      <c r="E397">
        <v>46.1095372999891</v>
      </c>
      <c r="F397">
        <v>0.38857210232446598</v>
      </c>
      <c r="G397">
        <v>5.1457193764842396E-3</v>
      </c>
      <c r="H397">
        <v>6.7120523586840499E-3</v>
      </c>
      <c r="I397">
        <v>4.4893429670000797</v>
      </c>
      <c r="J397">
        <f t="shared" si="30"/>
        <v>44.155920718689316</v>
      </c>
      <c r="K397">
        <f t="shared" si="31"/>
        <v>0.58474083823684542</v>
      </c>
      <c r="L397">
        <f t="shared" si="32"/>
        <v>0.76273322257773302</v>
      </c>
    </row>
    <row r="398" spans="2:12" x14ac:dyDescent="0.25">
      <c r="B398">
        <v>397</v>
      </c>
      <c r="C398">
        <f t="shared" si="29"/>
        <v>17</v>
      </c>
      <c r="D398" t="s">
        <v>75</v>
      </c>
      <c r="E398">
        <v>27.351671313069801</v>
      </c>
      <c r="F398">
        <v>0.33456465124941498</v>
      </c>
      <c r="G398">
        <v>8.8515193742153293E-3</v>
      </c>
      <c r="H398">
        <v>1.1250497220049499E-2</v>
      </c>
      <c r="I398">
        <v>4.4528896189995004</v>
      </c>
      <c r="J398">
        <f t="shared" si="30"/>
        <v>38.018710369251707</v>
      </c>
      <c r="K398">
        <f t="shared" si="31"/>
        <v>1.0058544743426512</v>
      </c>
      <c r="L398">
        <f t="shared" si="32"/>
        <v>1.2784655931874431</v>
      </c>
    </row>
    <row r="399" spans="2:12" x14ac:dyDescent="0.25">
      <c r="B399">
        <v>398</v>
      </c>
      <c r="C399">
        <f t="shared" si="29"/>
        <v>18</v>
      </c>
      <c r="D399" t="s">
        <v>75</v>
      </c>
      <c r="E399">
        <v>58.224759737258097</v>
      </c>
      <c r="F399">
        <v>0.37166833695797602</v>
      </c>
      <c r="G399">
        <v>6.1533099012355003E-3</v>
      </c>
      <c r="H399">
        <v>7.8679653839500898E-3</v>
      </c>
      <c r="I399">
        <v>4.5220300639994004</v>
      </c>
      <c r="J399">
        <f t="shared" si="30"/>
        <v>42.235038290679093</v>
      </c>
      <c r="K399">
        <f t="shared" si="31"/>
        <v>0.69923976150403411</v>
      </c>
      <c r="L399">
        <f t="shared" si="32"/>
        <v>0.89408697544887383</v>
      </c>
    </row>
    <row r="400" spans="2:12" x14ac:dyDescent="0.25">
      <c r="B400">
        <v>399</v>
      </c>
      <c r="C400">
        <f t="shared" si="29"/>
        <v>19</v>
      </c>
      <c r="D400" t="s">
        <v>75</v>
      </c>
      <c r="E400">
        <v>52.094499806953799</v>
      </c>
      <c r="F400">
        <v>0.370061535037157</v>
      </c>
      <c r="G400">
        <v>4.4371168896415302E-3</v>
      </c>
      <c r="H400">
        <v>6.4441552282883596E-3</v>
      </c>
      <c r="I400">
        <v>4.5444684390004104</v>
      </c>
      <c r="J400">
        <f t="shared" si="30"/>
        <v>42.052447163313296</v>
      </c>
      <c r="K400">
        <f t="shared" si="31"/>
        <v>0.50421782836835571</v>
      </c>
      <c r="L400">
        <f t="shared" si="32"/>
        <v>0.73229036685094995</v>
      </c>
    </row>
    <row r="401" spans="2:12" x14ac:dyDescent="0.25">
      <c r="B401">
        <v>400</v>
      </c>
      <c r="C401">
        <f t="shared" si="29"/>
        <v>20</v>
      </c>
      <c r="D401" t="s">
        <v>75</v>
      </c>
      <c r="E401">
        <v>37.058186754680499</v>
      </c>
      <c r="F401">
        <v>0.385571335660091</v>
      </c>
      <c r="G401">
        <v>6.1531344547718098E-3</v>
      </c>
      <c r="H401">
        <v>7.3700917038264898E-3</v>
      </c>
      <c r="I401">
        <v>4.3983897449998004</v>
      </c>
      <c r="J401">
        <f t="shared" si="30"/>
        <v>43.814924506828525</v>
      </c>
      <c r="K401">
        <f t="shared" si="31"/>
        <v>0.69921982440588748</v>
      </c>
      <c r="L401">
        <f t="shared" si="32"/>
        <v>0.83751042088937389</v>
      </c>
    </row>
    <row r="402" spans="2:12" x14ac:dyDescent="0.25">
      <c r="B402">
        <v>401</v>
      </c>
      <c r="C402">
        <f t="shared" si="29"/>
        <v>1</v>
      </c>
      <c r="D402" t="s">
        <v>75</v>
      </c>
      <c r="E402">
        <v>47.198857112418899</v>
      </c>
      <c r="F402">
        <v>0.341303937099947</v>
      </c>
      <c r="G402">
        <v>5.9310802344852602E-3</v>
      </c>
      <c r="H402">
        <v>9.9777930572496308E-3</v>
      </c>
      <c r="I402">
        <v>5.2175285339999302</v>
      </c>
      <c r="J402">
        <f t="shared" si="30"/>
        <v>38.784538306812159</v>
      </c>
      <c r="K402">
        <f t="shared" si="31"/>
        <v>0.67398639028241591</v>
      </c>
      <c r="L402">
        <f t="shared" si="32"/>
        <v>1.1338401201420036</v>
      </c>
    </row>
    <row r="403" spans="2:12" x14ac:dyDescent="0.25">
      <c r="B403">
        <v>402</v>
      </c>
      <c r="C403">
        <f t="shared" si="29"/>
        <v>2</v>
      </c>
      <c r="D403" t="s">
        <v>75</v>
      </c>
      <c r="E403">
        <v>57.227548092427597</v>
      </c>
      <c r="F403">
        <v>0.35085112170507299</v>
      </c>
      <c r="G403">
        <v>5.3276632063177596E-3</v>
      </c>
      <c r="H403">
        <v>8.6887099463259908E-3</v>
      </c>
      <c r="I403">
        <v>4.6258895269993401</v>
      </c>
      <c r="J403">
        <f t="shared" si="30"/>
        <v>39.869445648303753</v>
      </c>
      <c r="K403">
        <f t="shared" si="31"/>
        <v>0.60541627344519999</v>
      </c>
      <c r="L403">
        <f t="shared" si="32"/>
        <v>0.98735340299158991</v>
      </c>
    </row>
    <row r="404" spans="2:12" x14ac:dyDescent="0.25">
      <c r="B404">
        <v>403</v>
      </c>
      <c r="C404">
        <f t="shared" si="29"/>
        <v>3</v>
      </c>
      <c r="D404" t="s">
        <v>75</v>
      </c>
      <c r="E404">
        <v>64.523581068079693</v>
      </c>
      <c r="F404">
        <v>0.34670052113285199</v>
      </c>
      <c r="G404">
        <v>6.3969659470465004E-3</v>
      </c>
      <c r="H404">
        <v>9.1594176150928408E-3</v>
      </c>
      <c r="I404">
        <v>4.3697901890000104</v>
      </c>
      <c r="J404">
        <f t="shared" si="30"/>
        <v>39.397786492369548</v>
      </c>
      <c r="K404">
        <f t="shared" si="31"/>
        <v>0.72692794852801146</v>
      </c>
      <c r="L404">
        <f t="shared" si="32"/>
        <v>1.0408429108060047</v>
      </c>
    </row>
    <row r="405" spans="2:12" x14ac:dyDescent="0.25">
      <c r="B405">
        <v>404</v>
      </c>
      <c r="C405">
        <f t="shared" si="29"/>
        <v>4</v>
      </c>
      <c r="D405" t="s">
        <v>75</v>
      </c>
      <c r="E405">
        <v>42.3987415378554</v>
      </c>
      <c r="F405">
        <v>0.352999988414883</v>
      </c>
      <c r="G405">
        <v>5.5126249006753796E-3</v>
      </c>
      <c r="H405">
        <v>7.11688192829523E-3</v>
      </c>
      <c r="I405">
        <v>4.7769071960001304</v>
      </c>
      <c r="J405">
        <f t="shared" si="30"/>
        <v>40.113635047145799</v>
      </c>
      <c r="K405">
        <f t="shared" si="31"/>
        <v>0.62643464780402047</v>
      </c>
      <c r="L405">
        <f t="shared" si="32"/>
        <v>0.80873658276082161</v>
      </c>
    </row>
    <row r="406" spans="2:12" x14ac:dyDescent="0.25">
      <c r="B406">
        <v>405</v>
      </c>
      <c r="C406">
        <f t="shared" si="29"/>
        <v>5</v>
      </c>
      <c r="D406" t="s">
        <v>75</v>
      </c>
      <c r="E406">
        <v>48.056695408049499</v>
      </c>
      <c r="F406">
        <v>0.34338082003781301</v>
      </c>
      <c r="G406">
        <v>5.7511215103025898E-3</v>
      </c>
      <c r="H406">
        <v>9.8593799789625895E-3</v>
      </c>
      <c r="I406">
        <v>4.4561722339994896</v>
      </c>
      <c r="J406">
        <f t="shared" si="30"/>
        <v>39.020547731569664</v>
      </c>
      <c r="K406">
        <f t="shared" si="31"/>
        <v>0.653536535261658</v>
      </c>
      <c r="L406">
        <f t="shared" si="32"/>
        <v>1.1203840885184762</v>
      </c>
    </row>
    <row r="407" spans="2:12" x14ac:dyDescent="0.25">
      <c r="B407">
        <v>406</v>
      </c>
      <c r="C407">
        <f t="shared" si="29"/>
        <v>6</v>
      </c>
      <c r="D407" t="s">
        <v>75</v>
      </c>
      <c r="E407">
        <v>43.9141340761809</v>
      </c>
      <c r="F407">
        <v>0.33749848504734797</v>
      </c>
      <c r="G407">
        <v>5.8881906677865602E-3</v>
      </c>
      <c r="H407">
        <v>7.4666906299356703E-3</v>
      </c>
      <c r="I407">
        <v>4.7240525429997398</v>
      </c>
      <c r="J407">
        <f t="shared" si="30"/>
        <v>38.352100573562268</v>
      </c>
      <c r="K407">
        <f t="shared" si="31"/>
        <v>0.66911257588483641</v>
      </c>
      <c r="L407">
        <f t="shared" si="32"/>
        <v>0.84848757158359889</v>
      </c>
    </row>
    <row r="408" spans="2:12" x14ac:dyDescent="0.25">
      <c r="B408">
        <v>407</v>
      </c>
      <c r="C408">
        <f t="shared" si="29"/>
        <v>7</v>
      </c>
      <c r="D408" t="s">
        <v>75</v>
      </c>
      <c r="E408">
        <v>61.910167188312499</v>
      </c>
      <c r="F408">
        <v>0.34037743325188102</v>
      </c>
      <c r="G408">
        <v>6.1275470654267002E-3</v>
      </c>
      <c r="H408">
        <v>9.4020633402882095E-3</v>
      </c>
      <c r="I408">
        <v>4.1138952960000097</v>
      </c>
      <c r="J408">
        <f t="shared" si="30"/>
        <v>38.679253778622844</v>
      </c>
      <c r="K408">
        <f t="shared" si="31"/>
        <v>0.69631216652576144</v>
      </c>
      <c r="L408">
        <f t="shared" si="32"/>
        <v>1.0684162886691146</v>
      </c>
    </row>
    <row r="409" spans="2:12" x14ac:dyDescent="0.25">
      <c r="B409">
        <v>408</v>
      </c>
      <c r="C409">
        <f t="shared" si="29"/>
        <v>8</v>
      </c>
      <c r="D409" t="s">
        <v>75</v>
      </c>
      <c r="E409">
        <v>55.046812000717601</v>
      </c>
      <c r="F409">
        <v>0.347450617883309</v>
      </c>
      <c r="G409">
        <v>5.1278856756167704E-3</v>
      </c>
      <c r="H409">
        <v>8.4805782618138092E-3</v>
      </c>
      <c r="I409">
        <v>4.3574676500002099</v>
      </c>
      <c r="J409">
        <f t="shared" si="30"/>
        <v>39.483024759466936</v>
      </c>
      <c r="K409">
        <f t="shared" si="31"/>
        <v>0.58271428132008751</v>
      </c>
      <c r="L409">
        <f t="shared" si="32"/>
        <v>0.96370207520611473</v>
      </c>
    </row>
    <row r="410" spans="2:12" x14ac:dyDescent="0.25">
      <c r="B410">
        <v>409</v>
      </c>
      <c r="C410">
        <f t="shared" si="29"/>
        <v>9</v>
      </c>
      <c r="D410" t="s">
        <v>75</v>
      </c>
      <c r="E410">
        <v>52.926001152140799</v>
      </c>
      <c r="F410">
        <v>0.36091216387825598</v>
      </c>
      <c r="G410">
        <v>3.9203450858417603E-3</v>
      </c>
      <c r="H410">
        <v>6.0875574629288996E-3</v>
      </c>
      <c r="I410">
        <v>3.9697354039999402</v>
      </c>
      <c r="J410">
        <f t="shared" si="30"/>
        <v>41.012745895256366</v>
      </c>
      <c r="K410">
        <f t="shared" si="31"/>
        <v>0.44549375975474553</v>
      </c>
      <c r="L410">
        <f t="shared" si="32"/>
        <v>0.69176789351464774</v>
      </c>
    </row>
    <row r="411" spans="2:12" x14ac:dyDescent="0.25">
      <c r="B411">
        <v>410</v>
      </c>
      <c r="C411">
        <f t="shared" si="29"/>
        <v>10</v>
      </c>
      <c r="D411" t="s">
        <v>75</v>
      </c>
      <c r="E411">
        <v>29.593713628499199</v>
      </c>
      <c r="F411">
        <v>0.39466662358316901</v>
      </c>
      <c r="G411">
        <v>7.7794301326951703E-3</v>
      </c>
      <c r="H411">
        <v>8.7750791308378907E-3</v>
      </c>
      <c r="I411">
        <v>4.4374020959994596</v>
      </c>
      <c r="J411">
        <f t="shared" si="30"/>
        <v>44.848479952632843</v>
      </c>
      <c r="K411">
        <f t="shared" si="31"/>
        <v>0.88402615144263297</v>
      </c>
      <c r="L411">
        <f t="shared" si="32"/>
        <v>0.99716808304976035</v>
      </c>
    </row>
    <row r="412" spans="2:12" x14ac:dyDescent="0.25">
      <c r="B412">
        <v>411</v>
      </c>
      <c r="C412">
        <f t="shared" si="29"/>
        <v>11</v>
      </c>
      <c r="D412" t="s">
        <v>75</v>
      </c>
      <c r="E412">
        <v>41.503866868363801</v>
      </c>
      <c r="F412">
        <v>0.38486352650667699</v>
      </c>
      <c r="G412">
        <v>6.6019535184701997E-3</v>
      </c>
      <c r="H412">
        <v>7.0655755020099503E-3</v>
      </c>
      <c r="I412">
        <v>4.5454998490004002</v>
      </c>
      <c r="J412">
        <f t="shared" si="30"/>
        <v>43.734491648486021</v>
      </c>
      <c r="K412">
        <f t="shared" si="31"/>
        <v>0.75022199073524998</v>
      </c>
      <c r="L412">
        <f t="shared" si="32"/>
        <v>0.80290630704658528</v>
      </c>
    </row>
    <row r="413" spans="2:12" x14ac:dyDescent="0.25">
      <c r="B413">
        <v>412</v>
      </c>
      <c r="C413">
        <f t="shared" si="29"/>
        <v>12</v>
      </c>
      <c r="D413" t="s">
        <v>75</v>
      </c>
      <c r="E413">
        <v>44.8986749708411</v>
      </c>
      <c r="F413">
        <v>0.33568639349378698</v>
      </c>
      <c r="G413">
        <v>5.7493634812727599E-3</v>
      </c>
      <c r="H413">
        <v>8.9361032019584802E-3</v>
      </c>
      <c r="I413">
        <v>4.0195056189995704</v>
      </c>
      <c r="J413">
        <f t="shared" si="30"/>
        <v>38.146181078839433</v>
      </c>
      <c r="K413">
        <f t="shared" si="31"/>
        <v>0.65333675923554091</v>
      </c>
      <c r="L413">
        <f t="shared" si="32"/>
        <v>1.0154662729498274</v>
      </c>
    </row>
    <row r="414" spans="2:12" x14ac:dyDescent="0.25">
      <c r="B414">
        <v>413</v>
      </c>
      <c r="C414">
        <f t="shared" si="29"/>
        <v>13</v>
      </c>
      <c r="D414" t="s">
        <v>75</v>
      </c>
      <c r="E414">
        <v>51.018135897967198</v>
      </c>
      <c r="F414">
        <v>0.34690500476269798</v>
      </c>
      <c r="G414">
        <v>5.14325454212506E-3</v>
      </c>
      <c r="H414">
        <v>8.3966539378910292E-3</v>
      </c>
      <c r="I414">
        <v>4.53797471899997</v>
      </c>
      <c r="J414">
        <f t="shared" si="30"/>
        <v>39.421023268488405</v>
      </c>
      <c r="K414">
        <f t="shared" si="31"/>
        <v>0.58446074342330234</v>
      </c>
      <c r="L414">
        <f t="shared" si="32"/>
        <v>0.9541652202148897</v>
      </c>
    </row>
    <row r="415" spans="2:12" x14ac:dyDescent="0.25">
      <c r="B415">
        <v>414</v>
      </c>
      <c r="C415">
        <f t="shared" si="29"/>
        <v>14</v>
      </c>
      <c r="D415" t="s">
        <v>75</v>
      </c>
      <c r="E415">
        <v>60.288997535819597</v>
      </c>
      <c r="F415">
        <v>0.33273752034628401</v>
      </c>
      <c r="G415">
        <v>5.8727989448557902E-3</v>
      </c>
      <c r="H415">
        <v>8.5815365747123999E-3</v>
      </c>
      <c r="I415">
        <v>4.2999116009996197</v>
      </c>
      <c r="J415">
        <f t="shared" si="30"/>
        <v>37.811081857532272</v>
      </c>
      <c r="K415">
        <f t="shared" si="31"/>
        <v>0.66736351646088532</v>
      </c>
      <c r="L415">
        <f t="shared" si="32"/>
        <v>0.97517461076277279</v>
      </c>
    </row>
    <row r="416" spans="2:12" x14ac:dyDescent="0.25">
      <c r="B416">
        <v>415</v>
      </c>
      <c r="C416">
        <f t="shared" si="29"/>
        <v>15</v>
      </c>
      <c r="D416" t="s">
        <v>75</v>
      </c>
      <c r="E416">
        <v>61.978129559103998</v>
      </c>
      <c r="F416">
        <v>0.33876289984303998</v>
      </c>
      <c r="G416">
        <v>5.2349466653665898E-3</v>
      </c>
      <c r="H416">
        <v>7.5530347751232496E-3</v>
      </c>
      <c r="I416">
        <v>4.6822595450003002</v>
      </c>
      <c r="J416">
        <f t="shared" si="30"/>
        <v>38.495784073072727</v>
      </c>
      <c r="K416">
        <f t="shared" si="31"/>
        <v>0.59488030288256699</v>
      </c>
      <c r="L416">
        <f t="shared" si="32"/>
        <v>0.85829940626400569</v>
      </c>
    </row>
    <row r="417" spans="2:12" x14ac:dyDescent="0.25">
      <c r="B417">
        <v>416</v>
      </c>
      <c r="C417">
        <f t="shared" si="29"/>
        <v>16</v>
      </c>
      <c r="D417" t="s">
        <v>75</v>
      </c>
      <c r="E417">
        <v>69.156987230379201</v>
      </c>
      <c r="F417">
        <v>0.34108020091775099</v>
      </c>
      <c r="G417">
        <v>8.6063225236764594E-3</v>
      </c>
      <c r="H417">
        <v>1.1401172717140201E-2</v>
      </c>
      <c r="I417">
        <v>4.6974560829994498</v>
      </c>
      <c r="J417">
        <f t="shared" si="30"/>
        <v>38.759113740653525</v>
      </c>
      <c r="K417">
        <f t="shared" si="31"/>
        <v>0.97799119587232497</v>
      </c>
      <c r="L417">
        <f t="shared" si="32"/>
        <v>1.295587808765932</v>
      </c>
    </row>
    <row r="418" spans="2:12" x14ac:dyDescent="0.25">
      <c r="B418">
        <v>417</v>
      </c>
      <c r="C418">
        <f t="shared" si="29"/>
        <v>17</v>
      </c>
      <c r="D418" t="s">
        <v>75</v>
      </c>
      <c r="E418">
        <v>8.0359407777015406</v>
      </c>
      <c r="F418">
        <v>0.33448249503041899</v>
      </c>
      <c r="G418">
        <v>4.7396351002989598E-2</v>
      </c>
      <c r="H418">
        <v>7.0911136760008403E-2</v>
      </c>
      <c r="I418">
        <v>4.4026811950006897</v>
      </c>
      <c r="J418">
        <f t="shared" si="30"/>
        <v>38.009374435274886</v>
      </c>
      <c r="K418">
        <f t="shared" si="31"/>
        <v>5.3859489776124541</v>
      </c>
      <c r="L418">
        <f t="shared" si="32"/>
        <v>8.0580837227282274</v>
      </c>
    </row>
    <row r="419" spans="2:12" x14ac:dyDescent="0.25">
      <c r="B419">
        <v>418</v>
      </c>
      <c r="C419">
        <f t="shared" si="29"/>
        <v>18</v>
      </c>
      <c r="D419" t="s">
        <v>75</v>
      </c>
      <c r="E419">
        <v>39.8823196157011</v>
      </c>
      <c r="F419">
        <v>0.345591383449184</v>
      </c>
      <c r="G419">
        <v>6.1062848652549198E-3</v>
      </c>
      <c r="H419">
        <v>8.1871162249109695E-3</v>
      </c>
      <c r="I419">
        <v>4.0312310469998902</v>
      </c>
      <c r="J419">
        <f t="shared" si="30"/>
        <v>39.271748119225457</v>
      </c>
      <c r="K419">
        <f t="shared" si="31"/>
        <v>0.69389600741533186</v>
      </c>
      <c r="L419">
        <f t="shared" si="32"/>
        <v>0.93035411646715571</v>
      </c>
    </row>
    <row r="420" spans="2:12" x14ac:dyDescent="0.25">
      <c r="B420">
        <v>419</v>
      </c>
      <c r="C420">
        <f t="shared" si="29"/>
        <v>19</v>
      </c>
      <c r="D420" t="s">
        <v>75</v>
      </c>
      <c r="E420">
        <v>33.689537580380502</v>
      </c>
      <c r="F420">
        <v>0.381567671937311</v>
      </c>
      <c r="G420">
        <v>8.5572171478688706E-3</v>
      </c>
      <c r="H420">
        <v>8.93820706661521E-3</v>
      </c>
      <c r="I420">
        <v>4.7621281500005299</v>
      </c>
      <c r="J420">
        <f t="shared" si="30"/>
        <v>43.359962720148978</v>
      </c>
      <c r="K420">
        <f t="shared" si="31"/>
        <v>0.97241103953055352</v>
      </c>
      <c r="L420">
        <f t="shared" si="32"/>
        <v>1.0157053484790011</v>
      </c>
    </row>
    <row r="421" spans="2:12" x14ac:dyDescent="0.25">
      <c r="B421">
        <v>420</v>
      </c>
      <c r="C421">
        <f t="shared" si="29"/>
        <v>20</v>
      </c>
      <c r="D421" t="s">
        <v>75</v>
      </c>
      <c r="E421">
        <v>68.543511899156897</v>
      </c>
      <c r="F421">
        <v>0.33882242095873799</v>
      </c>
      <c r="G421">
        <v>6.6670882167033998E-3</v>
      </c>
      <c r="H421">
        <v>9.23595378401393E-3</v>
      </c>
      <c r="I421">
        <v>3.9324815290001398</v>
      </c>
      <c r="J421">
        <f t="shared" si="30"/>
        <v>38.502547836220231</v>
      </c>
      <c r="K421">
        <f t="shared" si="31"/>
        <v>0.75762366098902278</v>
      </c>
      <c r="L421">
        <f t="shared" si="32"/>
        <v>1.0495402027288556</v>
      </c>
    </row>
    <row r="422" spans="2:12" x14ac:dyDescent="0.25">
      <c r="B422">
        <v>421</v>
      </c>
      <c r="C422">
        <f t="shared" si="29"/>
        <v>1</v>
      </c>
      <c r="D422" t="s">
        <v>76</v>
      </c>
      <c r="E422">
        <v>49.9368484667188</v>
      </c>
      <c r="F422">
        <v>0.35113020803232298</v>
      </c>
      <c r="G422">
        <v>6.9021842385728997E-3</v>
      </c>
      <c r="H422">
        <v>9.4224506781623706E-3</v>
      </c>
      <c r="I422">
        <v>4.7991060349995598</v>
      </c>
      <c r="J422">
        <f t="shared" si="30"/>
        <v>39.90116000367307</v>
      </c>
      <c r="K422">
        <f t="shared" si="31"/>
        <v>0.78433911801964773</v>
      </c>
      <c r="L422">
        <f t="shared" si="32"/>
        <v>1.0707330316093604</v>
      </c>
    </row>
    <row r="423" spans="2:12" x14ac:dyDescent="0.25">
      <c r="B423">
        <v>422</v>
      </c>
      <c r="C423">
        <f t="shared" si="29"/>
        <v>2</v>
      </c>
      <c r="D423" t="s">
        <v>76</v>
      </c>
      <c r="E423">
        <v>50.814611227878302</v>
      </c>
      <c r="F423">
        <v>0.35743974203582501</v>
      </c>
      <c r="G423">
        <v>3.5796808363660602E-3</v>
      </c>
      <c r="H423">
        <v>6.0258444760679201E-3</v>
      </c>
      <c r="I423">
        <v>5.2629542499998898</v>
      </c>
      <c r="J423">
        <f t="shared" si="30"/>
        <v>40.618152504071027</v>
      </c>
      <c r="K423">
        <f t="shared" si="31"/>
        <v>0.40678191322341595</v>
      </c>
      <c r="L423">
        <f t="shared" si="32"/>
        <v>0.68475505409862736</v>
      </c>
    </row>
    <row r="424" spans="2:12" x14ac:dyDescent="0.25">
      <c r="B424">
        <v>423</v>
      </c>
      <c r="C424">
        <f t="shared" si="29"/>
        <v>3</v>
      </c>
      <c r="D424" t="s">
        <v>76</v>
      </c>
      <c r="E424">
        <v>41.917698217667798</v>
      </c>
      <c r="F424">
        <v>0.341427809582459</v>
      </c>
      <c r="G424">
        <v>1.14078857769979E-2</v>
      </c>
      <c r="H424">
        <v>1.05250226031793E-2</v>
      </c>
      <c r="I424">
        <v>5.0176740650003904</v>
      </c>
      <c r="J424">
        <f t="shared" si="30"/>
        <v>38.798614725279435</v>
      </c>
      <c r="K424">
        <f t="shared" si="31"/>
        <v>1.2963506564770342</v>
      </c>
      <c r="L424">
        <f t="shared" si="32"/>
        <v>1.1960252958158295</v>
      </c>
    </row>
    <row r="425" spans="2:12" x14ac:dyDescent="0.25">
      <c r="B425">
        <v>424</v>
      </c>
      <c r="C425">
        <f t="shared" si="29"/>
        <v>4</v>
      </c>
      <c r="D425" t="s">
        <v>76</v>
      </c>
      <c r="E425">
        <v>69.987349050665699</v>
      </c>
      <c r="F425">
        <v>0.34167738134419001</v>
      </c>
      <c r="G425">
        <v>5.2844423305475896E-3</v>
      </c>
      <c r="H425">
        <v>8.9451696619181099E-3</v>
      </c>
      <c r="I425">
        <v>4.8634183129997801</v>
      </c>
      <c r="J425">
        <f t="shared" si="30"/>
        <v>38.826975152748865</v>
      </c>
      <c r="K425">
        <f t="shared" si="31"/>
        <v>0.60050481028949887</v>
      </c>
      <c r="L425">
        <f t="shared" si="32"/>
        <v>1.0164965524906944</v>
      </c>
    </row>
    <row r="426" spans="2:12" x14ac:dyDescent="0.25">
      <c r="B426">
        <v>425</v>
      </c>
      <c r="C426">
        <f t="shared" si="29"/>
        <v>5</v>
      </c>
      <c r="D426" t="s">
        <v>76</v>
      </c>
      <c r="E426">
        <v>51.2394922483765</v>
      </c>
      <c r="F426">
        <v>0.33863844638860302</v>
      </c>
      <c r="G426">
        <v>3.8950961238762602E-3</v>
      </c>
      <c r="H426">
        <v>6.5564779686539103E-3</v>
      </c>
      <c r="I426">
        <v>4.9104122839999</v>
      </c>
      <c r="J426">
        <f t="shared" si="30"/>
        <v>38.481641635068527</v>
      </c>
      <c r="K426">
        <f t="shared" si="31"/>
        <v>0.44262455953139324</v>
      </c>
      <c r="L426">
        <f t="shared" si="32"/>
        <v>0.74505431461976257</v>
      </c>
    </row>
    <row r="427" spans="2:12" x14ac:dyDescent="0.25">
      <c r="B427">
        <v>426</v>
      </c>
      <c r="C427">
        <f t="shared" si="29"/>
        <v>6</v>
      </c>
      <c r="D427" t="s">
        <v>76</v>
      </c>
      <c r="E427">
        <v>61.606756060513597</v>
      </c>
      <c r="F427">
        <v>0.35090369068567301</v>
      </c>
      <c r="G427">
        <v>5.1592939953041296E-3</v>
      </c>
      <c r="H427">
        <v>7.31034471893549E-3</v>
      </c>
      <c r="I427">
        <v>5.9699275330003703</v>
      </c>
      <c r="J427">
        <f t="shared" si="30"/>
        <v>39.875419396099204</v>
      </c>
      <c r="K427">
        <f t="shared" si="31"/>
        <v>0.58628340855728744</v>
      </c>
      <c r="L427">
        <f t="shared" si="32"/>
        <v>0.83072099078812389</v>
      </c>
    </row>
    <row r="428" spans="2:12" x14ac:dyDescent="0.25">
      <c r="B428">
        <v>427</v>
      </c>
      <c r="C428">
        <f t="shared" si="29"/>
        <v>7</v>
      </c>
      <c r="D428" t="s">
        <v>76</v>
      </c>
      <c r="E428">
        <v>59.519403295063697</v>
      </c>
      <c r="F428">
        <v>0.33511042056109702</v>
      </c>
      <c r="G428">
        <v>3.4967489906883998E-3</v>
      </c>
      <c r="H428">
        <v>7.2092947211163704E-3</v>
      </c>
      <c r="I428">
        <v>4.6351815460002399</v>
      </c>
      <c r="J428">
        <f t="shared" si="30"/>
        <v>38.080729609215574</v>
      </c>
      <c r="K428">
        <f t="shared" si="31"/>
        <v>0.39735783985095452</v>
      </c>
      <c r="L428">
        <f t="shared" si="32"/>
        <v>0.81923803649049665</v>
      </c>
    </row>
    <row r="429" spans="2:12" x14ac:dyDescent="0.25">
      <c r="B429">
        <v>428</v>
      </c>
      <c r="C429">
        <f t="shared" si="29"/>
        <v>8</v>
      </c>
      <c r="D429" t="s">
        <v>76</v>
      </c>
      <c r="E429">
        <v>58.248827723003998</v>
      </c>
      <c r="F429">
        <v>0.34346930774644502</v>
      </c>
      <c r="G429">
        <v>3.3220037765520501E-3</v>
      </c>
      <c r="H429">
        <v>6.7953866338469398E-3</v>
      </c>
      <c r="I429">
        <v>5.5672691529998701</v>
      </c>
      <c r="J429">
        <f t="shared" si="30"/>
        <v>39.030603153005117</v>
      </c>
      <c r="K429">
        <f t="shared" si="31"/>
        <v>0.37750042915364207</v>
      </c>
      <c r="L429">
        <f t="shared" si="32"/>
        <v>0.77220302657351592</v>
      </c>
    </row>
    <row r="430" spans="2:12" x14ac:dyDescent="0.25">
      <c r="B430">
        <v>429</v>
      </c>
      <c r="C430">
        <f t="shared" ref="C430:C451" si="33">MOD(B430-1,20)+1</f>
        <v>9</v>
      </c>
      <c r="D430" t="s">
        <v>76</v>
      </c>
      <c r="E430">
        <v>62.634277625370203</v>
      </c>
      <c r="F430">
        <v>0.35814538903241</v>
      </c>
      <c r="G430">
        <v>4.6055645101969796E-3</v>
      </c>
      <c r="H430">
        <v>6.5068979014772897E-3</v>
      </c>
      <c r="I430">
        <v>4.7907505769999199</v>
      </c>
      <c r="J430">
        <f t="shared" ref="J430:J451" si="34">F430*$A$2</f>
        <v>40.698339662773868</v>
      </c>
      <c r="K430">
        <f t="shared" ref="K430:K451" si="35">G430*$A$2</f>
        <v>0.52335960343147503</v>
      </c>
      <c r="L430">
        <f t="shared" ref="L430:L451" si="36">H430*$A$2</f>
        <v>0.73942021607696473</v>
      </c>
    </row>
    <row r="431" spans="2:12" x14ac:dyDescent="0.25">
      <c r="B431">
        <v>430</v>
      </c>
      <c r="C431">
        <f t="shared" si="33"/>
        <v>10</v>
      </c>
      <c r="D431" t="s">
        <v>76</v>
      </c>
      <c r="E431">
        <v>61.632587303105304</v>
      </c>
      <c r="F431">
        <v>0.35858172337847</v>
      </c>
      <c r="G431">
        <v>3.8782164987687098E-3</v>
      </c>
      <c r="H431">
        <v>6.9699790843201197E-3</v>
      </c>
      <c r="I431">
        <v>5.1503131540002798</v>
      </c>
      <c r="J431">
        <f t="shared" si="34"/>
        <v>40.74792311118977</v>
      </c>
      <c r="K431">
        <f t="shared" si="35"/>
        <v>0.44070642031462615</v>
      </c>
      <c r="L431">
        <f t="shared" si="36"/>
        <v>0.79204307776365002</v>
      </c>
    </row>
    <row r="432" spans="2:12" x14ac:dyDescent="0.25">
      <c r="B432">
        <v>431</v>
      </c>
      <c r="C432">
        <f t="shared" si="33"/>
        <v>11</v>
      </c>
      <c r="D432" t="s">
        <v>76</v>
      </c>
      <c r="E432">
        <v>47.099000007135899</v>
      </c>
      <c r="F432">
        <v>0.33617345607528398</v>
      </c>
      <c r="G432">
        <v>4.4632549806039104E-3</v>
      </c>
      <c r="H432">
        <v>7.8508747842107301E-3</v>
      </c>
      <c r="I432">
        <v>4.7857872089998601</v>
      </c>
      <c r="J432">
        <f t="shared" si="34"/>
        <v>38.201529099464089</v>
      </c>
      <c r="K432">
        <f t="shared" si="35"/>
        <v>0.50718806597771715</v>
      </c>
      <c r="L432">
        <f t="shared" si="36"/>
        <v>0.89214486184212849</v>
      </c>
    </row>
    <row r="433" spans="2:12" x14ac:dyDescent="0.25">
      <c r="B433">
        <v>432</v>
      </c>
      <c r="C433">
        <f t="shared" si="33"/>
        <v>12</v>
      </c>
      <c r="D433" t="s">
        <v>76</v>
      </c>
      <c r="E433">
        <v>52.074238165182798</v>
      </c>
      <c r="F433">
        <v>0.338375106597123</v>
      </c>
      <c r="G433">
        <v>3.7704776453683E-3</v>
      </c>
      <c r="H433">
        <v>7.3268551507834796E-3</v>
      </c>
      <c r="I433">
        <v>4.9444212030002701</v>
      </c>
      <c r="J433">
        <f t="shared" si="34"/>
        <v>38.451716658763978</v>
      </c>
      <c r="K433">
        <f t="shared" si="35"/>
        <v>0.42846336879185226</v>
      </c>
      <c r="L433">
        <f t="shared" si="36"/>
        <v>0.83259717622539542</v>
      </c>
    </row>
    <row r="434" spans="2:12" x14ac:dyDescent="0.25">
      <c r="B434">
        <v>433</v>
      </c>
      <c r="C434">
        <f t="shared" si="33"/>
        <v>13</v>
      </c>
      <c r="D434" t="s">
        <v>76</v>
      </c>
      <c r="E434">
        <v>67.120021528227795</v>
      </c>
      <c r="F434">
        <v>0.34941460187645101</v>
      </c>
      <c r="G434">
        <v>4.2392538024390502E-3</v>
      </c>
      <c r="H434">
        <v>7.3528375441324102E-3</v>
      </c>
      <c r="I434">
        <v>5.5163076859998901</v>
      </c>
      <c r="J434">
        <f t="shared" si="34"/>
        <v>39.706204758687619</v>
      </c>
      <c r="K434">
        <f t="shared" si="35"/>
        <v>0.48173338664080118</v>
      </c>
      <c r="L434">
        <f t="shared" si="36"/>
        <v>0.8355497209241376</v>
      </c>
    </row>
    <row r="435" spans="2:12" x14ac:dyDescent="0.25">
      <c r="B435">
        <v>434</v>
      </c>
      <c r="C435">
        <f t="shared" si="33"/>
        <v>14</v>
      </c>
      <c r="D435" t="s">
        <v>76</v>
      </c>
      <c r="E435">
        <v>57.9734186525355</v>
      </c>
      <c r="F435">
        <v>0.33644807494574003</v>
      </c>
      <c r="G435">
        <v>7.2498635215623103E-3</v>
      </c>
      <c r="H435">
        <v>1.10772293714692E-2</v>
      </c>
      <c r="I435">
        <v>4.5366689550000903</v>
      </c>
      <c r="J435">
        <f t="shared" si="34"/>
        <v>38.23273578928864</v>
      </c>
      <c r="K435">
        <f t="shared" si="35"/>
        <v>0.82384812745026259</v>
      </c>
      <c r="L435">
        <f t="shared" si="36"/>
        <v>1.258776064939682</v>
      </c>
    </row>
    <row r="436" spans="2:12" x14ac:dyDescent="0.25">
      <c r="B436">
        <v>435</v>
      </c>
      <c r="C436">
        <f t="shared" si="33"/>
        <v>15</v>
      </c>
      <c r="D436" t="s">
        <v>76</v>
      </c>
      <c r="E436">
        <v>52.5371192982035</v>
      </c>
      <c r="F436">
        <v>0.33745748526819802</v>
      </c>
      <c r="G436">
        <v>4.9234768373173903E-3</v>
      </c>
      <c r="H436">
        <v>7.6956388166909001E-3</v>
      </c>
      <c r="I436">
        <v>5.4329592839994802</v>
      </c>
      <c r="J436">
        <f t="shared" si="34"/>
        <v>38.347441507749778</v>
      </c>
      <c r="K436">
        <f t="shared" si="35"/>
        <v>0.55948600424061257</v>
      </c>
      <c r="L436">
        <f t="shared" si="36"/>
        <v>0.87450441098760234</v>
      </c>
    </row>
    <row r="437" spans="2:12" x14ac:dyDescent="0.25">
      <c r="B437">
        <v>436</v>
      </c>
      <c r="C437">
        <f t="shared" si="33"/>
        <v>16</v>
      </c>
      <c r="D437" t="s">
        <v>76</v>
      </c>
      <c r="E437">
        <v>35.189835116541303</v>
      </c>
      <c r="F437">
        <v>0.33328111566741397</v>
      </c>
      <c r="G437">
        <v>8.6122566946279493E-3</v>
      </c>
      <c r="H437">
        <v>1.06086387044197E-2</v>
      </c>
      <c r="I437">
        <v>4.9508010640001796</v>
      </c>
      <c r="J437">
        <f t="shared" si="34"/>
        <v>37.872854053115226</v>
      </c>
      <c r="K437">
        <f t="shared" si="35"/>
        <v>0.97866553348044882</v>
      </c>
      <c r="L437">
        <f t="shared" si="36"/>
        <v>1.2055271255022386</v>
      </c>
    </row>
    <row r="438" spans="2:12" x14ac:dyDescent="0.25">
      <c r="B438">
        <v>437</v>
      </c>
      <c r="C438">
        <f t="shared" si="33"/>
        <v>17</v>
      </c>
      <c r="D438" t="s">
        <v>76</v>
      </c>
      <c r="E438">
        <v>56.952232375171803</v>
      </c>
      <c r="F438">
        <v>0.333718873366672</v>
      </c>
      <c r="G438">
        <v>3.3188494987250699E-3</v>
      </c>
      <c r="H438">
        <v>7.1270494915419199E-3</v>
      </c>
      <c r="I438">
        <v>4.3086309150003199</v>
      </c>
      <c r="J438">
        <f t="shared" si="34"/>
        <v>37.922599246212727</v>
      </c>
      <c r="K438">
        <f t="shared" si="35"/>
        <v>0.37714198849148522</v>
      </c>
      <c r="L438">
        <f t="shared" si="36"/>
        <v>0.80989198767521819</v>
      </c>
    </row>
    <row r="439" spans="2:12" x14ac:dyDescent="0.25">
      <c r="B439">
        <v>438</v>
      </c>
      <c r="C439">
        <f t="shared" si="33"/>
        <v>18</v>
      </c>
      <c r="D439" t="s">
        <v>76</v>
      </c>
      <c r="E439">
        <v>67.032334528657699</v>
      </c>
      <c r="F439">
        <v>0.35095170737624498</v>
      </c>
      <c r="G439">
        <v>4.8432245956173603E-3</v>
      </c>
      <c r="H439">
        <v>7.3208585657402502E-3</v>
      </c>
      <c r="I439">
        <v>4.9456585300003999</v>
      </c>
      <c r="J439">
        <f t="shared" si="34"/>
        <v>39.880875838209661</v>
      </c>
      <c r="K439">
        <f t="shared" si="35"/>
        <v>0.55036643132015461</v>
      </c>
      <c r="L439">
        <f t="shared" si="36"/>
        <v>0.8319157461068466</v>
      </c>
    </row>
    <row r="440" spans="2:12" x14ac:dyDescent="0.25">
      <c r="B440">
        <v>439</v>
      </c>
      <c r="C440">
        <f t="shared" si="33"/>
        <v>19</v>
      </c>
      <c r="D440" t="s">
        <v>76</v>
      </c>
      <c r="E440">
        <v>57.455014875059298</v>
      </c>
      <c r="F440">
        <v>0.33752291344878299</v>
      </c>
      <c r="G440">
        <v>4.77641509250867E-3</v>
      </c>
      <c r="H440">
        <v>7.6697656239456602E-3</v>
      </c>
      <c r="I440">
        <v>5.2591510490001303</v>
      </c>
      <c r="J440">
        <f t="shared" si="34"/>
        <v>38.354876528270793</v>
      </c>
      <c r="K440">
        <f t="shared" si="35"/>
        <v>0.54277444233053074</v>
      </c>
      <c r="L440">
        <f t="shared" si="36"/>
        <v>0.87156427544837045</v>
      </c>
    </row>
    <row r="441" spans="2:12" x14ac:dyDescent="0.25">
      <c r="B441">
        <v>440</v>
      </c>
      <c r="C441">
        <f t="shared" si="33"/>
        <v>20</v>
      </c>
      <c r="D441" t="s">
        <v>76</v>
      </c>
      <c r="E441">
        <v>61.435351153806202</v>
      </c>
      <c r="F441">
        <v>0.35823043168434299</v>
      </c>
      <c r="G441">
        <v>4.9160129760382996E-3</v>
      </c>
      <c r="H441">
        <v>7.8274770563176894E-3</v>
      </c>
      <c r="I441">
        <v>4.8173415809996998</v>
      </c>
      <c r="J441">
        <f t="shared" si="34"/>
        <v>40.70800360049352</v>
      </c>
      <c r="K441">
        <f t="shared" si="35"/>
        <v>0.55863783818617041</v>
      </c>
      <c r="L441">
        <f t="shared" si="36"/>
        <v>0.88948602912701025</v>
      </c>
    </row>
    <row r="442" spans="2:12" x14ac:dyDescent="0.25">
      <c r="B442">
        <v>441</v>
      </c>
      <c r="C442">
        <f t="shared" si="33"/>
        <v>1</v>
      </c>
      <c r="D442" t="s">
        <v>76</v>
      </c>
      <c r="E442">
        <v>54.969166065518799</v>
      </c>
      <c r="F442">
        <v>0.40074736609480999</v>
      </c>
      <c r="G442">
        <v>4.7787380101045598E-3</v>
      </c>
      <c r="H442">
        <v>6.9119932874706202E-3</v>
      </c>
      <c r="I442">
        <v>4.4715412200002902</v>
      </c>
      <c r="J442">
        <f t="shared" si="34"/>
        <v>45.53947341986477</v>
      </c>
      <c r="K442">
        <f t="shared" si="35"/>
        <v>0.54303841023915456</v>
      </c>
      <c r="L442">
        <f t="shared" si="36"/>
        <v>0.78545378266711596</v>
      </c>
    </row>
    <row r="443" spans="2:12" x14ac:dyDescent="0.25">
      <c r="B443">
        <v>442</v>
      </c>
      <c r="C443">
        <f t="shared" si="33"/>
        <v>2</v>
      </c>
      <c r="D443" t="s">
        <v>76</v>
      </c>
      <c r="E443">
        <v>57.598064369014601</v>
      </c>
      <c r="F443">
        <v>0.34379600162430302</v>
      </c>
      <c r="G443">
        <v>2.7703787333528298E-3</v>
      </c>
      <c r="H443">
        <v>6.6959362603347698E-3</v>
      </c>
      <c r="I443">
        <v>4.7156741959997799</v>
      </c>
      <c r="J443">
        <f t="shared" si="34"/>
        <v>39.067727457307164</v>
      </c>
      <c r="K443">
        <f t="shared" si="35"/>
        <v>0.31481576515373066</v>
      </c>
      <c r="L443">
        <f t="shared" si="36"/>
        <v>0.76090184776531478</v>
      </c>
    </row>
    <row r="444" spans="2:12" x14ac:dyDescent="0.25">
      <c r="B444">
        <v>443</v>
      </c>
      <c r="C444">
        <f t="shared" si="33"/>
        <v>3</v>
      </c>
      <c r="D444" t="s">
        <v>76</v>
      </c>
      <c r="E444">
        <v>47.768472342902903</v>
      </c>
      <c r="F444">
        <v>0.33486301513382899</v>
      </c>
      <c r="G444">
        <v>4.4795788478460396E-3</v>
      </c>
      <c r="H444">
        <v>7.8740697239519895E-3</v>
      </c>
      <c r="I444">
        <v>4.90272636300051</v>
      </c>
      <c r="J444">
        <f t="shared" si="34"/>
        <v>38.052615356116931</v>
      </c>
      <c r="K444">
        <f t="shared" si="35"/>
        <v>0.50904305089159541</v>
      </c>
      <c r="L444">
        <f t="shared" si="36"/>
        <v>0.89478065044908972</v>
      </c>
    </row>
    <row r="445" spans="2:12" x14ac:dyDescent="0.25">
      <c r="B445">
        <v>444</v>
      </c>
      <c r="C445">
        <f t="shared" si="33"/>
        <v>4</v>
      </c>
      <c r="D445" t="s">
        <v>76</v>
      </c>
      <c r="E445">
        <v>40.453875569700699</v>
      </c>
      <c r="F445">
        <v>0.333804130901104</v>
      </c>
      <c r="G445">
        <v>1.1612278092020501E-2</v>
      </c>
      <c r="H445">
        <v>1.11986673276608E-2</v>
      </c>
      <c r="I445">
        <v>4.6388844060002103</v>
      </c>
      <c r="J445">
        <f t="shared" si="34"/>
        <v>37.932287602398183</v>
      </c>
      <c r="K445">
        <f t="shared" si="35"/>
        <v>1.3195770559114206</v>
      </c>
      <c r="L445">
        <f t="shared" si="36"/>
        <v>1.2725758326887273</v>
      </c>
    </row>
    <row r="446" spans="2:12" x14ac:dyDescent="0.25">
      <c r="B446">
        <v>445</v>
      </c>
      <c r="C446">
        <f t="shared" si="33"/>
        <v>5</v>
      </c>
      <c r="D446" t="s">
        <v>76</v>
      </c>
      <c r="E446">
        <v>50.842716888128798</v>
      </c>
      <c r="F446">
        <v>0.35705037597961697</v>
      </c>
      <c r="G446">
        <v>3.8138281921916801E-3</v>
      </c>
      <c r="H446">
        <v>6.0621194885654402E-3</v>
      </c>
      <c r="I446">
        <v>4.73881820399947</v>
      </c>
      <c r="J446">
        <f t="shared" si="34"/>
        <v>40.573906361320113</v>
      </c>
      <c r="K446">
        <f t="shared" si="35"/>
        <v>0.43338956729450911</v>
      </c>
      <c r="L446">
        <f t="shared" si="36"/>
        <v>0.68887721460970919</v>
      </c>
    </row>
    <row r="447" spans="2:12" x14ac:dyDescent="0.25">
      <c r="B447">
        <v>446</v>
      </c>
      <c r="C447">
        <f t="shared" si="33"/>
        <v>6</v>
      </c>
      <c r="D447" t="s">
        <v>76</v>
      </c>
      <c r="E447">
        <v>68.448095251101805</v>
      </c>
      <c r="F447">
        <v>0.34989153841756299</v>
      </c>
      <c r="G447">
        <v>4.3231410689635501E-3</v>
      </c>
      <c r="H447">
        <v>7.6424239879232699E-3</v>
      </c>
      <c r="I447">
        <v>5.2380264539997299</v>
      </c>
      <c r="J447">
        <f t="shared" si="34"/>
        <v>39.760402092904883</v>
      </c>
      <c r="K447">
        <f t="shared" si="35"/>
        <v>0.49126603056403978</v>
      </c>
      <c r="L447">
        <f t="shared" si="36"/>
        <v>0.86845727135491702</v>
      </c>
    </row>
    <row r="448" spans="2:12" x14ac:dyDescent="0.25">
      <c r="B448">
        <v>447</v>
      </c>
      <c r="C448">
        <f t="shared" si="33"/>
        <v>7</v>
      </c>
      <c r="D448" t="s">
        <v>76</v>
      </c>
      <c r="E448">
        <v>61.992827611724998</v>
      </c>
      <c r="F448">
        <v>0.34421022512452198</v>
      </c>
      <c r="G448">
        <v>3.7461317479586202E-3</v>
      </c>
      <c r="H448">
        <v>7.3170460255437397E-3</v>
      </c>
      <c r="I448">
        <v>4.6215051039998798</v>
      </c>
      <c r="J448">
        <f t="shared" si="34"/>
        <v>39.114798309604772</v>
      </c>
      <c r="K448">
        <f t="shared" si="35"/>
        <v>0.4256967895407523</v>
      </c>
      <c r="L448">
        <f t="shared" si="36"/>
        <v>0.83148250290269776</v>
      </c>
    </row>
    <row r="449" spans="2:12" x14ac:dyDescent="0.25">
      <c r="B449">
        <v>448</v>
      </c>
      <c r="C449">
        <f t="shared" si="33"/>
        <v>8</v>
      </c>
      <c r="D449" t="s">
        <v>76</v>
      </c>
      <c r="E449">
        <v>86.427087599474206</v>
      </c>
      <c r="F449">
        <v>0.36592444299843202</v>
      </c>
      <c r="G449">
        <v>9.4478616078030493E-3</v>
      </c>
      <c r="H449">
        <v>1.22830120862427E-2</v>
      </c>
      <c r="I449">
        <v>5.6146518120003703</v>
      </c>
      <c r="J449">
        <f t="shared" si="34"/>
        <v>41.582323068003639</v>
      </c>
      <c r="K449">
        <f t="shared" si="35"/>
        <v>1.0736206372503465</v>
      </c>
      <c r="L449">
        <f t="shared" si="36"/>
        <v>1.3957968279821251</v>
      </c>
    </row>
    <row r="450" spans="2:12" x14ac:dyDescent="0.25">
      <c r="B450">
        <v>449</v>
      </c>
      <c r="C450">
        <f t="shared" si="33"/>
        <v>9</v>
      </c>
      <c r="D450" t="s">
        <v>76</v>
      </c>
      <c r="E450">
        <v>68.920406211146698</v>
      </c>
      <c r="F450">
        <v>0.34074302960671099</v>
      </c>
      <c r="G450">
        <v>5.1623128534007204E-3</v>
      </c>
      <c r="H450">
        <v>8.5810200507574694E-3</v>
      </c>
      <c r="I450">
        <v>5.0792186320004404</v>
      </c>
      <c r="J450">
        <f t="shared" si="34"/>
        <v>38.720798818944431</v>
      </c>
      <c r="K450">
        <f t="shared" si="35"/>
        <v>0.58662646061371826</v>
      </c>
      <c r="L450">
        <f t="shared" si="36"/>
        <v>0.97511591485880333</v>
      </c>
    </row>
    <row r="451" spans="2:12" x14ac:dyDescent="0.25">
      <c r="B451">
        <v>450</v>
      </c>
      <c r="C451">
        <f t="shared" si="33"/>
        <v>10</v>
      </c>
      <c r="D451" t="s">
        <v>76</v>
      </c>
      <c r="E451">
        <v>46.776094664410998</v>
      </c>
      <c r="F451">
        <v>0.35551214752554799</v>
      </c>
      <c r="G451">
        <v>5.4087278280259797E-3</v>
      </c>
      <c r="H451">
        <v>6.4231913247360601E-3</v>
      </c>
      <c r="I451">
        <v>4.9581983990001302</v>
      </c>
      <c r="J451">
        <f t="shared" si="34"/>
        <v>40.399107673357726</v>
      </c>
      <c r="K451">
        <f t="shared" si="35"/>
        <v>0.61462816227567951</v>
      </c>
      <c r="L451">
        <f t="shared" si="36"/>
        <v>0.72990810508364323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AF10"/>
  <sheetViews>
    <sheetView workbookViewId="0">
      <selection activeCell="A15" sqref="A15"/>
    </sheetView>
  </sheetViews>
  <sheetFormatPr baseColWidth="10" defaultRowHeight="15" x14ac:dyDescent="0.25"/>
  <cols>
    <col min="1" max="30" width="24" bestFit="1" customWidth="1"/>
    <col min="31" max="31" width="29" bestFit="1" customWidth="1"/>
    <col min="32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23</v>
      </c>
      <c r="AF4" t="s">
        <v>24</v>
      </c>
    </row>
    <row r="5" spans="1:32" x14ac:dyDescent="0.25">
      <c r="A5" t="s">
        <v>22</v>
      </c>
      <c r="B5" t="s">
        <v>25</v>
      </c>
      <c r="C5" t="s">
        <v>22</v>
      </c>
      <c r="D5" t="s">
        <v>25</v>
      </c>
      <c r="E5" t="s">
        <v>22</v>
      </c>
      <c r="F5" t="s">
        <v>25</v>
      </c>
      <c r="G5" t="s">
        <v>22</v>
      </c>
      <c r="H5" t="s">
        <v>25</v>
      </c>
      <c r="I5" t="s">
        <v>22</v>
      </c>
      <c r="J5" t="s">
        <v>25</v>
      </c>
      <c r="K5" t="s">
        <v>22</v>
      </c>
      <c r="L5" t="s">
        <v>25</v>
      </c>
      <c r="M5" t="s">
        <v>22</v>
      </c>
      <c r="N5" t="s">
        <v>25</v>
      </c>
      <c r="O5" t="s">
        <v>22</v>
      </c>
      <c r="P5" t="s">
        <v>25</v>
      </c>
      <c r="Q5" t="s">
        <v>22</v>
      </c>
      <c r="R5" t="s">
        <v>25</v>
      </c>
      <c r="S5" t="s">
        <v>22</v>
      </c>
      <c r="T5" t="s">
        <v>25</v>
      </c>
      <c r="U5" t="s">
        <v>22</v>
      </c>
      <c r="V5" t="s">
        <v>25</v>
      </c>
      <c r="W5" t="s">
        <v>22</v>
      </c>
      <c r="X5" t="s">
        <v>25</v>
      </c>
      <c r="Y5" t="s">
        <v>22</v>
      </c>
      <c r="Z5" t="s">
        <v>25</v>
      </c>
      <c r="AA5" t="s">
        <v>22</v>
      </c>
      <c r="AB5" t="s">
        <v>25</v>
      </c>
      <c r="AC5" t="s">
        <v>22</v>
      </c>
      <c r="AD5" t="s">
        <v>25</v>
      </c>
    </row>
    <row r="6" spans="1:32" x14ac:dyDescent="0.25">
      <c r="A6" s="4">
        <v>39.58999195001654</v>
      </c>
      <c r="B6" s="4">
        <v>1.4168672353463974</v>
      </c>
      <c r="C6" s="4">
        <v>37.728369811775018</v>
      </c>
      <c r="D6" s="4">
        <v>6.091280730976484</v>
      </c>
      <c r="E6" s="4">
        <v>40.170798319006245</v>
      </c>
      <c r="F6" s="4">
        <v>1.6347073962236616</v>
      </c>
      <c r="G6" s="4">
        <v>41.745743075432252</v>
      </c>
      <c r="H6" s="4">
        <v>2.6266960249204208</v>
      </c>
      <c r="I6" s="4">
        <v>34.369768501923254</v>
      </c>
      <c r="J6" s="4">
        <v>13.01346608412063</v>
      </c>
      <c r="K6" s="4">
        <v>40.320698760991874</v>
      </c>
      <c r="L6" s="4">
        <v>1.327587281576565</v>
      </c>
      <c r="M6" s="4">
        <v>40.352474230333499</v>
      </c>
      <c r="N6" s="4">
        <v>2.3229385275217926</v>
      </c>
      <c r="O6" s="4">
        <v>15.698475266484381</v>
      </c>
      <c r="P6" s="4">
        <v>4.8983780153004766</v>
      </c>
      <c r="Q6" s="4">
        <v>42.647510359686684</v>
      </c>
      <c r="R6" s="4">
        <v>2.2104969951207787</v>
      </c>
      <c r="S6" s="4">
        <v>17.395060244202448</v>
      </c>
      <c r="T6" s="4">
        <v>11.120523687548793</v>
      </c>
      <c r="U6" s="4">
        <v>39.52324592047249</v>
      </c>
      <c r="V6" s="4">
        <v>1.2778729849585653</v>
      </c>
      <c r="W6" s="4">
        <v>39.448468716066728</v>
      </c>
      <c r="X6" s="4">
        <v>0.96581897380916493</v>
      </c>
      <c r="Y6" s="4">
        <v>41.736116149139683</v>
      </c>
      <c r="Z6" s="4">
        <v>2.2225584786185864</v>
      </c>
      <c r="AA6" s="4">
        <v>40.092068150552102</v>
      </c>
      <c r="AB6" s="4">
        <v>2.1631957351344817</v>
      </c>
      <c r="AC6" s="4">
        <v>39.449394539773444</v>
      </c>
      <c r="AD6" s="4">
        <v>1.5628700485384317</v>
      </c>
      <c r="AE6" s="4">
        <v>36.684545599723741</v>
      </c>
      <c r="AF6" s="4">
        <v>9.5575240436587361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31</v>
      </c>
      <c r="B9">
        <f ca="1">INDIRECT(ADDRESS(ROW()-3,2*COLUMN()-3))</f>
        <v>39.58999195001654</v>
      </c>
      <c r="C9">
        <f t="shared" ref="C9:M9" ca="1" si="1">INDIRECT(ADDRESS(6,2*COLUMN()-3))</f>
        <v>37.728369811775018</v>
      </c>
      <c r="D9">
        <f t="shared" ca="1" si="1"/>
        <v>40.170798319006245</v>
      </c>
      <c r="E9">
        <f t="shared" ca="1" si="1"/>
        <v>41.745743075432252</v>
      </c>
      <c r="F9">
        <f t="shared" ca="1" si="1"/>
        <v>34.369768501923254</v>
      </c>
      <c r="G9">
        <f t="shared" ca="1" si="1"/>
        <v>40.320698760991874</v>
      </c>
      <c r="H9">
        <f t="shared" ca="1" si="1"/>
        <v>40.352474230333499</v>
      </c>
      <c r="I9">
        <f t="shared" ca="1" si="1"/>
        <v>15.698475266484381</v>
      </c>
      <c r="J9">
        <f t="shared" ca="1" si="1"/>
        <v>42.647510359686684</v>
      </c>
      <c r="K9">
        <f t="shared" ca="1" si="1"/>
        <v>17.395060244202448</v>
      </c>
      <c r="L9">
        <f t="shared" ca="1" si="1"/>
        <v>39.52324592047249</v>
      </c>
      <c r="M9">
        <f t="shared" ca="1" si="1"/>
        <v>39.448468716066728</v>
      </c>
      <c r="N9">
        <f ca="1">INDIRECT(ADDRESS(6,2*COLUMN()-3))</f>
        <v>41.736116149139683</v>
      </c>
      <c r="O9">
        <f ca="1">INDIRECT(ADDRESS(6,2*COLUMN()-3))</f>
        <v>40.092068150552102</v>
      </c>
      <c r="P9">
        <f ca="1">INDIRECT(ADDRESS(6,2*COLUMN()-3))</f>
        <v>39.449394539773444</v>
      </c>
    </row>
    <row r="10" spans="1:32" x14ac:dyDescent="0.25">
      <c r="A10" t="str">
        <f>B5</f>
        <v>Écartype de longueur cm</v>
      </c>
      <c r="B10">
        <f ca="1">INDIRECT(ADDRESS(6,2*COLUMN()-2))</f>
        <v>1.4168672353463974</v>
      </c>
      <c r="C10">
        <f t="shared" ref="C10:P10" ca="1" si="2">INDIRECT(ADDRESS(6,2*COLUMN()-2))</f>
        <v>6.091280730976484</v>
      </c>
      <c r="D10">
        <f t="shared" ca="1" si="2"/>
        <v>1.6347073962236616</v>
      </c>
      <c r="E10">
        <f t="shared" ca="1" si="2"/>
        <v>2.6266960249204208</v>
      </c>
      <c r="F10">
        <f t="shared" ca="1" si="2"/>
        <v>13.01346608412063</v>
      </c>
      <c r="G10">
        <f t="shared" ca="1" si="2"/>
        <v>1.327587281576565</v>
      </c>
      <c r="H10">
        <f t="shared" ca="1" si="2"/>
        <v>2.3229385275217926</v>
      </c>
      <c r="I10">
        <f t="shared" ca="1" si="2"/>
        <v>4.8983780153004766</v>
      </c>
      <c r="J10">
        <f t="shared" ca="1" si="2"/>
        <v>2.2104969951207787</v>
      </c>
      <c r="K10">
        <f t="shared" ca="1" si="2"/>
        <v>11.120523687548793</v>
      </c>
      <c r="L10">
        <f t="shared" ca="1" si="2"/>
        <v>1.2778729849585653</v>
      </c>
      <c r="M10">
        <f t="shared" ca="1" si="2"/>
        <v>0.96581897380916493</v>
      </c>
      <c r="N10">
        <f t="shared" ca="1" si="2"/>
        <v>2.2225584786185864</v>
      </c>
      <c r="O10">
        <f t="shared" ca="1" si="2"/>
        <v>2.1631957351344817</v>
      </c>
      <c r="P10">
        <f t="shared" ca="1" si="2"/>
        <v>1.5628700485384317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AF10"/>
  <sheetViews>
    <sheetView workbookViewId="0">
      <selection activeCell="E17" sqref="E17"/>
    </sheetView>
  </sheetViews>
  <sheetFormatPr baseColWidth="10" defaultRowHeight="15" x14ac:dyDescent="0.25"/>
  <cols>
    <col min="1" max="30" width="23.85546875" bestFit="1" customWidth="1"/>
    <col min="31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26</v>
      </c>
      <c r="AF4" t="s">
        <v>28</v>
      </c>
    </row>
    <row r="5" spans="1:32" x14ac:dyDescent="0.25">
      <c r="A5" t="s">
        <v>27</v>
      </c>
      <c r="B5" t="s">
        <v>29</v>
      </c>
      <c r="C5" t="s">
        <v>27</v>
      </c>
      <c r="D5" t="s">
        <v>29</v>
      </c>
      <c r="E5" t="s">
        <v>27</v>
      </c>
      <c r="F5" t="s">
        <v>29</v>
      </c>
      <c r="G5" t="s">
        <v>27</v>
      </c>
      <c r="H5" t="s">
        <v>29</v>
      </c>
      <c r="I5" t="s">
        <v>27</v>
      </c>
      <c r="J5" t="s">
        <v>29</v>
      </c>
      <c r="K5" t="s">
        <v>27</v>
      </c>
      <c r="L5" t="s">
        <v>29</v>
      </c>
      <c r="M5" t="s">
        <v>27</v>
      </c>
      <c r="N5" t="s">
        <v>29</v>
      </c>
      <c r="O5" t="s">
        <v>27</v>
      </c>
      <c r="P5" t="s">
        <v>29</v>
      </c>
      <c r="Q5" t="s">
        <v>27</v>
      </c>
      <c r="R5" t="s">
        <v>29</v>
      </c>
      <c r="S5" t="s">
        <v>27</v>
      </c>
      <c r="T5" t="s">
        <v>29</v>
      </c>
      <c r="U5" t="s">
        <v>27</v>
      </c>
      <c r="V5" t="s">
        <v>29</v>
      </c>
      <c r="W5" t="s">
        <v>27</v>
      </c>
      <c r="X5" t="s">
        <v>29</v>
      </c>
      <c r="Y5" t="s">
        <v>27</v>
      </c>
      <c r="Z5" t="s">
        <v>29</v>
      </c>
      <c r="AA5" t="s">
        <v>27</v>
      </c>
      <c r="AB5" t="s">
        <v>29</v>
      </c>
      <c r="AC5" t="s">
        <v>27</v>
      </c>
      <c r="AD5" t="s">
        <v>29</v>
      </c>
    </row>
    <row r="6" spans="1:32" x14ac:dyDescent="0.25">
      <c r="A6" s="4">
        <v>59.53657332540206</v>
      </c>
      <c r="B6" s="4">
        <v>19.375282586750437</v>
      </c>
      <c r="C6" s="4">
        <v>60.266956204376577</v>
      </c>
      <c r="D6" s="4">
        <v>10.893407789442699</v>
      </c>
      <c r="E6" s="4">
        <v>61.124586817510853</v>
      </c>
      <c r="F6" s="4">
        <v>12.043891158769014</v>
      </c>
      <c r="G6" s="4">
        <v>53.314801583758175</v>
      </c>
      <c r="H6" s="4">
        <v>14.54174541681175</v>
      </c>
      <c r="I6" s="4">
        <v>40.588235401546967</v>
      </c>
      <c r="J6" s="4">
        <v>16.855357038082133</v>
      </c>
      <c r="K6" s="4">
        <v>53.627754080927502</v>
      </c>
      <c r="L6" s="4">
        <v>11.627841514286144</v>
      </c>
      <c r="M6" s="4">
        <v>52.480567301813473</v>
      </c>
      <c r="N6" s="4">
        <v>11.045050540253774</v>
      </c>
      <c r="O6" s="4">
        <v>24.880601179210831</v>
      </c>
      <c r="P6" s="4">
        <v>17.038468609437203</v>
      </c>
      <c r="Q6" s="4">
        <v>55.740106488158283</v>
      </c>
      <c r="R6" s="4">
        <v>16.939320205823147</v>
      </c>
      <c r="S6" s="4">
        <v>28.158138395588171</v>
      </c>
      <c r="T6" s="4">
        <v>24.699884564495214</v>
      </c>
      <c r="U6" s="4">
        <v>43.00378273195318</v>
      </c>
      <c r="V6" s="4">
        <v>15.95074506219405</v>
      </c>
      <c r="W6" s="4">
        <v>44.841188598007186</v>
      </c>
      <c r="X6" s="4">
        <v>13.143319818009822</v>
      </c>
      <c r="Y6" s="4">
        <v>47.889597679805973</v>
      </c>
      <c r="Z6" s="4">
        <v>7.7299501570309062</v>
      </c>
      <c r="AA6" s="4">
        <v>50.159061964881325</v>
      </c>
      <c r="AB6" s="4">
        <v>14.031089220861235</v>
      </c>
      <c r="AC6" s="4">
        <v>56.886774116400325</v>
      </c>
      <c r="AD6" s="4">
        <v>10.357685687080702</v>
      </c>
      <c r="AE6" s="4">
        <v>48.833248391289402</v>
      </c>
      <c r="AF6" s="4">
        <v>18.176935315997287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30</v>
      </c>
      <c r="B9">
        <f ca="1">INDIRECT(ADDRESS(ROW()-3,2*COLUMN()-3))</f>
        <v>59.53657332540206</v>
      </c>
      <c r="C9">
        <f t="shared" ref="C9:M9" ca="1" si="1">INDIRECT(ADDRESS(6,2*COLUMN()-3))</f>
        <v>60.266956204376577</v>
      </c>
      <c r="D9">
        <f t="shared" ca="1" si="1"/>
        <v>61.124586817510853</v>
      </c>
      <c r="E9">
        <f t="shared" ca="1" si="1"/>
        <v>53.314801583758175</v>
      </c>
      <c r="F9">
        <f t="shared" ca="1" si="1"/>
        <v>40.588235401546967</v>
      </c>
      <c r="G9">
        <f t="shared" ca="1" si="1"/>
        <v>53.627754080927502</v>
      </c>
      <c r="H9">
        <f t="shared" ca="1" si="1"/>
        <v>52.480567301813473</v>
      </c>
      <c r="I9">
        <f t="shared" ca="1" si="1"/>
        <v>24.880601179210831</v>
      </c>
      <c r="J9">
        <f t="shared" ca="1" si="1"/>
        <v>55.740106488158283</v>
      </c>
      <c r="K9">
        <f t="shared" ca="1" si="1"/>
        <v>28.158138395588171</v>
      </c>
      <c r="L9">
        <f t="shared" ca="1" si="1"/>
        <v>43.00378273195318</v>
      </c>
      <c r="M9">
        <f t="shared" ca="1" si="1"/>
        <v>44.841188598007186</v>
      </c>
      <c r="N9">
        <f ca="1">INDIRECT(ADDRESS(6,2*COLUMN()-3))</f>
        <v>47.889597679805973</v>
      </c>
      <c r="O9">
        <f ca="1">INDIRECT(ADDRESS(6,2*COLUMN()-3))</f>
        <v>50.159061964881325</v>
      </c>
      <c r="P9">
        <f ca="1">INDIRECT(ADDRESS(6,2*COLUMN()-3))</f>
        <v>56.886774116400325</v>
      </c>
    </row>
    <row r="10" spans="1:32" x14ac:dyDescent="0.25">
      <c r="A10" t="str">
        <f>B5</f>
        <v>Écartype de angle (deg)2</v>
      </c>
      <c r="B10">
        <f ca="1">INDIRECT(ADDRESS(6,2*COLUMN()-2))</f>
        <v>19.375282586750437</v>
      </c>
      <c r="C10">
        <f t="shared" ref="C10:P10" ca="1" si="2">INDIRECT(ADDRESS(6,2*COLUMN()-2))</f>
        <v>10.893407789442699</v>
      </c>
      <c r="D10">
        <f t="shared" ca="1" si="2"/>
        <v>12.043891158769014</v>
      </c>
      <c r="E10">
        <f t="shared" ca="1" si="2"/>
        <v>14.54174541681175</v>
      </c>
      <c r="F10">
        <f t="shared" ca="1" si="2"/>
        <v>16.855357038082133</v>
      </c>
      <c r="G10">
        <f t="shared" ca="1" si="2"/>
        <v>11.627841514286144</v>
      </c>
      <c r="H10">
        <f t="shared" ca="1" si="2"/>
        <v>11.045050540253774</v>
      </c>
      <c r="I10">
        <f t="shared" ca="1" si="2"/>
        <v>17.038468609437203</v>
      </c>
      <c r="J10">
        <f t="shared" ca="1" si="2"/>
        <v>16.939320205823147</v>
      </c>
      <c r="K10">
        <f t="shared" ca="1" si="2"/>
        <v>24.699884564495214</v>
      </c>
      <c r="L10">
        <f t="shared" ca="1" si="2"/>
        <v>15.95074506219405</v>
      </c>
      <c r="M10">
        <f t="shared" ca="1" si="2"/>
        <v>13.143319818009822</v>
      </c>
      <c r="N10">
        <f t="shared" ca="1" si="2"/>
        <v>7.7299501570309062</v>
      </c>
      <c r="O10">
        <f t="shared" ca="1" si="2"/>
        <v>14.031089220861235</v>
      </c>
      <c r="P10">
        <f t="shared" ca="1" si="2"/>
        <v>10.357685687080702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1:AF10"/>
  <sheetViews>
    <sheetView tabSelected="1" workbookViewId="0">
      <selection activeCell="D31" sqref="D31"/>
    </sheetView>
  </sheetViews>
  <sheetFormatPr baseColWidth="10" defaultRowHeight="15" x14ac:dyDescent="0.25"/>
  <cols>
    <col min="1" max="30" width="23.85546875" bestFit="1" customWidth="1"/>
    <col min="31" max="31" width="25.28515625" bestFit="1" customWidth="1"/>
    <col min="32" max="32" width="24.28515625" bestFit="1" customWidth="1"/>
  </cols>
  <sheetData>
    <row r="1" spans="1:32" x14ac:dyDescent="0.25">
      <c r="A1" s="2" t="s">
        <v>2</v>
      </c>
      <c r="B1" t="s">
        <v>62</v>
      </c>
    </row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40</v>
      </c>
      <c r="AF4" t="s">
        <v>41</v>
      </c>
    </row>
    <row r="5" spans="1:32" x14ac:dyDescent="0.25">
      <c r="A5" t="s">
        <v>39</v>
      </c>
      <c r="B5" t="s">
        <v>42</v>
      </c>
      <c r="C5" t="s">
        <v>39</v>
      </c>
      <c r="D5" t="s">
        <v>42</v>
      </c>
      <c r="E5" t="s">
        <v>39</v>
      </c>
      <c r="F5" t="s">
        <v>42</v>
      </c>
      <c r="G5" t="s">
        <v>39</v>
      </c>
      <c r="H5" t="s">
        <v>42</v>
      </c>
      <c r="I5" t="s">
        <v>39</v>
      </c>
      <c r="J5" t="s">
        <v>42</v>
      </c>
      <c r="K5" t="s">
        <v>39</v>
      </c>
      <c r="L5" t="s">
        <v>42</v>
      </c>
      <c r="M5" t="s">
        <v>39</v>
      </c>
      <c r="N5" t="s">
        <v>42</v>
      </c>
      <c r="O5" t="s">
        <v>39</v>
      </c>
      <c r="P5" t="s">
        <v>42</v>
      </c>
      <c r="Q5" t="s">
        <v>39</v>
      </c>
      <c r="R5" t="s">
        <v>42</v>
      </c>
      <c r="S5" t="s">
        <v>39</v>
      </c>
      <c r="T5" t="s">
        <v>42</v>
      </c>
      <c r="U5" t="s">
        <v>39</v>
      </c>
      <c r="V5" t="s">
        <v>42</v>
      </c>
      <c r="W5" t="s">
        <v>39</v>
      </c>
      <c r="X5" t="s">
        <v>42</v>
      </c>
      <c r="Y5" t="s">
        <v>39</v>
      </c>
      <c r="Z5" t="s">
        <v>42</v>
      </c>
      <c r="AA5" t="s">
        <v>39</v>
      </c>
      <c r="AB5" t="s">
        <v>42</v>
      </c>
      <c r="AC5" t="s">
        <v>39</v>
      </c>
      <c r="AD5" t="s">
        <v>42</v>
      </c>
    </row>
    <row r="6" spans="1:32" x14ac:dyDescent="0.25">
      <c r="A6" s="4">
        <v>1.0329499789477894</v>
      </c>
      <c r="B6" s="4">
        <v>0.5255171572546028</v>
      </c>
      <c r="C6" s="4">
        <v>1.1204743784005438</v>
      </c>
      <c r="D6" s="4">
        <v>0.75275354670669115</v>
      </c>
      <c r="E6" s="4">
        <v>0.67457575123538616</v>
      </c>
      <c r="F6" s="4">
        <v>0.26072905432146037</v>
      </c>
      <c r="G6" s="4">
        <v>0.87798650970439063</v>
      </c>
      <c r="H6" s="4">
        <v>0.61013153135692355</v>
      </c>
      <c r="I6" s="4">
        <v>1.1978515921638198</v>
      </c>
      <c r="J6" s="4">
        <v>0.597624617713161</v>
      </c>
      <c r="K6" s="4">
        <v>1.3417174452162193</v>
      </c>
      <c r="L6" s="4">
        <v>0.39694228604400261</v>
      </c>
      <c r="M6" s="4">
        <v>0.8451944314777815</v>
      </c>
      <c r="N6" s="4">
        <v>0.24302458907379015</v>
      </c>
      <c r="O6" s="4">
        <v>1.1581837106452384</v>
      </c>
      <c r="P6" s="4">
        <v>0.41831812578292232</v>
      </c>
      <c r="Q6" s="4">
        <v>0.93285963364998514</v>
      </c>
      <c r="R6" s="4">
        <v>0.46255248008870498</v>
      </c>
      <c r="S6" s="4">
        <v>1.1112810433462637</v>
      </c>
      <c r="T6" s="4">
        <v>0.45506104958866839</v>
      </c>
      <c r="U6" s="4">
        <v>1.3206146522644084</v>
      </c>
      <c r="V6" s="4">
        <v>0.83247155527017302</v>
      </c>
      <c r="W6" s="4">
        <v>0.79366067523827621</v>
      </c>
      <c r="X6" s="4">
        <v>0.15214206056791396</v>
      </c>
      <c r="Y6" s="4">
        <v>0.67949145334444216</v>
      </c>
      <c r="Z6" s="4">
        <v>0.17024231579152549</v>
      </c>
      <c r="AA6" s="4">
        <v>0.841763180202874</v>
      </c>
      <c r="AB6" s="4">
        <v>0.86871066353228343</v>
      </c>
      <c r="AC6" s="4">
        <v>0.59919386251646511</v>
      </c>
      <c r="AD6" s="4">
        <v>0.25680812934725539</v>
      </c>
      <c r="AE6" s="4">
        <v>0.96851988655692578</v>
      </c>
      <c r="AF6" s="4">
        <v>0.55809942646558242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32</v>
      </c>
      <c r="B9">
        <f ca="1">INDIRECT(ADDRESS(ROW()-3,2*COLUMN()-3))</f>
        <v>1.0329499789477894</v>
      </c>
      <c r="C9">
        <f t="shared" ref="C9:M9" ca="1" si="1">INDIRECT(ADDRESS(6,2*COLUMN()-3))</f>
        <v>1.1204743784005438</v>
      </c>
      <c r="D9">
        <f t="shared" ca="1" si="1"/>
        <v>0.67457575123538616</v>
      </c>
      <c r="E9">
        <f t="shared" ca="1" si="1"/>
        <v>0.87798650970439063</v>
      </c>
      <c r="F9">
        <f t="shared" ca="1" si="1"/>
        <v>1.1978515921638198</v>
      </c>
      <c r="G9">
        <f t="shared" ca="1" si="1"/>
        <v>1.3417174452162193</v>
      </c>
      <c r="H9">
        <f t="shared" ca="1" si="1"/>
        <v>0.8451944314777815</v>
      </c>
      <c r="I9">
        <f t="shared" ca="1" si="1"/>
        <v>1.1581837106452384</v>
      </c>
      <c r="J9">
        <f t="shared" ca="1" si="1"/>
        <v>0.93285963364998514</v>
      </c>
      <c r="K9">
        <f t="shared" ca="1" si="1"/>
        <v>1.1112810433462637</v>
      </c>
      <c r="L9">
        <f t="shared" ca="1" si="1"/>
        <v>1.3206146522644084</v>
      </c>
      <c r="M9">
        <f t="shared" ca="1" si="1"/>
        <v>0.79366067523827621</v>
      </c>
      <c r="N9">
        <f ca="1">INDIRECT(ADDRESS(6,2*COLUMN()-3))</f>
        <v>0.67949145334444216</v>
      </c>
      <c r="O9">
        <f ca="1">INDIRECT(ADDRESS(6,2*COLUMN()-3))</f>
        <v>0.841763180202874</v>
      </c>
      <c r="P9">
        <f ca="1">INDIRECT(ADDRESS(6,2*COLUMN()-3))</f>
        <v>0.59919386251646511</v>
      </c>
    </row>
    <row r="10" spans="1:32" x14ac:dyDescent="0.25">
      <c r="A10" t="str">
        <f>B5</f>
        <v>Écartype de Err(I) cm</v>
      </c>
      <c r="B10">
        <f ca="1">INDIRECT(ADDRESS(6,2*COLUMN()-2))</f>
        <v>0.5255171572546028</v>
      </c>
      <c r="C10">
        <f t="shared" ref="C10:P10" ca="1" si="2">INDIRECT(ADDRESS(6,2*COLUMN()-2))</f>
        <v>0.75275354670669115</v>
      </c>
      <c r="D10">
        <f t="shared" ca="1" si="2"/>
        <v>0.26072905432146037</v>
      </c>
      <c r="E10">
        <f t="shared" ca="1" si="2"/>
        <v>0.61013153135692355</v>
      </c>
      <c r="F10">
        <f t="shared" ca="1" si="2"/>
        <v>0.597624617713161</v>
      </c>
      <c r="G10">
        <f t="shared" ca="1" si="2"/>
        <v>0.39694228604400261</v>
      </c>
      <c r="H10">
        <f t="shared" ca="1" si="2"/>
        <v>0.24302458907379015</v>
      </c>
      <c r="I10">
        <f t="shared" ca="1" si="2"/>
        <v>0.41831812578292232</v>
      </c>
      <c r="J10">
        <f t="shared" ca="1" si="2"/>
        <v>0.46255248008870498</v>
      </c>
      <c r="K10">
        <f t="shared" ca="1" si="2"/>
        <v>0.45506104958866839</v>
      </c>
      <c r="L10">
        <f t="shared" ca="1" si="2"/>
        <v>0.83247155527017302</v>
      </c>
      <c r="M10">
        <f t="shared" ca="1" si="2"/>
        <v>0.15214206056791396</v>
      </c>
      <c r="N10">
        <f t="shared" ca="1" si="2"/>
        <v>0.17024231579152549</v>
      </c>
      <c r="O10">
        <f t="shared" ca="1" si="2"/>
        <v>0.86871066353228343</v>
      </c>
      <c r="P10">
        <f t="shared" ca="1" si="2"/>
        <v>0.25680812934725539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AF10"/>
  <sheetViews>
    <sheetView topLeftCell="A4" workbookViewId="0">
      <selection activeCell="E27" sqref="E27"/>
    </sheetView>
  </sheetViews>
  <sheetFormatPr baseColWidth="10" defaultRowHeight="15" x14ac:dyDescent="0.25"/>
  <cols>
    <col min="1" max="30" width="23.85546875" bestFit="1" customWidth="1"/>
    <col min="31" max="31" width="26" bestFit="1" customWidth="1"/>
    <col min="32" max="32" width="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44</v>
      </c>
      <c r="AF4" t="s">
        <v>45</v>
      </c>
    </row>
    <row r="5" spans="1:32" x14ac:dyDescent="0.25">
      <c r="A5" t="s">
        <v>43</v>
      </c>
      <c r="B5" t="s">
        <v>46</v>
      </c>
      <c r="C5" t="s">
        <v>43</v>
      </c>
      <c r="D5" t="s">
        <v>46</v>
      </c>
      <c r="E5" t="s">
        <v>43</v>
      </c>
      <c r="F5" t="s">
        <v>46</v>
      </c>
      <c r="G5" t="s">
        <v>43</v>
      </c>
      <c r="H5" t="s">
        <v>46</v>
      </c>
      <c r="I5" t="s">
        <v>43</v>
      </c>
      <c r="J5" t="s">
        <v>46</v>
      </c>
      <c r="K5" t="s">
        <v>43</v>
      </c>
      <c r="L5" t="s">
        <v>46</v>
      </c>
      <c r="M5" t="s">
        <v>43</v>
      </c>
      <c r="N5" t="s">
        <v>46</v>
      </c>
      <c r="O5" t="s">
        <v>43</v>
      </c>
      <c r="P5" t="s">
        <v>46</v>
      </c>
      <c r="Q5" t="s">
        <v>43</v>
      </c>
      <c r="R5" t="s">
        <v>46</v>
      </c>
      <c r="S5" t="s">
        <v>43</v>
      </c>
      <c r="T5" t="s">
        <v>46</v>
      </c>
      <c r="U5" t="s">
        <v>43</v>
      </c>
      <c r="V5" t="s">
        <v>46</v>
      </c>
      <c r="W5" t="s">
        <v>43</v>
      </c>
      <c r="X5" t="s">
        <v>46</v>
      </c>
      <c r="Y5" t="s">
        <v>43</v>
      </c>
      <c r="Z5" t="s">
        <v>46</v>
      </c>
      <c r="AA5" t="s">
        <v>43</v>
      </c>
      <c r="AB5" t="s">
        <v>46</v>
      </c>
      <c r="AC5" t="s">
        <v>43</v>
      </c>
      <c r="AD5" t="s">
        <v>46</v>
      </c>
    </row>
    <row r="6" spans="1:32" x14ac:dyDescent="0.25">
      <c r="A6" s="4">
        <v>1.2344777689886572</v>
      </c>
      <c r="B6" s="4">
        <v>0.57180932225785996</v>
      </c>
      <c r="C6" s="4">
        <v>1.2845526970445991</v>
      </c>
      <c r="D6" s="4">
        <v>0.98897443004478025</v>
      </c>
      <c r="E6" s="4">
        <v>0.8964515243057517</v>
      </c>
      <c r="F6" s="4">
        <v>0.27130720090844418</v>
      </c>
      <c r="G6" s="4">
        <v>1.9735853193495341</v>
      </c>
      <c r="H6" s="4">
        <v>1.6160528496524029</v>
      </c>
      <c r="I6" s="4">
        <v>6.9600675307905329</v>
      </c>
      <c r="J6" s="4">
        <v>8.8339157878214909</v>
      </c>
      <c r="K6" s="4">
        <v>2.3656121260242355</v>
      </c>
      <c r="L6" s="4">
        <v>1.2295214723615693</v>
      </c>
      <c r="M6" s="4">
        <v>1.3999619113505772</v>
      </c>
      <c r="N6" s="4">
        <v>0.34474800645402925</v>
      </c>
      <c r="O6" s="4">
        <v>3.2032274132088263</v>
      </c>
      <c r="P6" s="4">
        <v>1.342795723967859</v>
      </c>
      <c r="Q6" s="4">
        <v>2.5839329348936579</v>
      </c>
      <c r="R6" s="4">
        <v>2.6860514239275326</v>
      </c>
      <c r="S6" s="4">
        <v>19.535258274573479</v>
      </c>
      <c r="T6" s="4">
        <v>8.2405674801109221</v>
      </c>
      <c r="U6" s="4">
        <v>1.7523737423672339</v>
      </c>
      <c r="V6" s="4">
        <v>1.1458538236500486</v>
      </c>
      <c r="W6" s="4">
        <v>1.0532309529122212</v>
      </c>
      <c r="X6" s="4">
        <v>0.21609102069883585</v>
      </c>
      <c r="Y6" s="4">
        <v>0.80533715529013428</v>
      </c>
      <c r="Z6" s="4">
        <v>0.20246807208846568</v>
      </c>
      <c r="AA6" s="4">
        <v>1.1833362607118323</v>
      </c>
      <c r="AB6" s="4">
        <v>1.3070262039399199</v>
      </c>
      <c r="AC6" s="4">
        <v>0.90573323151559326</v>
      </c>
      <c r="AD6" s="4">
        <v>0.18679777883216792</v>
      </c>
      <c r="AE6" s="4">
        <v>3.1424759228884573</v>
      </c>
      <c r="AF6" s="4">
        <v>5.6609495723349106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37</v>
      </c>
      <c r="B9">
        <f ca="1">INDIRECT(ADDRESS(ROW()-3,2*COLUMN()-3))</f>
        <v>1.2344777689886572</v>
      </c>
      <c r="C9">
        <f t="shared" ref="C9:M9" ca="1" si="1">INDIRECT(ADDRESS(6,2*COLUMN()-3))</f>
        <v>1.2845526970445991</v>
      </c>
      <c r="D9">
        <f t="shared" ca="1" si="1"/>
        <v>0.8964515243057517</v>
      </c>
      <c r="E9">
        <f t="shared" ca="1" si="1"/>
        <v>1.9735853193495341</v>
      </c>
      <c r="F9">
        <f t="shared" ca="1" si="1"/>
        <v>6.9600675307905329</v>
      </c>
      <c r="G9">
        <f t="shared" ca="1" si="1"/>
        <v>2.3656121260242355</v>
      </c>
      <c r="H9">
        <f t="shared" ca="1" si="1"/>
        <v>1.3999619113505772</v>
      </c>
      <c r="I9">
        <f t="shared" ca="1" si="1"/>
        <v>3.2032274132088263</v>
      </c>
      <c r="J9">
        <f t="shared" ca="1" si="1"/>
        <v>2.5839329348936579</v>
      </c>
      <c r="K9">
        <f t="shared" ca="1" si="1"/>
        <v>19.535258274573479</v>
      </c>
      <c r="L9">
        <f t="shared" ca="1" si="1"/>
        <v>1.7523737423672339</v>
      </c>
      <c r="M9">
        <f t="shared" ca="1" si="1"/>
        <v>1.0532309529122212</v>
      </c>
      <c r="N9">
        <f ca="1">INDIRECT(ADDRESS(6,2*COLUMN()-3))</f>
        <v>0.80533715529013428</v>
      </c>
      <c r="O9">
        <f ca="1">INDIRECT(ADDRESS(6,2*COLUMN()-3))</f>
        <v>1.1833362607118323</v>
      </c>
      <c r="P9">
        <f ca="1">INDIRECT(ADDRESS(6,2*COLUMN()-3))</f>
        <v>0.90573323151559326</v>
      </c>
    </row>
    <row r="10" spans="1:32" x14ac:dyDescent="0.25">
      <c r="A10" t="str">
        <f>B5</f>
        <v>Écartype de Err(A) cm</v>
      </c>
      <c r="B10">
        <f ca="1">INDIRECT(ADDRESS(6,2*COLUMN()-2))</f>
        <v>0.57180932225785996</v>
      </c>
      <c r="C10">
        <f t="shared" ref="C10:P10" ca="1" si="2">INDIRECT(ADDRESS(6,2*COLUMN()-2))</f>
        <v>0.98897443004478025</v>
      </c>
      <c r="D10">
        <f t="shared" ca="1" si="2"/>
        <v>0.27130720090844418</v>
      </c>
      <c r="E10">
        <f t="shared" ca="1" si="2"/>
        <v>1.6160528496524029</v>
      </c>
      <c r="F10">
        <f t="shared" ca="1" si="2"/>
        <v>8.8339157878214909</v>
      </c>
      <c r="G10">
        <f t="shared" ca="1" si="2"/>
        <v>1.2295214723615693</v>
      </c>
      <c r="H10">
        <f t="shared" ca="1" si="2"/>
        <v>0.34474800645402925</v>
      </c>
      <c r="I10">
        <f t="shared" ca="1" si="2"/>
        <v>1.342795723967859</v>
      </c>
      <c r="J10">
        <f t="shared" ca="1" si="2"/>
        <v>2.6860514239275326</v>
      </c>
      <c r="K10">
        <f t="shared" ca="1" si="2"/>
        <v>8.2405674801109221</v>
      </c>
      <c r="L10">
        <f t="shared" ca="1" si="2"/>
        <v>1.1458538236500486</v>
      </c>
      <c r="M10">
        <f t="shared" ca="1" si="2"/>
        <v>0.21609102069883585</v>
      </c>
      <c r="N10">
        <f t="shared" ca="1" si="2"/>
        <v>0.20246807208846568</v>
      </c>
      <c r="O10">
        <f t="shared" ca="1" si="2"/>
        <v>1.3070262039399199</v>
      </c>
      <c r="P10">
        <f t="shared" ca="1" si="2"/>
        <v>0.18679777883216792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AF10"/>
  <sheetViews>
    <sheetView workbookViewId="0">
      <selection activeCell="E20" sqref="E20"/>
    </sheetView>
  </sheetViews>
  <sheetFormatPr baseColWidth="10" defaultRowHeight="15" x14ac:dyDescent="0.25"/>
  <cols>
    <col min="1" max="30" width="23.85546875" bestFit="1" customWidth="1"/>
    <col min="31" max="31" width="23.42578125" bestFit="1" customWidth="1"/>
    <col min="32" max="32" width="22.425781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34</v>
      </c>
      <c r="AF4" t="s">
        <v>35</v>
      </c>
    </row>
    <row r="5" spans="1:32" x14ac:dyDescent="0.25">
      <c r="A5" t="s">
        <v>33</v>
      </c>
      <c r="B5" t="s">
        <v>36</v>
      </c>
      <c r="C5" t="s">
        <v>33</v>
      </c>
      <c r="D5" t="s">
        <v>36</v>
      </c>
      <c r="E5" t="s">
        <v>33</v>
      </c>
      <c r="F5" t="s">
        <v>36</v>
      </c>
      <c r="G5" t="s">
        <v>33</v>
      </c>
      <c r="H5" t="s">
        <v>36</v>
      </c>
      <c r="I5" t="s">
        <v>33</v>
      </c>
      <c r="J5" t="s">
        <v>36</v>
      </c>
      <c r="K5" t="s">
        <v>33</v>
      </c>
      <c r="L5" t="s">
        <v>36</v>
      </c>
      <c r="M5" t="s">
        <v>33</v>
      </c>
      <c r="N5" t="s">
        <v>36</v>
      </c>
      <c r="O5" t="s">
        <v>33</v>
      </c>
      <c r="P5" t="s">
        <v>36</v>
      </c>
      <c r="Q5" t="s">
        <v>33</v>
      </c>
      <c r="R5" t="s">
        <v>36</v>
      </c>
      <c r="S5" t="s">
        <v>33</v>
      </c>
      <c r="T5" t="s">
        <v>36</v>
      </c>
      <c r="U5" t="s">
        <v>33</v>
      </c>
      <c r="V5" t="s">
        <v>36</v>
      </c>
      <c r="W5" t="s">
        <v>33</v>
      </c>
      <c r="X5" t="s">
        <v>36</v>
      </c>
      <c r="Y5" t="s">
        <v>33</v>
      </c>
      <c r="Z5" t="s">
        <v>36</v>
      </c>
      <c r="AA5" t="s">
        <v>33</v>
      </c>
      <c r="AB5" t="s">
        <v>36</v>
      </c>
      <c r="AC5" t="s">
        <v>33</v>
      </c>
      <c r="AD5" t="s">
        <v>36</v>
      </c>
    </row>
    <row r="6" spans="1:32" x14ac:dyDescent="0.25">
      <c r="A6" s="4">
        <v>4.7815081390998744</v>
      </c>
      <c r="B6" s="4">
        <v>0.79011334301595026</v>
      </c>
      <c r="C6" s="4">
        <v>5.1650567743666178</v>
      </c>
      <c r="D6" s="4">
        <v>0.90268984383286921</v>
      </c>
      <c r="E6" s="4">
        <v>4.6601297078666271</v>
      </c>
      <c r="F6" s="4">
        <v>0.34887068432980578</v>
      </c>
      <c r="G6" s="4">
        <v>3.9230545893333879</v>
      </c>
      <c r="H6" s="4">
        <v>0.51838802103533577</v>
      </c>
      <c r="I6" s="4">
        <v>2.5729807782333052</v>
      </c>
      <c r="J6" s="4">
        <v>0.69487698038939083</v>
      </c>
      <c r="K6" s="4">
        <v>2.811642483766652</v>
      </c>
      <c r="L6" s="4">
        <v>0.12680866694010007</v>
      </c>
      <c r="M6" s="4">
        <v>3.3819139376000082</v>
      </c>
      <c r="N6" s="4">
        <v>0.19398560923420963</v>
      </c>
      <c r="O6" s="4">
        <v>3.9056115450334148</v>
      </c>
      <c r="P6" s="4">
        <v>0.18093231077899868</v>
      </c>
      <c r="Q6" s="4">
        <v>1.7393711869333501</v>
      </c>
      <c r="R6" s="4">
        <v>6.3170433787835087E-2</v>
      </c>
      <c r="S6" s="4">
        <v>2.6589807152667415</v>
      </c>
      <c r="T6" s="4">
        <v>0.566799633630791</v>
      </c>
      <c r="U6" s="4">
        <v>4.1115677655333727</v>
      </c>
      <c r="V6" s="4">
        <v>0.244869713594071</v>
      </c>
      <c r="W6" s="4">
        <v>4.0292873184667126</v>
      </c>
      <c r="X6" s="4">
        <v>0.31578165674362541</v>
      </c>
      <c r="Y6" s="4">
        <v>3.8126131538665757</v>
      </c>
      <c r="Z6" s="4">
        <v>0.1868224922577498</v>
      </c>
      <c r="AA6" s="4">
        <v>4.4582796758666179</v>
      </c>
      <c r="AB6" s="4">
        <v>0.30041901111373093</v>
      </c>
      <c r="AC6" s="4">
        <v>4.9814659725333774</v>
      </c>
      <c r="AD6" s="4">
        <v>0.37341439237209456</v>
      </c>
      <c r="AE6" s="4">
        <v>3.7995642495844462</v>
      </c>
      <c r="AF6" s="4">
        <v>1.0601289312833817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38</v>
      </c>
      <c r="B9">
        <f ca="1">INDIRECT(ADDRESS(ROW()-3,2*COLUMN()-3))</f>
        <v>4.7815081390998744</v>
      </c>
      <c r="C9">
        <f t="shared" ref="C9:M9" ca="1" si="1">INDIRECT(ADDRESS(6,2*COLUMN()-3))</f>
        <v>5.1650567743666178</v>
      </c>
      <c r="D9">
        <f t="shared" ca="1" si="1"/>
        <v>4.6601297078666271</v>
      </c>
      <c r="E9">
        <f t="shared" ca="1" si="1"/>
        <v>3.9230545893333879</v>
      </c>
      <c r="F9">
        <f t="shared" ca="1" si="1"/>
        <v>2.5729807782333052</v>
      </c>
      <c r="G9">
        <f t="shared" ca="1" si="1"/>
        <v>2.811642483766652</v>
      </c>
      <c r="H9">
        <f t="shared" ca="1" si="1"/>
        <v>3.3819139376000082</v>
      </c>
      <c r="I9">
        <f t="shared" ca="1" si="1"/>
        <v>3.9056115450334148</v>
      </c>
      <c r="J9">
        <f t="shared" ca="1" si="1"/>
        <v>1.7393711869333501</v>
      </c>
      <c r="K9">
        <f t="shared" ca="1" si="1"/>
        <v>2.6589807152667415</v>
      </c>
      <c r="L9">
        <f t="shared" ca="1" si="1"/>
        <v>4.1115677655333727</v>
      </c>
      <c r="M9">
        <f t="shared" ca="1" si="1"/>
        <v>4.0292873184667126</v>
      </c>
      <c r="N9">
        <f ca="1">INDIRECT(ADDRESS(6,2*COLUMN()-3))</f>
        <v>3.8126131538665757</v>
      </c>
      <c r="O9">
        <f ca="1">INDIRECT(ADDRESS(6,2*COLUMN()-3))</f>
        <v>4.4582796758666179</v>
      </c>
      <c r="P9">
        <f ca="1">INDIRECT(ADDRESS(6,2*COLUMN()-3))</f>
        <v>4.9814659725333774</v>
      </c>
    </row>
    <row r="10" spans="1:32" x14ac:dyDescent="0.25">
      <c r="A10" t="str">
        <f>B5</f>
        <v>Écartype de temps</v>
      </c>
      <c r="B10">
        <f ca="1">INDIRECT(ADDRESS(6,2*COLUMN()-2))</f>
        <v>0.79011334301595026</v>
      </c>
      <c r="C10">
        <f t="shared" ref="C10:P10" ca="1" si="2">INDIRECT(ADDRESS(6,2*COLUMN()-2))</f>
        <v>0.90268984383286921</v>
      </c>
      <c r="D10">
        <f t="shared" ca="1" si="2"/>
        <v>0.34887068432980578</v>
      </c>
      <c r="E10">
        <f t="shared" ca="1" si="2"/>
        <v>0.51838802103533577</v>
      </c>
      <c r="F10">
        <f t="shared" ca="1" si="2"/>
        <v>0.69487698038939083</v>
      </c>
      <c r="G10">
        <f t="shared" ca="1" si="2"/>
        <v>0.12680866694010007</v>
      </c>
      <c r="H10">
        <f t="shared" ca="1" si="2"/>
        <v>0.19398560923420963</v>
      </c>
      <c r="I10">
        <f t="shared" ca="1" si="2"/>
        <v>0.18093231077899868</v>
      </c>
      <c r="J10">
        <f t="shared" ca="1" si="2"/>
        <v>6.3170433787835087E-2</v>
      </c>
      <c r="K10">
        <f t="shared" ca="1" si="2"/>
        <v>0.566799633630791</v>
      </c>
      <c r="L10">
        <f t="shared" ca="1" si="2"/>
        <v>0.244869713594071</v>
      </c>
      <c r="M10">
        <f t="shared" ca="1" si="2"/>
        <v>0.31578165674362541</v>
      </c>
      <c r="N10">
        <f t="shared" ca="1" si="2"/>
        <v>0.1868224922577498</v>
      </c>
      <c r="O10">
        <f t="shared" ca="1" si="2"/>
        <v>0.30041901111373093</v>
      </c>
      <c r="P10">
        <f t="shared" ca="1" si="2"/>
        <v>0.37341439237209456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2023-06-09T10:09:41Z</dcterms:modified>
</cp:coreProperties>
</file>