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nac17_ic_ac_uk/Documents/NG Power electronics risk mitigation/9-. Paper/First round/"/>
    </mc:Choice>
  </mc:AlternateContent>
  <xr:revisionPtr revIDLastSave="1132" documentId="11_F25DC773A252ABDACC1048A9B1DD4E925BDE58F4" xr6:coauthVersionLast="47" xr6:coauthVersionMax="47" xr10:uidLastSave="{B6117D9A-FAEE-4674-87F6-D9FE1B506171}"/>
  <bookViews>
    <workbookView xWindow="-120" yWindow="-120" windowWidth="29040" windowHeight="15840" xr2:uid="{00000000-000D-0000-FFFF-FFFF00000000}"/>
  </bookViews>
  <sheets>
    <sheet name="Summary" sheetId="22" r:id="rId1"/>
    <sheet name="MMC_STATCOM_YData" sheetId="6" r:id="rId2"/>
    <sheet name="MMC_STATCOM_YFit" sheetId="1" r:id="rId3"/>
    <sheet name="MMC_STATCOM_ZData" sheetId="7" r:id="rId4"/>
    <sheet name="MMC_STATCOM_ZFit" sheetId="3" r:id="rId5"/>
    <sheet name="Avg_STATCOM_YData" sheetId="9" r:id="rId6"/>
    <sheet name="Avg_STATCOM_YFit" sheetId="2" r:id="rId7"/>
    <sheet name="Avg_STATCOM_ZData" sheetId="10" r:id="rId8"/>
    <sheet name="Avg_STATCOM_ZFit" sheetId="4" r:id="rId9"/>
    <sheet name="Wind_YData" sheetId="11" r:id="rId10"/>
    <sheet name="Wind_YFit" sheetId="5" r:id="rId11"/>
    <sheet name="Asys state variables" sheetId="19" r:id="rId12"/>
    <sheet name="Asys for Kp=0.5" sheetId="13" r:id="rId13"/>
    <sheet name="Asys for Kp=2" sheetId="15" r:id="rId14"/>
    <sheet name="Asys for Kp=6" sheetId="16" r:id="rId15"/>
    <sheet name="Asys for Kp=10" sheetId="17" r:id="rId16"/>
    <sheet name="Asys for Kp=20" sheetId="18" r:id="rId17"/>
    <sheet name="Eigenvalues" sheetId="20" r:id="rId18"/>
    <sheet name="Participation_fact" sheetId="21" r:id="rId19"/>
  </sheets>
  <externalReferences>
    <externalReference r:id="rId2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4" i="21" l="1"/>
  <c r="S14" i="21"/>
  <c r="R14" i="21"/>
  <c r="O14" i="21"/>
  <c r="O15" i="21"/>
  <c r="O16" i="21"/>
  <c r="O17" i="21"/>
  <c r="O18" i="21"/>
  <c r="O19" i="21"/>
  <c r="O20" i="21"/>
  <c r="O13" i="21"/>
  <c r="O3" i="21"/>
  <c r="O4" i="21"/>
  <c r="O5" i="21"/>
  <c r="O6" i="21"/>
  <c r="O7" i="21"/>
  <c r="O8" i="21"/>
  <c r="O9" i="21"/>
  <c r="O10" i="21"/>
  <c r="O2" i="21"/>
  <c r="M13" i="21"/>
  <c r="L13" i="21"/>
  <c r="K14" i="21"/>
  <c r="L14" i="21"/>
  <c r="M14" i="21"/>
  <c r="N14" i="21"/>
  <c r="K15" i="21"/>
  <c r="L15" i="21"/>
  <c r="M15" i="21"/>
  <c r="N15" i="21"/>
  <c r="K16" i="21"/>
  <c r="L16" i="21"/>
  <c r="M16" i="21"/>
  <c r="N16" i="21"/>
  <c r="K17" i="21"/>
  <c r="L17" i="21"/>
  <c r="M17" i="21"/>
  <c r="N17" i="21"/>
  <c r="K18" i="21"/>
  <c r="L18" i="21"/>
  <c r="M18" i="21"/>
  <c r="N18" i="21"/>
  <c r="K19" i="21"/>
  <c r="L19" i="21"/>
  <c r="M19" i="21"/>
  <c r="N19" i="21"/>
  <c r="K20" i="21"/>
  <c r="L20" i="21"/>
  <c r="M20" i="21"/>
  <c r="N20" i="21"/>
  <c r="N13" i="21"/>
  <c r="K13" i="21"/>
  <c r="K3" i="21"/>
  <c r="L3" i="21"/>
  <c r="M3" i="21"/>
  <c r="N3" i="21"/>
  <c r="K4" i="21"/>
  <c r="L4" i="21"/>
  <c r="M4" i="21"/>
  <c r="N4" i="21"/>
  <c r="K5" i="21"/>
  <c r="L5" i="21"/>
  <c r="M5" i="21"/>
  <c r="N5" i="21"/>
  <c r="K6" i="21"/>
  <c r="L6" i="21"/>
  <c r="M6" i="21"/>
  <c r="N6" i="21"/>
  <c r="K7" i="21"/>
  <c r="L7" i="21"/>
  <c r="M7" i="21"/>
  <c r="N7" i="21"/>
  <c r="K8" i="21"/>
  <c r="L8" i="21"/>
  <c r="M8" i="21"/>
  <c r="N8" i="21"/>
  <c r="K9" i="21"/>
  <c r="L9" i="21"/>
  <c r="M9" i="21"/>
  <c r="N9" i="21"/>
  <c r="K10" i="21"/>
  <c r="L10" i="21"/>
  <c r="M10" i="21"/>
  <c r="N10" i="21"/>
  <c r="L2" i="21"/>
  <c r="M2" i="21"/>
  <c r="N2" i="21"/>
  <c r="K2" i="21"/>
  <c r="T16" i="21" l="1" a="1"/>
  <c r="T16" i="21" s="1"/>
  <c r="S16" i="21" a="1"/>
  <c r="S16" i="21" s="1"/>
  <c r="T15" i="21" a="1"/>
  <c r="T15" i="21" s="1"/>
  <c r="T18" i="21" a="1"/>
  <c r="T18" i="21" s="1"/>
  <c r="T17" i="21" a="1"/>
  <c r="T17" i="21" s="1"/>
  <c r="S15" i="21" a="1"/>
  <c r="S15" i="21" s="1"/>
  <c r="S18" i="21" a="1"/>
  <c r="S18" i="21" s="1"/>
  <c r="S17" i="21" a="1"/>
  <c r="S17" i="21" s="1"/>
  <c r="R16" i="21" a="1"/>
  <c r="R16" i="21" s="1"/>
  <c r="R18" i="21" a="1"/>
  <c r="R18" i="21" s="1"/>
  <c r="R17" i="21" a="1"/>
  <c r="R17" i="21" s="1"/>
  <c r="R15" i="21" a="1"/>
  <c r="R15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<sst xmlns="http://schemas.openxmlformats.org/spreadsheetml/2006/main" count="1025" uniqueCount="660">
  <si>
    <t>Poles</t>
  </si>
  <si>
    <t>Residues</t>
  </si>
  <si>
    <t>Ydd</t>
  </si>
  <si>
    <t>Ydq</t>
  </si>
  <si>
    <t>Yqd</t>
  </si>
  <si>
    <t>Yqq</t>
  </si>
  <si>
    <t>-251.197199048714 + 0.00000000000000i</t>
  </si>
  <si>
    <t>-12226.4608028054 + 0.00000000000000i</t>
  </si>
  <si>
    <t>-0.632604380966537 + 78.5364687196505i</t>
  </si>
  <si>
    <t>-0.632604380966537 - 78.5364687196505i</t>
  </si>
  <si>
    <t>-1508.65756958056 + 1820.63574985478i</t>
  </si>
  <si>
    <t>-1508.65756958056 - 1820.63574985478i</t>
  </si>
  <si>
    <t>0.0624946393872086 + 0.00000000000000i</t>
  </si>
  <si>
    <t>0.0164389862821589 + 0.00000000000000i</t>
  </si>
  <si>
    <t>-0.00911074011742539 - 0.0146820403668775i</t>
  </si>
  <si>
    <t>-0.00911074011742539 + 0.0146820403668775i</t>
  </si>
  <si>
    <t>0.400876968497351 + 0.445343234778996i</t>
  </si>
  <si>
    <t>0.400876968497351 - 0.445343234778996i</t>
  </si>
  <si>
    <t>-109.871838665124 + 0.00000000000000i</t>
  </si>
  <si>
    <t>-35992.6996891580 + 0.00000000000000i</t>
  </si>
  <si>
    <t>-3.81171643903154 + 80.3499156803768i</t>
  </si>
  <si>
    <t>-3.81171643903154 - 80.3499156803768i</t>
  </si>
  <si>
    <t>-627.326227029154 + 2247.03369836394i</t>
  </si>
  <si>
    <t>-627.326227029154 - 2247.03369836394i</t>
  </si>
  <si>
    <t>-0.0155274593302716 + 0.00000000000000i</t>
  </si>
  <si>
    <t>-0.528000222054598 + 0.00000000000000i</t>
  </si>
  <si>
    <t>0.0555278092586996 - 0.0274026307075982i</t>
  </si>
  <si>
    <t>0.0555278092586996 + 0.0274026307075982i</t>
  </si>
  <si>
    <t>0.0231111507784502 + 0.0868913922249624i</t>
  </si>
  <si>
    <t>0.0231111507784502 - 0.0868913922249624i</t>
  </si>
  <si>
    <t>-48.5015504796460 + 0.00000000000000i</t>
  </si>
  <si>
    <t>-1336422.59444236 + 0.00000000000000i</t>
  </si>
  <si>
    <t>-57.7086246331484 + 96.3537981618083i</t>
  </si>
  <si>
    <t>-57.7086246331484 - 96.3537981618083i</t>
  </si>
  <si>
    <t>-724.652142512516 + 2281.09432970315i</t>
  </si>
  <si>
    <t>-724.652142512516 - 2281.09432970315i</t>
  </si>
  <si>
    <t>-0.0117557157844760 + 0.00000000000000i</t>
  </si>
  <si>
    <t>20.6879742493909 + 0.00000000000000i</t>
  </si>
  <si>
    <t>0.00757149790718347 - 0.00321332594871674i</t>
  </si>
  <si>
    <t>0.00757149790718347 + 0.00321332594871674i</t>
  </si>
  <si>
    <t>-0.0649420530280000 - 0.0886215745524888i</t>
  </si>
  <si>
    <t>-0.0649420530280000 + 0.0886215745524888i</t>
  </si>
  <si>
    <t>-341.827378769323 + 0.00000000000000i</t>
  </si>
  <si>
    <t>-10327.6749001655 + 0.00000000000000i</t>
  </si>
  <si>
    <t>-4.67728668742598 + 64.5042538792041i</t>
  </si>
  <si>
    <t>-4.67728668742598 - 64.5042538792041i</t>
  </si>
  <si>
    <t>-1539.44054376644 + 2046.05866159148i</t>
  </si>
  <si>
    <t>-1539.44054376644 - 2046.05866159148i</t>
  </si>
  <si>
    <t>0.0565656193466240 + 0.00000000000000i</t>
  </si>
  <si>
    <t>-0.400115134916622 + 0.00000000000000i</t>
  </si>
  <si>
    <t>-0.00183260439103927 + 0.00212858255227625i</t>
  </si>
  <si>
    <t>-0.00183260439103927 - 0.00212858255227625i</t>
  </si>
  <si>
    <t>0.512615532411288 + 0.475539934552480i</t>
  </si>
  <si>
    <t>0.512615532411288 - 0.475539934552480i</t>
  </si>
  <si>
    <t>-145.820082032251 + 137.296178605299i</t>
  </si>
  <si>
    <t>-145.820082032251 - 137.296178605299i</t>
  </si>
  <si>
    <t>-1405.28235357250 + 2037.01459353838i</t>
  </si>
  <si>
    <t>-1405.28235357250 - 2037.01459353838i</t>
  </si>
  <si>
    <t>0.00368223743502401 - 0.000791860031461515i</t>
  </si>
  <si>
    <t>0.00368223743502401 + 0.000791860031461515i</t>
  </si>
  <si>
    <t>0.401858699254909 + 0.330575780180034i</t>
  </si>
  <si>
    <t>0.401858699254909 - 0.330575780180034i</t>
  </si>
  <si>
    <t>-201.045001649744 + 240.920253028062i</t>
  </si>
  <si>
    <t>-201.045001649744 - 240.920253028062i</t>
  </si>
  <si>
    <t>-553.715579780840 + 2239.26907570494i</t>
  </si>
  <si>
    <t>-553.715579780840 - 2239.26907570494i</t>
  </si>
  <si>
    <t>0.0122124040372319 - 0.00517377193988574i</t>
  </si>
  <si>
    <t>0.0122124040372319 + 0.00517377193988574i</t>
  </si>
  <si>
    <t>0.0409411651885531 + 0.0782021317879086i</t>
  </si>
  <si>
    <t>0.0409411651885531 - 0.0782021317879086i</t>
  </si>
  <si>
    <t>-110.391488252735 + 244.712655140679i</t>
  </si>
  <si>
    <t>-110.391488252735 - 244.712655140679i</t>
  </si>
  <si>
    <t>-590.828200210699 + 2195.38781200447i</t>
  </si>
  <si>
    <t>-590.828200210699 - 2195.38781200447i</t>
  </si>
  <si>
    <t>-0.00320970867028119 - 0.00839216919888861i</t>
  </si>
  <si>
    <t>-0.00320970867028119 + 0.00839216919888861i</t>
  </si>
  <si>
    <t>-0.0475100663411792 - 0.0774196551701211i</t>
  </si>
  <si>
    <t>-0.0475100663411792 + 0.0774196551701211i</t>
  </si>
  <si>
    <t>-98.4141081182147 + 235.532775698568i</t>
  </si>
  <si>
    <t>-98.4141081182147 - 235.532775698568i</t>
  </si>
  <si>
    <t>-1452.48828756059 + 2105.01306823704i</t>
  </si>
  <si>
    <t>-1452.48828756059 - 2105.01306823704i</t>
  </si>
  <si>
    <t>0.00130210721067219 - 0.00133722202312208i</t>
  </si>
  <si>
    <t>0.00130210721067219 + 0.00133722202312208i</t>
  </si>
  <si>
    <t>0.415155589428737 + 0.320317823052710i</t>
  </si>
  <si>
    <t>0.415155589428737 - 0.320317823052710i</t>
  </si>
  <si>
    <t>Zdd</t>
  </si>
  <si>
    <t>Zdq</t>
  </si>
  <si>
    <t>Zqd</t>
  </si>
  <si>
    <t>Zqq</t>
  </si>
  <si>
    <t>-4796.75001951179 + 0.00000000000000i</t>
  </si>
  <si>
    <t>-11244.9448179471 + 0.00000000000000i</t>
  </si>
  <si>
    <t>-31.4024989685678 + 718.793211772349i</t>
  </si>
  <si>
    <t>-31.4024989685678 - 718.793211772349i</t>
  </si>
  <si>
    <t>-57.9443318499495 + 862.681556124294i</t>
  </si>
  <si>
    <t>-57.9443318499495 - 862.681556124294i</t>
  </si>
  <si>
    <t>-44121830.2578330 + 0.00000000000000i</t>
  </si>
  <si>
    <t>112494485.981634 + 0.00000000000000i</t>
  </si>
  <si>
    <t>43136.1482711007 + 140514.534973231i</t>
  </si>
  <si>
    <t>43136.1482711007 - 140514.534973231i</t>
  </si>
  <si>
    <t>825154.910186388 + 116683.682643093i</t>
  </si>
  <si>
    <t>825154.910186388 - 116683.682643093i</t>
  </si>
  <si>
    <t>-2642.91703751978 + 0.00000000000000i</t>
  </si>
  <si>
    <t>-5334.77000535389 + 0.00000000000000i</t>
  </si>
  <si>
    <t>-18.3181000617787 + 778.504279801361i</t>
  </si>
  <si>
    <t>-18.3181000617787 - 778.504279801361i</t>
  </si>
  <si>
    <t>-104.127895736973 + 772.861977716328i</t>
  </si>
  <si>
    <t>-104.127895736973 - 772.861977716328i</t>
  </si>
  <si>
    <t>-4297100.60809128 + 0.00000000000000i</t>
  </si>
  <si>
    <t>-315981.710238135 + 0.00000000000000i</t>
  </si>
  <si>
    <t>-205673.848104660 + 28227.5428894111i</t>
  </si>
  <si>
    <t>-205673.848104660 - 28227.5428894111i</t>
  </si>
  <si>
    <t>2292270.86435249 - 672850.479917830i</t>
  </si>
  <si>
    <t>2292270.86435249 + 672850.479917830i</t>
  </si>
  <si>
    <t>-3706.50377520784 + 0.00000000000000i</t>
  </si>
  <si>
    <t>-6008.29263757266 + 0.00000000000000i</t>
  </si>
  <si>
    <t>-20.8003093961423 + 749.192370342397i</t>
  </si>
  <si>
    <t>-20.8003093961423 - 749.192370342397i</t>
  </si>
  <si>
    <t>-79.6291615220943 + 796.498258215621i</t>
  </si>
  <si>
    <t>-79.6291615220943 - 796.498258215621i</t>
  </si>
  <si>
    <t>-6284778.36182282 + 0.00000000000000i</t>
  </si>
  <si>
    <t>13480389.6660871 + 0.00000000000000i</t>
  </si>
  <si>
    <t>112124.747396292 + 49414.5974553803i</t>
  </si>
  <si>
    <t>112124.747396292 - 49414.5974553803i</t>
  </si>
  <si>
    <t>-427547.177219133 + 743689.562629224i</t>
  </si>
  <si>
    <t>-427547.177219133 - 743689.562629224i</t>
  </si>
  <si>
    <t>-5920.38979246252 + 0.00000000000000i</t>
  </si>
  <si>
    <t>-13036.3524110358 + 0.00000000000000i</t>
  </si>
  <si>
    <t>-11.2716112661753 + 706.550490475095i</t>
  </si>
  <si>
    <t>-11.2716112661753 - 706.550490475095i</t>
  </si>
  <si>
    <t>-73.5357327968496 + 861.256499363959i</t>
  </si>
  <si>
    <t>-73.5357327968496 - 861.256499363959i</t>
  </si>
  <si>
    <t>-67361672.8961341 + 0.00000000000000i</t>
  </si>
  <si>
    <t>154881243.824553 + 0.00000000000000i</t>
  </si>
  <si>
    <t>6149.35323312007 + 32791.9217858938i</t>
  </si>
  <si>
    <t>6149.35323312007 - 32791.9217858938i</t>
  </si>
  <si>
    <t>1151659.32472960 + 128918.911611952i</t>
  </si>
  <si>
    <t>1151659.32472960 - 128918.911611952i</t>
  </si>
  <si>
    <t>-47.7563758057401 + 0.00000000000000i</t>
  </si>
  <si>
    <t>-16700.6150943993 + 0.00000000000000i</t>
  </si>
  <si>
    <t>-1.63567642758261 + 300.155377335082i</t>
  </si>
  <si>
    <t>-1.63567642758261 - 300.155377335082i</t>
  </si>
  <si>
    <t>-39840.7202853437 + 0.00000000000000i</t>
  </si>
  <si>
    <t>40269312.3503038 + 0.00000000000000i</t>
  </si>
  <si>
    <t>494671.853549253 - 374415.063317520i</t>
  </si>
  <si>
    <t>494671.853549253 + 374415.063317520i</t>
  </si>
  <si>
    <t>-91.6676802678890 + 0.00000000000000i</t>
  </si>
  <si>
    <t>-5031.44795153365 + 0.00000000000000i</t>
  </si>
  <si>
    <t>-19.2223837557773 + 289.231219076987i</t>
  </si>
  <si>
    <t>-19.2223837557773 - 289.231219076987i</t>
  </si>
  <si>
    <t>575174.438550631 + 0.00000000000000i</t>
  </si>
  <si>
    <t>-5858739.01834543 + 0.00000000000000i</t>
  </si>
  <si>
    <t>900005.350940980 - 249037.299751830i</t>
  </si>
  <si>
    <t>900005.350940980 + 249037.299751830i</t>
  </si>
  <si>
    <t>-114.645162029732 + 0.00000000000000i</t>
  </si>
  <si>
    <t>-16203.9058796658 + 0.00000000000000i</t>
  </si>
  <si>
    <t>-2.02826977987718 + 296.005213663359i</t>
  </si>
  <si>
    <t>-2.02826977987718 - 296.005213663359i</t>
  </si>
  <si>
    <t>-1778765.93957629 + 0.00000000000000i</t>
  </si>
  <si>
    <t>17618964.8585652 + 0.00000000000000i</t>
  </si>
  <si>
    <t>522053.679734989 - 1389671.68398076i</t>
  </si>
  <si>
    <t>522053.679734989 + 1389671.68398076i</t>
  </si>
  <si>
    <t>-31.6973547514688 + 0.00000000000000i</t>
  </si>
  <si>
    <t>-16709.5033815714 + 0.00000000000000i</t>
  </si>
  <si>
    <t>-3.51082069962680 + 300.875787235007i</t>
  </si>
  <si>
    <t>-3.51082069962680 - 300.875787235007i</t>
  </si>
  <si>
    <t>-9194.50909937232 + 0.00000000000000i</t>
  </si>
  <si>
    <t>38841372.2991668 + 0.00000000000000i</t>
  </si>
  <si>
    <t>607403.836190976 - 214260.046329331i</t>
  </si>
  <si>
    <t>607403.836190976 + 214260.046329331i</t>
  </si>
  <si>
    <t>Freq [Hz]</t>
  </si>
  <si>
    <t>Ydd_mag [S]</t>
  </si>
  <si>
    <t>Ydq_mag [S]</t>
  </si>
  <si>
    <t>Yqd_mag [S]</t>
  </si>
  <si>
    <t>Yqq_mag [S]</t>
  </si>
  <si>
    <t>Ydd_phase [rad]</t>
  </si>
  <si>
    <t>Ydq_phase [rad]</t>
  </si>
  <si>
    <t>Yqd_phase [rad]</t>
  </si>
  <si>
    <t>Yqq_phase [rad]</t>
  </si>
  <si>
    <t>Ydd_fit [S]</t>
  </si>
  <si>
    <t>Ydd_fit [rad]</t>
  </si>
  <si>
    <t>Ydq_fit [S]</t>
  </si>
  <si>
    <t>Ydq_fit [rad]</t>
  </si>
  <si>
    <t>Yqd_fit [S]</t>
  </si>
  <si>
    <t>Yqd_fit [rad]</t>
  </si>
  <si>
    <t>Yqq_fit [S]</t>
  </si>
  <si>
    <t>Yqq_fit [rad]</t>
  </si>
  <si>
    <t>Zdd_mag [S]</t>
  </si>
  <si>
    <t>Zdq_mag [S]</t>
  </si>
  <si>
    <t>Zqd_mag [S]</t>
  </si>
  <si>
    <t>Zqq_mag [S]</t>
  </si>
  <si>
    <t>Zdd_phase [rad]</t>
  </si>
  <si>
    <t>Zdq_phase [rad]</t>
  </si>
  <si>
    <t>Zqd_phase [rad]</t>
  </si>
  <si>
    <t>Zqq_phase [rad]</t>
  </si>
  <si>
    <t>Zdd_fit [S]</t>
  </si>
  <si>
    <t>Zdq_fit [S]</t>
  </si>
  <si>
    <t>Zqd_fit [S]</t>
  </si>
  <si>
    <t>Zqq_fit [S]</t>
  </si>
  <si>
    <t>Zdd_fit [rad]</t>
  </si>
  <si>
    <t>Zdq_fit [rad]</t>
  </si>
  <si>
    <t>Zqd_fit [rad]</t>
  </si>
  <si>
    <t>Zqq_fit [rad]</t>
  </si>
  <si>
    <t>-0.00106561457354542 + 0.00000000000000i</t>
  </si>
  <si>
    <t>-0.455853434589538 + 0.00000000000000i</t>
  </si>
  <si>
    <t>-0.0658716275397954 + 0.0849288983015065i</t>
  </si>
  <si>
    <t>-0.0658716275397954 - 0.0849288983015065i</t>
  </si>
  <si>
    <t>0.0506251712732402 + 0.0204854981594820i</t>
  </si>
  <si>
    <t>0.0506251712732402 - 0.0204854981594820i</t>
  </si>
  <si>
    <t>-15.8828837373693 + 0.00000000000000i</t>
  </si>
  <si>
    <t>-3825.09188795950 + 0.00000000000000i</t>
  </si>
  <si>
    <t>-16.1076910644282 + 150.709094652668i</t>
  </si>
  <si>
    <t>-16.1076910644282 - 150.709094652668i</t>
  </si>
  <si>
    <t>-641.045834448439 + 1805.90252268704i</t>
  </si>
  <si>
    <t>-641.045834448439 - 1805.90252268704i</t>
  </si>
  <si>
    <t>Dqq</t>
  </si>
  <si>
    <t>Ddd</t>
  </si>
  <si>
    <t>Ddq</t>
  </si>
  <si>
    <t>Dqd</t>
  </si>
  <si>
    <t>Constant parameter</t>
  </si>
  <si>
    <t>-21.8139269067151 + 160.087277194616i</t>
  </si>
  <si>
    <t>-21.8139269067151 - 160.087277194616i</t>
  </si>
  <si>
    <t>-116.717996531306 + 160.666433857738i</t>
  </si>
  <si>
    <t>-116.717996531306 - 160.666433857738i</t>
  </si>
  <si>
    <t>-1019.88071855152 + 2409.05568207158i</t>
  </si>
  <si>
    <t>-1019.88071855152 - 2409.05568207158i</t>
  </si>
  <si>
    <t>0.0583124086920383 - 0.102718384815792i</t>
  </si>
  <si>
    <t>0.0583124086920383 + 0.102718384815792i</t>
  </si>
  <si>
    <t>-0.0816836733226320 + 0.0225095236978759i</t>
  </si>
  <si>
    <t>-0.0816836733226320 - 0.0225095236978759i</t>
  </si>
  <si>
    <t>0.0396073216988154 - 0.0176922839292815i</t>
  </si>
  <si>
    <t>0.0396073216988154 + 0.0176922839292815i</t>
  </si>
  <si>
    <t>-48.4829114890460 + 0.00000000000000i</t>
  </si>
  <si>
    <t>-3369.08056223530 + 0.00000000000000i</t>
  </si>
  <si>
    <t>-11.4217968056857 + 156.664629122889i</t>
  </si>
  <si>
    <t>-11.4217968056857 - 156.664629122889i</t>
  </si>
  <si>
    <t>-193.241750608881 + 2155.27296134102i</t>
  </si>
  <si>
    <t>-193.241750608881 - 2155.27296134102i</t>
  </si>
  <si>
    <t>0.140809567729016 + 0.00000000000000i</t>
  </si>
  <si>
    <t>-0.130975601037884 + 0.00000000000000i</t>
  </si>
  <si>
    <t>-0.0742069564023817 + 0.0312081676477388i</t>
  </si>
  <si>
    <t>-0.0742069564023817 - 0.0312081676477388i</t>
  </si>
  <si>
    <t>0.0101514718666667 - 0.0522501696022008i</t>
  </si>
  <si>
    <t>0.0101514718666667 + 0.0522501696022008i</t>
  </si>
  <si>
    <t>-20.5258762933300 + 152.713279959665i</t>
  </si>
  <si>
    <t>-20.5258762933300 - 152.713279959665i</t>
  </si>
  <si>
    <t>-312.974443709317 + 190.571345767519i</t>
  </si>
  <si>
    <t>-312.974443709317 - 190.571345767519i</t>
  </si>
  <si>
    <t>-1181.46765759150 + 2404.79112703147i</t>
  </si>
  <si>
    <t>-1181.46765759150 - 2404.79112703147i</t>
  </si>
  <si>
    <t>0.0902450994120647 - 0.00112942262667582i</t>
  </si>
  <si>
    <t>0.0902450994120647 + 0.00112942262667582i</t>
  </si>
  <si>
    <t>-0.103694485470811 - 0.294710221874543i</t>
  </si>
  <si>
    <t>-0.103694485470811 + 0.294710221874543i</t>
  </si>
  <si>
    <t>0.0701459978461085 + 0.592625902892309i</t>
  </si>
  <si>
    <t>0.0701459978461085 - 0.592625902892309i</t>
  </si>
  <si>
    <t>Bus1dd</t>
  </si>
  <si>
    <t>x1</t>
  </si>
  <si>
    <t>Bus1qq</t>
  </si>
  <si>
    <t>x2</t>
  </si>
  <si>
    <t>Bus2dd</t>
  </si>
  <si>
    <t>Bus2qq</t>
  </si>
  <si>
    <t>x3</t>
  </si>
  <si>
    <t>x4</t>
  </si>
  <si>
    <t>Bus3dd</t>
  </si>
  <si>
    <t>Bus3qq</t>
  </si>
  <si>
    <t>Zthdd</t>
  </si>
  <si>
    <t>Zthqq</t>
  </si>
  <si>
    <t>STATCOM_dd</t>
  </si>
  <si>
    <t>x5</t>
  </si>
  <si>
    <t>x6</t>
  </si>
  <si>
    <t>STATCOM_dq</t>
  </si>
  <si>
    <t>STATCOM_qq</t>
  </si>
  <si>
    <t>STATCOM_qd</t>
  </si>
  <si>
    <t>Wind_dd</t>
  </si>
  <si>
    <t>Wind_dq</t>
  </si>
  <si>
    <t>Wind_qd</t>
  </si>
  <si>
    <t>Wind_qq</t>
  </si>
  <si>
    <t>Line12_dd</t>
  </si>
  <si>
    <t>Line12_qq</t>
  </si>
  <si>
    <t>Line23_dd</t>
  </si>
  <si>
    <t>Line23_qq</t>
  </si>
  <si>
    <t>Line13_dd</t>
  </si>
  <si>
    <t>Line13_qq</t>
  </si>
  <si>
    <t>Kp=0.5</t>
  </si>
  <si>
    <t>Kp=2</t>
  </si>
  <si>
    <t>Component</t>
  </si>
  <si>
    <t>Element</t>
  </si>
  <si>
    <t>Bus1</t>
  </si>
  <si>
    <t>Bus2</t>
  </si>
  <si>
    <t>Bus3</t>
  </si>
  <si>
    <t>Zth</t>
  </si>
  <si>
    <t>STATCOM</t>
  </si>
  <si>
    <t>Windfarm</t>
  </si>
  <si>
    <t>Line12</t>
  </si>
  <si>
    <t>Line23</t>
  </si>
  <si>
    <t>Line13</t>
  </si>
  <si>
    <t>Kp=6</t>
  </si>
  <si>
    <t>Kp=10</t>
  </si>
  <si>
    <t>Kp=20</t>
  </si>
  <si>
    <t>-88.2435715915137 + 6579.69977063643i</t>
  </si>
  <si>
    <t>-88.2435715915137 - 6579.69977063643i</t>
  </si>
  <si>
    <t>-81.3044914368986 + 5819.64243225350i</t>
  </si>
  <si>
    <t>-81.3044914368986 - 5819.64243225350i</t>
  </si>
  <si>
    <t>-45.9963376949938 + 4085.99560779370i</t>
  </si>
  <si>
    <t>-45.9963376949938 - 4085.99560779370i</t>
  </si>
  <si>
    <t>-3874.19270034488 + 0.00000000000000i</t>
  </si>
  <si>
    <t>-3368.57994272999 + 0.00000000000000i</t>
  </si>
  <si>
    <t>-43.3121599204750 + 3327.83210237744i</t>
  </si>
  <si>
    <t>-43.3121599204750 - 3327.83210237744i</t>
  </si>
  <si>
    <t>-2396.64895947168 + 0.00000000000000i</t>
  </si>
  <si>
    <t>-1584.88217187100 + 1922.20825817147i</t>
  </si>
  <si>
    <t>-1584.88217187100 - 1922.20825817147i</t>
  </si>
  <si>
    <t>-1218.41573517042 + 2495.72322857961i</t>
  </si>
  <si>
    <t>-1218.41573517042 - 2495.72322857961i</t>
  </si>
  <si>
    <t>-833.961810424444 + 2539.31863518482i</t>
  </si>
  <si>
    <t>-833.961810424444 - 2539.31863518482i</t>
  </si>
  <si>
    <t>-1019.91022599644 + 2410.56030508119i</t>
  </si>
  <si>
    <t>-1019.91022599644 - 2410.56030508119i</t>
  </si>
  <si>
    <t>-1091.74260411185 + 2071.84104832533i</t>
  </si>
  <si>
    <t>-1091.74260411185 - 2071.84104832533i</t>
  </si>
  <si>
    <t>-193.080293232002 + 2149.37341543873i</t>
  </si>
  <si>
    <t>-193.080293232002 - 2149.37341543873i</t>
  </si>
  <si>
    <t>-50.5120663546351 + 1677.27166269040i</t>
  </si>
  <si>
    <t>-50.5120663546351 - 1677.27166269040i</t>
  </si>
  <si>
    <t>-634.653944459458 + 1815.44916026934i</t>
  </si>
  <si>
    <t>-634.653944459458 - 1815.44916026934i</t>
  </si>
  <si>
    <t>-600.413729516164 + 1515.14747075477i</t>
  </si>
  <si>
    <t>-600.413729516164 - 1515.14747075477i</t>
  </si>
  <si>
    <t>16.1176157639969 + 912.345638102867i</t>
  </si>
  <si>
    <t>16.1176157639969 - 912.345638102867i</t>
  </si>
  <si>
    <t>-880.226290286877 + 0.00000000000000i</t>
  </si>
  <si>
    <t>-329.418715594480 + 172.294432984666i</t>
  </si>
  <si>
    <t>-329.418715594480 - 172.294432984666i</t>
  </si>
  <si>
    <t>-67.5948911092939 + 379.134061204506i</t>
  </si>
  <si>
    <t>-67.5948911092939 - 379.134061204506i</t>
  </si>
  <si>
    <t>-2.10176650827805 + 376.990101981306i</t>
  </si>
  <si>
    <t>-2.10176650827805 - 376.990101981306i</t>
  </si>
  <si>
    <t>-0.0976138606281154 + 376.991148473917i</t>
  </si>
  <si>
    <t>-0.0976138606281154 - 376.991148473917i</t>
  </si>
  <si>
    <t>-34.3815968226539 + 376.991119159754i</t>
  </si>
  <si>
    <t>-34.3815968226539 - 376.991119159754i</t>
  </si>
  <si>
    <t>-57.9937550847831 + 305.872273342612i</t>
  </si>
  <si>
    <t>-57.9937550847831 - 305.872273342612i</t>
  </si>
  <si>
    <t>-54.2676569635378 + 264.749180482461i</t>
  </si>
  <si>
    <t>-54.2676569635378 - 264.749180482461i</t>
  </si>
  <si>
    <t>-109.437502387134 + 160.096982057529i</t>
  </si>
  <si>
    <t>-109.437502387134 - 160.096982057529i</t>
  </si>
  <si>
    <t>-28.2573249096479 + 165.723698113950i</t>
  </si>
  <si>
    <t>-28.2573249096479 - 165.723698113950i</t>
  </si>
  <si>
    <t>-15.2965889876014 + 159.517756677029i</t>
  </si>
  <si>
    <t>-15.2965889876014 - 159.517756677029i</t>
  </si>
  <si>
    <t>-13.1834397659789 + 148.792049902776i</t>
  </si>
  <si>
    <t>-13.1834397659789 - 148.792049902776i</t>
  </si>
  <si>
    <t>-22.6481786552991 + 154.571592542464i</t>
  </si>
  <si>
    <t>-22.6481786552991 - 154.571592542464i</t>
  </si>
  <si>
    <t>-65.6557234340599 + 111.196001349911i</t>
  </si>
  <si>
    <t>-65.6557234340599 - 111.196001349911i</t>
  </si>
  <si>
    <t>-0.376710608010270 + 92.7239643634688i</t>
  </si>
  <si>
    <t>-0.376710608010270 - 92.7239643634688i</t>
  </si>
  <si>
    <t>-81.2605856498141 + 58.5819998536496i</t>
  </si>
  <si>
    <t>-81.2605856498141 - 58.5819998536496i</t>
  </si>
  <si>
    <t>-40.3124074893460 + 0.00000000000000i</t>
  </si>
  <si>
    <t>-37.8039187321583 + 0.00000000000000i</t>
  </si>
  <si>
    <t>-14.2448678508530 + 0.00000000000000i</t>
  </si>
  <si>
    <t>-15.8816058252887 + 0.00000000000000i</t>
  </si>
  <si>
    <t>-88.1868358190693 + 6582.07104238703i</t>
  </si>
  <si>
    <t>-88.1868358190693 - 6582.07104238703i</t>
  </si>
  <si>
    <t>-82.4319464555906 + 5817.73248248842i</t>
  </si>
  <si>
    <t>-82.4319464555906 - 5817.73248248842i</t>
  </si>
  <si>
    <t>-46.2083553527292 + 4086.96359934852i</t>
  </si>
  <si>
    <t>-46.2083553527292 - 4086.96359934852i</t>
  </si>
  <si>
    <t>-3874.18415784148 + 0.00000000000000i</t>
  </si>
  <si>
    <t>-3368.56697262252 + 0.00000000000000i</t>
  </si>
  <si>
    <t>-43.1710271783437 + 3326.47318117458i</t>
  </si>
  <si>
    <t>-43.1710271783437 - 3326.47318117458i</t>
  </si>
  <si>
    <t>-1217.33002138416 + 2495.06354959542i</t>
  </si>
  <si>
    <t>-1217.33002138416 - 2495.06354959542i</t>
  </si>
  <si>
    <t>-1518.50292973793 + 1840.54754900535i</t>
  </si>
  <si>
    <t>-1518.50292973793 - 1840.54754900535i</t>
  </si>
  <si>
    <t>-1020.41467955950 + 2410.10621757478i</t>
  </si>
  <si>
    <t>-1020.41467955950 - 2410.10621757478i</t>
  </si>
  <si>
    <t>-543.565784058922 + 2396.23787073569i</t>
  </si>
  <si>
    <t>-543.565784058922 - 2396.23787073569i</t>
  </si>
  <si>
    <t>-192.503598470072 + 2148.84212517782i</t>
  </si>
  <si>
    <t>-192.503598470072 - 2148.84212517782i</t>
  </si>
  <si>
    <t>-1000.87856784579 + 1989.49431215987i</t>
  </si>
  <si>
    <t>-1000.87856784579 - 1989.49431215987i</t>
  </si>
  <si>
    <t>-1366.36303089303 + 1155.54874584814i</t>
  </si>
  <si>
    <t>-1366.36303089303 - 1155.54874584814i</t>
  </si>
  <si>
    <t>-66.9606601823376 + 1677.63988610358i</t>
  </si>
  <si>
    <t>-66.9606601823376 - 1677.63988610358i</t>
  </si>
  <si>
    <t>-633.902690018667 + 1815.74193825537i</t>
  </si>
  <si>
    <t>-633.902690018667 - 1815.74193825537i</t>
  </si>
  <si>
    <t>46.5224418768531 + 908.331900659712i</t>
  </si>
  <si>
    <t>46.5224418768531 - 908.331900659712i</t>
  </si>
  <si>
    <t>-326.132570536973 + 170.153330552570i</t>
  </si>
  <si>
    <t>-326.132570536973 - 170.153330552570i</t>
  </si>
  <si>
    <t>-160.569434914072 + 326.505992468022i</t>
  </si>
  <si>
    <t>-160.569434914072 - 326.505992468022i</t>
  </si>
  <si>
    <t>-2.09792999705434 + 376.991262241605i</t>
  </si>
  <si>
    <t>-2.09792999705434 - 376.991262241605i</t>
  </si>
  <si>
    <t>-0.0975706909833605 + 376.991161072234i</t>
  </si>
  <si>
    <t>-0.0975706909833605 - 376.991161072234i</t>
  </si>
  <si>
    <t>-34.3815959156975 + 376.991118937858i</t>
  </si>
  <si>
    <t>-34.3815959156975 - 376.991118937858i</t>
  </si>
  <si>
    <t>-58.9393495562126 + 344.234413586053i</t>
  </si>
  <si>
    <t>-58.9393495562126 - 344.234413586053i</t>
  </si>
  <si>
    <t>-255.351114416569 + 0.00000000000000i</t>
  </si>
  <si>
    <t>-43.7483045369723 + 278.436711529844i</t>
  </si>
  <si>
    <t>-43.7483045369723 - 278.436711529844i</t>
  </si>
  <si>
    <t>-62.7101473499318 + 276.783350214923i</t>
  </si>
  <si>
    <t>-62.7101473499318 - 276.783350214923i</t>
  </si>
  <si>
    <t>-206.032966334286 + 0.00000000000000i</t>
  </si>
  <si>
    <t>-111.029467594843 + 161.363589396316i</t>
  </si>
  <si>
    <t>-111.029467594843 - 161.363589396316i</t>
  </si>
  <si>
    <t>-27.8998196297545 + 164.951475970269i</t>
  </si>
  <si>
    <t>-27.8998196297545 - 164.951475970269i</t>
  </si>
  <si>
    <t>-13.2885047724598 + 148.966715332897i</t>
  </si>
  <si>
    <t>-13.2885047724598 - 148.966715332897i</t>
  </si>
  <si>
    <t>-22.6264034320343 + 154.525217079166i</t>
  </si>
  <si>
    <t>-22.6264034320343 - 154.525217079166i</t>
  </si>
  <si>
    <t>-15.3218570037095 + 159.444955442775i</t>
  </si>
  <si>
    <t>-15.3218570037095 - 159.444955442775i</t>
  </si>
  <si>
    <t>-4.91130853656018 + 93.9263920175227i</t>
  </si>
  <si>
    <t>-4.91130853656018 - 93.9263920175227i</t>
  </si>
  <si>
    <t>-46.8848066537219 + 0.00000000000000i</t>
  </si>
  <si>
    <t>-4.61302978664695 + 0.00000000000000i</t>
  </si>
  <si>
    <t>-8.73987755219246 + 0.00000000000000i</t>
  </si>
  <si>
    <t>-15.8811762318861 + 0.00000000000000i</t>
  </si>
  <si>
    <t>-36.5357637478229 + 1.12851060238698i</t>
  </si>
  <si>
    <t>-36.5357637478229 - 1.12851060238698i</t>
  </si>
  <si>
    <t>-89.5567325454157 + 6587.29079410947i</t>
  </si>
  <si>
    <t>-89.5567325454157 - 6587.29079410947i</t>
  </si>
  <si>
    <t>-84.4870636189896 + 5809.67162644562i</t>
  </si>
  <si>
    <t>-84.4870636189896 - 5809.67162644562i</t>
  </si>
  <si>
    <t>-46.7133384143075 + 4088.56941016627i</t>
  </si>
  <si>
    <t>-46.7133384143075 - 4088.56941016627i</t>
  </si>
  <si>
    <t>-3872.88177426252 + 0.00000000000000i</t>
  </si>
  <si>
    <t>-3368.83341201657 + 0.00000000000000i</t>
  </si>
  <si>
    <t>-42.3664553560672 + 3324.24088513137i</t>
  </si>
  <si>
    <t>-42.3664553560672 - 3324.24088513137i</t>
  </si>
  <si>
    <t>-2729.07739427324 + 0.00000000000000i</t>
  </si>
  <si>
    <t>-1212.85783746897 + 2494.78864064201i</t>
  </si>
  <si>
    <t>-1212.85783746897 - 2494.78864064201i</t>
  </si>
  <si>
    <t>-1020.41897595761 + 2409.79031806307i</t>
  </si>
  <si>
    <t>-1020.41897595761 - 2409.79031806307i</t>
  </si>
  <si>
    <t>-795.695115892688 + 1957.65334839777i</t>
  </si>
  <si>
    <t>-795.695115892688 - 1957.65334839777i</t>
  </si>
  <si>
    <t>-191.128073976874 + 2147.37210781104i</t>
  </si>
  <si>
    <t>-191.128073976874 - 2147.37210781104i</t>
  </si>
  <si>
    <t>-69.8600696111705 + 2202.95202611448i</t>
  </si>
  <si>
    <t>-69.8600696111705 - 2202.95202611448i</t>
  </si>
  <si>
    <t>-30.6083352328483 + 2279.36190679891i</t>
  </si>
  <si>
    <t>-30.6083352328483 - 2279.36190679891i</t>
  </si>
  <si>
    <t>-0.644502684634517 + 2265.39202986972i</t>
  </si>
  <si>
    <t>-0.644502684634517 - 2265.39202986972i</t>
  </si>
  <si>
    <t>-1.96495749796771 + 2260.30120059661i</t>
  </si>
  <si>
    <t>-1.96495749796771 - 2260.30120059661i</t>
  </si>
  <si>
    <t>-633.985141573080 + 1818.33776350524i</t>
  </si>
  <si>
    <t>-633.985141573080 - 1818.33776350524i</t>
  </si>
  <si>
    <t>-689.430984917329 + 1685.38201462567i</t>
  </si>
  <si>
    <t>-689.430984917329 - 1685.38201462567i</t>
  </si>
  <si>
    <t>-99.6095117658623 + 1684.76103330828i</t>
  </si>
  <si>
    <t>-99.6095117658623 - 1684.76103330828i</t>
  </si>
  <si>
    <t>-1073.17951750967 + 502.744048810063i</t>
  </si>
  <si>
    <t>-1073.17951750967 - 502.744048810063i</t>
  </si>
  <si>
    <t>120.386008569423 + 879.668761250368i</t>
  </si>
  <si>
    <t>120.386008569423 - 879.668761250368i</t>
  </si>
  <si>
    <t>-958.286364236161 + 0.00000000000000i</t>
  </si>
  <si>
    <t>-324.837037552191 + 170.586221278954i</t>
  </si>
  <si>
    <t>-324.837037552191 - 170.586221278954i</t>
  </si>
  <si>
    <t>-34.3815965866163 + 376.991120664035i</t>
  </si>
  <si>
    <t>-34.3815965866163 - 376.991120664035i</t>
  </si>
  <si>
    <t>-2.09913278873057 + 376.997187499900i</t>
  </si>
  <si>
    <t>-2.09913278873057 - 376.997187499900i</t>
  </si>
  <si>
    <t>-0.0975915673161438 + 376.991231111540i</t>
  </si>
  <si>
    <t>-0.0975915673161438 - 376.991231111540i</t>
  </si>
  <si>
    <t>-194.853268696126 + 0.00000000000000i</t>
  </si>
  <si>
    <t>-111.548872180640 + 161.315249813684i</t>
  </si>
  <si>
    <t>-111.548872180640 - 161.315249813684i</t>
  </si>
  <si>
    <t>-157.319943184752 + 0.00000000000000i</t>
  </si>
  <si>
    <t>-26.8005943567910 + 164.569094556507i</t>
  </si>
  <si>
    <t>-26.8005943567910 - 164.569094556507i</t>
  </si>
  <si>
    <t>-7.17491165971120 + 158.797543045583i</t>
  </si>
  <si>
    <t>-7.17491165971120 - 158.797543045583i</t>
  </si>
  <si>
    <t>-13.6004955801116 + 148.752866675487i</t>
  </si>
  <si>
    <t>-13.6004955801116 - 148.752866675487i</t>
  </si>
  <si>
    <t>-15.1509937665420 + 159.772912526885i</t>
  </si>
  <si>
    <t>-15.1509937665420 - 159.772912526885i</t>
  </si>
  <si>
    <t>-22.5230561246749 + 154.356642658116i</t>
  </si>
  <si>
    <t>-22.5230561246749 - 154.356642658116i</t>
  </si>
  <si>
    <t>-53.4017092290236 + 0.00000000000000i</t>
  </si>
  <si>
    <t>-1.37054396586184 + 0.00000000000000i</t>
  </si>
  <si>
    <t>-36.6013332081633 + 2.45452465202024i</t>
  </si>
  <si>
    <t>-36.6013332081633 - 2.45452465202024i</t>
  </si>
  <si>
    <t>-25.4619404008914 + 0.00000000000000i</t>
  </si>
  <si>
    <t>-15.8804748557438 + 0.00000000000000i</t>
  </si>
  <si>
    <t>-86.0392445716520 + 6575.53889194346i</t>
  </si>
  <si>
    <t>-86.0392445716520 - 6575.53889194346i</t>
  </si>
  <si>
    <t>-79.6709676983677 + 5821.83798747873i</t>
  </si>
  <si>
    <t>-79.6709676983677 - 5821.83798747873i</t>
  </si>
  <si>
    <t>-45.0421133498617 + 4085.17147220760i</t>
  </si>
  <si>
    <t>-45.0421133498617 - 4085.17147220760i</t>
  </si>
  <si>
    <t>-3874.28918244900 + 0.00000000000000i</t>
  </si>
  <si>
    <t>-3368.60540483800 + 0.00000000000000i</t>
  </si>
  <si>
    <t>-43.2904369132330 + 3329.00911784873i</t>
  </si>
  <si>
    <t>-43.2904369132330 - 3329.00911784873i</t>
  </si>
  <si>
    <t>-2913.30165878150 + 0.00000000000000i</t>
  </si>
  <si>
    <t>-1599.95783226897 + 2074.42304990923i</t>
  </si>
  <si>
    <t>-1599.95783226897 - 2074.42304990923i</t>
  </si>
  <si>
    <t>-1223.12474762576 + 2492.87652721437i</t>
  </si>
  <si>
    <t>-1223.12474762576 - 2492.87652721437i</t>
  </si>
  <si>
    <t>-1276.08971779191 + 2121.79774994916i</t>
  </si>
  <si>
    <t>-1276.08971779191 - 2121.79774994916i</t>
  </si>
  <si>
    <t>-1020.53490656582 + 2410.38979114639i</t>
  </si>
  <si>
    <t>-1020.53490656582 - 2410.38979114639i</t>
  </si>
  <si>
    <t>-755.316714127941 + 2394.43591812701i</t>
  </si>
  <si>
    <t>-755.316714127941 - 2394.43591812701i</t>
  </si>
  <si>
    <t>-193.786191488761 + 2149.85950764843i</t>
  </si>
  <si>
    <t>-193.786191488761 - 2149.85950764843i</t>
  </si>
  <si>
    <t>-517.984048432711 + 2080.37630521544i</t>
  </si>
  <si>
    <t>-517.984048432711 - 2080.37630521544i</t>
  </si>
  <si>
    <t>-634.154048706088 + 1815.33647075825i</t>
  </si>
  <si>
    <t>-634.154048706088 - 1815.33647075825i</t>
  </si>
  <si>
    <t>-38.3889707837501 + 1676.66380606374i</t>
  </si>
  <si>
    <t>-38.3889707837501 - 1676.66380606374i</t>
  </si>
  <si>
    <t>-14.4971422398259 + 912.280755398760i</t>
  </si>
  <si>
    <t>-14.4971422398259 - 912.280755398760i</t>
  </si>
  <si>
    <t>-85.3646185571916 + 928.479295821455i</t>
  </si>
  <si>
    <t>-85.3646185571916 - 928.479295821455i</t>
  </si>
  <si>
    <t>-257.028387046495 + 687.996243197846i</t>
  </si>
  <si>
    <t>-257.028387046495 - 687.996243197846i</t>
  </si>
  <si>
    <t>-196.000440570799 + 604.398642585697i</t>
  </si>
  <si>
    <t>-196.000440570799 - 604.398642585697i</t>
  </si>
  <si>
    <t>-329.616822682792 + 175.799521225751i</t>
  </si>
  <si>
    <t>-329.616822682792 - 175.799521225751i</t>
  </si>
  <si>
    <t>-2.10773842390682 + 376.987423375062i</t>
  </si>
  <si>
    <t>-2.10773842390682 - 376.987423375062i</t>
  </si>
  <si>
    <t>-0.0976788566985647 + 376.991117693128i</t>
  </si>
  <si>
    <t>-0.0976788566985647 - 376.991117693128i</t>
  </si>
  <si>
    <t>-34.3815986267690 + 376.991118460517i</t>
  </si>
  <si>
    <t>-34.3815986267690 - 376.991118460517i</t>
  </si>
  <si>
    <t>-159.558253265074 + 156.318990841580i</t>
  </si>
  <si>
    <t>-159.558253265074 - 156.318990841580i</t>
  </si>
  <si>
    <t>-109.748112747499 + 158.303784875763i</t>
  </si>
  <si>
    <t>-109.748112747499 - 158.303784875763i</t>
  </si>
  <si>
    <t>-118.354808879719 + 149.233296024618i</t>
  </si>
  <si>
    <t>-118.354808879719 - 149.233296024618i</t>
  </si>
  <si>
    <t>-93.3233386199743 + 131.035385027556i</t>
  </si>
  <si>
    <t>-93.3233386199743 - 131.035385027556i</t>
  </si>
  <si>
    <t>-26.9935780336795 + 167.371002076700i</t>
  </si>
  <si>
    <t>-26.9935780336795 - 167.371002076700i</t>
  </si>
  <si>
    <t>-13.1366642514524 + 148.350305541202i</t>
  </si>
  <si>
    <t>-13.1366642514524 - 148.350305541202i</t>
  </si>
  <si>
    <t>-15.2029129386702 + 159.644716082099i</t>
  </si>
  <si>
    <t>-15.2029129386702 - 159.644716082099i</t>
  </si>
  <si>
    <t>-22.5414280838640 + 154.668635734571i</t>
  </si>
  <si>
    <t>-22.5414280838640 - 154.668635734571i</t>
  </si>
  <si>
    <t>-94.0275115529998 + 0.00000000000000i</t>
  </si>
  <si>
    <t>-56.2991840104927 + 0.00000000000000i</t>
  </si>
  <si>
    <t>-38.0547734086307 + 0.00000000000000i</t>
  </si>
  <si>
    <t>-3.42801372701971 + 0.00000000000000i</t>
  </si>
  <si>
    <t>-15.8795270629729 + 0.00000000000000i</t>
  </si>
  <si>
    <t>-85.8871438530455 + 6578.97064606317i</t>
  </si>
  <si>
    <t>-85.8871438530455 - 6578.97064606317i</t>
  </si>
  <si>
    <t>-6709.35437075161 + 0.00000000000000i</t>
  </si>
  <si>
    <t>-79.6648264928770 + 5820.34792245166i</t>
  </si>
  <si>
    <t>-79.6648264928770 - 5820.34792245166i</t>
  </si>
  <si>
    <t>-45.6060976198763 + 4085.07288190272i</t>
  </si>
  <si>
    <t>-45.6060976198763 - 4085.07288190272i</t>
  </si>
  <si>
    <t>-3874.27584389530 + 0.00000000000000i</t>
  </si>
  <si>
    <t>-3368.44192525440 + 0.00000000000000i</t>
  </si>
  <si>
    <t>-43.3174201224890 + 3329.69866067049i</t>
  </si>
  <si>
    <t>-43.3174201224890 - 3329.69866067049i</t>
  </si>
  <si>
    <t>-2252.63235133343 + 0.00000000000000i</t>
  </si>
  <si>
    <t>-1621.95844061269 + 2053.64173261199i</t>
  </si>
  <si>
    <t>-1621.95844061269 - 2053.64173261199i</t>
  </si>
  <si>
    <t>-1378.47934860198 + 2346.13595952799i</t>
  </si>
  <si>
    <t>-1378.47934860198 - 2346.13595952799i</t>
  </si>
  <si>
    <t>-1233.67249406520 + 2494.17230224635i</t>
  </si>
  <si>
    <t>-1233.67249406520 - 2494.17230224635i</t>
  </si>
  <si>
    <t>-1138.28202542956 + 2417.07412298949i</t>
  </si>
  <si>
    <t>-1138.28202542956 - 2417.07412298949i</t>
  </si>
  <si>
    <t>-1019.33905353164 + 2407.52975743965i</t>
  </si>
  <si>
    <t>-1019.33905353164 - 2407.52975743965i</t>
  </si>
  <si>
    <t>-604.764353224545 + 2367.16740173178i</t>
  </si>
  <si>
    <t>-604.764353224545 - 2367.16740173178i</t>
  </si>
  <si>
    <t>-193.927361129069 + 2149.86399353973i</t>
  </si>
  <si>
    <t>-193.927361129069 - 2149.86399353973i</t>
  </si>
  <si>
    <t>-634.573420054453 + 1815.24240791116i</t>
  </si>
  <si>
    <t>-634.573420054453 - 1815.24240791116i</t>
  </si>
  <si>
    <t>-32.4570113098782 + 1675.55473931695i</t>
  </si>
  <si>
    <t>-32.4570113098782 - 1675.55473931695i</t>
  </si>
  <si>
    <t>-31.3979749078889 + 920.792526608943i</t>
  </si>
  <si>
    <t>-31.3979749078889 - 920.792526608943i</t>
  </si>
  <si>
    <t>-766.904890816350 + 0.00000000000000i</t>
  </si>
  <si>
    <t>-281.621444342633 + 498.131863773503i</t>
  </si>
  <si>
    <t>-281.621444342633 - 498.131863773503i</t>
  </si>
  <si>
    <t>-330.278333149329 + 173.241926795259i</t>
  </si>
  <si>
    <t>-330.278333149329 - 173.241926795259i</t>
  </si>
  <si>
    <t>-2.10728625312330 + 376.988097887174i</t>
  </si>
  <si>
    <t>-2.10728625312330 - 376.988097887174i</t>
  </si>
  <si>
    <t>-0.0976823781468532 + 376.991130082885i</t>
  </si>
  <si>
    <t>-0.0976823781468532 - 376.991130082885i</t>
  </si>
  <si>
    <t>-24.1440508206667 + 372.433952035399i</t>
  </si>
  <si>
    <t>-24.1440508206667 - 372.433952035399i</t>
  </si>
  <si>
    <t>-34.3815999883561 + 376.991118106951i</t>
  </si>
  <si>
    <t>-34.3815999883561 - 376.991118106951i</t>
  </si>
  <si>
    <t>-85.1878983249478 + 312.467227518087i</t>
  </si>
  <si>
    <t>-85.1878983249478 - 312.467227518087i</t>
  </si>
  <si>
    <t>-160.232273952282 + 0.00000000000000i</t>
  </si>
  <si>
    <t>-110.429483275389 + 158.785189204484i</t>
  </si>
  <si>
    <t>-110.429483275389 - 158.785189204484i</t>
  </si>
  <si>
    <t>-8.32677588572875 + 194.018711378091i</t>
  </si>
  <si>
    <t>-8.32677588572875 - 194.018711378091i</t>
  </si>
  <si>
    <t>-26.5395451611305 + 167.589296806416i</t>
  </si>
  <si>
    <t>-26.5395451611305 - 167.589296806416i</t>
  </si>
  <si>
    <t>-13.1783427606428 + 148.210151840657i</t>
  </si>
  <si>
    <t>-13.1783427606428 - 148.210151840657i</t>
  </si>
  <si>
    <t>-15.1404671011402 + 159.625962362926i</t>
  </si>
  <si>
    <t>-15.1404671011402 - 159.625962362926i</t>
  </si>
  <si>
    <t>-22.5255625212190 + 154.664859146497i</t>
  </si>
  <si>
    <t>-22.5255625212190 - 154.664859146497i</t>
  </si>
  <si>
    <t>-43.8886617927692 + 0.00000000000000i</t>
  </si>
  <si>
    <t>-38.3749465299461 + 0.00000000000000i</t>
  </si>
  <si>
    <t>-7.65324988465767 + 0.00000000000000i</t>
  </si>
  <si>
    <t>-10.2104023007438 + 0.00000000000000i</t>
  </si>
  <si>
    <t>-27.0830211220009 + 0.00000000000000i</t>
  </si>
  <si>
    <t>-15.8663895286904 + 0.00000000000000i</t>
  </si>
  <si>
    <t>Black-Box Impedance-Based Stability Assessment of Dynamic Interactions Between Converters and Grid</t>
  </si>
  <si>
    <t>Nicolas Cifuentes</t>
  </si>
  <si>
    <t>Mingyu Sun</t>
  </si>
  <si>
    <t>Robin Gupta</t>
  </si>
  <si>
    <t>Bikash C. Pal</t>
  </si>
  <si>
    <t>Results Summary Section IV</t>
  </si>
  <si>
    <t xml:space="preserve">Section IV-A </t>
  </si>
  <si>
    <t>Fig. 7 and Fig.8</t>
  </si>
  <si>
    <t>MMC STATCOM admittance frequency data (measured/fitted)</t>
  </si>
  <si>
    <t>MMC STATCOM impedance frequency data (measured/fitted)</t>
  </si>
  <si>
    <t>Average STATCOM admittance frequency data (measured/fitted)</t>
  </si>
  <si>
    <t>Average STATCOM impedance frequency data (measured/fitted)</t>
  </si>
  <si>
    <t>Section IV-B</t>
  </si>
  <si>
    <t>Fig. 11</t>
  </si>
  <si>
    <t>VSC Windfarm admittance frequency data (measured/fitted)</t>
  </si>
  <si>
    <t>Average STATCOM admittance Vector fitting Poles/Residues</t>
  </si>
  <si>
    <t>MMC STATCOM admittance Vector fitting Poles/Residues</t>
  </si>
  <si>
    <t>Average STATCOM impedance Vector fitting Poles/Residues</t>
  </si>
  <si>
    <t>MMC STATCOM impedance Vector fitting Poles/Residues</t>
  </si>
  <si>
    <t>VSC Windfarm admittance Vector fitting Poles/Residues</t>
  </si>
  <si>
    <t>Section IV-C</t>
  </si>
  <si>
    <t>Fig. 14, 16 and 17</t>
  </si>
  <si>
    <t>State variables vector order</t>
  </si>
  <si>
    <t>System state-space matrix Asys for AC voltage proportional gain Kp=0.5</t>
  </si>
  <si>
    <t>System state-space matrix Asys for AC voltage proportional gain Kp=2</t>
  </si>
  <si>
    <t>System state-space matrix Asys for AC voltage proportional gain Kp=6</t>
  </si>
  <si>
    <t>System state-space matrix Asys for AC voltage proportional gain Kp=10</t>
  </si>
  <si>
    <t>System state-space matrix Asys for AC voltage proportional gain Kp=20</t>
  </si>
  <si>
    <t>Eigenvalues' loci depending on AC voltage proportional gain Kp</t>
  </si>
  <si>
    <t>Participation factors for different AC voltage proportion al gain Kp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</si>
</sst>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1" fontId="0" fillId="0" borderId="0" xfId="0" applyNumberFormat="1"/>
    <xf numFmtId="0" fontId="0" fillId="0" borderId="1" xfId="0" applyBorder="1"/>
    <xf numFmtId="0" fontId="0" fillId="0" borderId="3" xfId="0" applyBorder="1"/>
    <xf numFmtId="11" fontId="0" fillId="0" borderId="0" xfId="0" applyNumberFormat="1" applyBorder="1"/>
    <xf numFmtId="0" fontId="0" fillId="0" borderId="5" xfId="0" applyBorder="1"/>
    <xf numFmtId="0" fontId="0" fillId="0" borderId="0" xfId="0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2" xfId="0" applyBorder="1"/>
    <xf numFmtId="0" fontId="1" fillId="0" borderId="8" xfId="0" applyFont="1" applyFill="1" applyBorder="1" applyAlignment="1">
      <alignment horizontal="center"/>
    </xf>
    <xf numFmtId="0" fontId="0" fillId="0" borderId="4" xfId="0" applyBorder="1"/>
    <xf numFmtId="0" fontId="0" fillId="2" borderId="0" xfId="0" applyFill="1"/>
    <xf numFmtId="0" fontId="1" fillId="0" borderId="1" xfId="0" applyFont="1" applyBorder="1"/>
    <xf numFmtId="0" fontId="0" fillId="0" borderId="0" xfId="0" applyFill="1"/>
    <xf numFmtId="0" fontId="1" fillId="0" borderId="5" xfId="0" applyFont="1" applyBorder="1"/>
    <xf numFmtId="0" fontId="1" fillId="0" borderId="4" xfId="0" applyFont="1" applyBorder="1"/>
    <xf numFmtId="0" fontId="2" fillId="0" borderId="0" xfId="0" applyFont="1"/>
    <xf numFmtId="11" fontId="0" fillId="0" borderId="0" xfId="0" applyNumberFormat="1" applyFill="1"/>
    <xf numFmtId="0" fontId="4" fillId="0" borderId="0" xfId="0" applyFont="1"/>
    <xf numFmtId="0" fontId="5" fillId="0" borderId="0" xfId="0" applyFont="1"/>
    <xf numFmtId="0" fontId="3" fillId="3" borderId="0" xfId="1" applyFill="1"/>
    <xf numFmtId="0" fontId="3" fillId="4" borderId="0" xfId="1" applyFill="1"/>
    <xf numFmtId="0" fontId="3" fillId="5" borderId="0" xfId="1" applyFill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1" u="none" strike="noStrike" kern="1200" spc="0" baseline="0">
                <a:solidFill>
                  <a:sysClr val="windowText" lastClr="000000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r>
              <a:rPr lang="en-GB" sz="1200"/>
              <a:t>Participation factors</a:t>
            </a:r>
          </a:p>
        </c:rich>
      </c:tx>
      <c:layout>
        <c:manualLayout>
          <c:xMode val="edge"/>
          <c:yMode val="edge"/>
          <c:x val="0.30618548387096772"/>
          <c:y val="1.2906504065040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1" u="none" strike="noStrike" kern="1200" spc="0" baseline="0">
              <a:solidFill>
                <a:sysClr val="windowText" lastClr="000000"/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420715343071568E-2"/>
          <c:y val="0.12943210574014571"/>
          <c:w val="0.90695106149705984"/>
          <c:h val="0.585586382113821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Participation_fact!$J$6</c:f>
              <c:strCache>
                <c:ptCount val="1"/>
                <c:pt idx="0">
                  <c:v>STATCOM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Participation_fact!$K$1:$O$1</c:f>
              <c:strCache>
                <c:ptCount val="5"/>
                <c:pt idx="0">
                  <c:v>Kp=0.5</c:v>
                </c:pt>
                <c:pt idx="1">
                  <c:v>Kp=2</c:v>
                </c:pt>
                <c:pt idx="2">
                  <c:v>Kp=6</c:v>
                </c:pt>
                <c:pt idx="3">
                  <c:v>Kp=10</c:v>
                </c:pt>
                <c:pt idx="4">
                  <c:v>Kp=20</c:v>
                </c:pt>
              </c:strCache>
            </c:strRef>
          </c:cat>
          <c:val>
            <c:numRef>
              <c:f>Participation_fact!$K$6:$O$6</c:f>
              <c:numCache>
                <c:formatCode>General</c:formatCode>
                <c:ptCount val="5"/>
                <c:pt idx="0">
                  <c:v>19.290115335294956</c:v>
                </c:pt>
                <c:pt idx="1">
                  <c:v>23.854814384207771</c:v>
                </c:pt>
                <c:pt idx="2">
                  <c:v>16.254274669444253</c:v>
                </c:pt>
                <c:pt idx="3">
                  <c:v>22.328074892932189</c:v>
                </c:pt>
                <c:pt idx="4">
                  <c:v>30.228925216581882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5-44B5-B42B-44B09B08A27D}"/>
            </c:ext>
          </c:extLst>
        </c:ser>
        <c:ser>
          <c:idx val="1"/>
          <c:order val="1"/>
          <c:tx>
            <c:strRef>
              <c:f>Participation_fact!$J$7</c:f>
              <c:strCache>
                <c:ptCount val="1"/>
                <c:pt idx="0">
                  <c:v>Windfarm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Participation_fact!$K$1:$O$1</c:f>
              <c:strCache>
                <c:ptCount val="5"/>
                <c:pt idx="0">
                  <c:v>Kp=0.5</c:v>
                </c:pt>
                <c:pt idx="1">
                  <c:v>Kp=2</c:v>
                </c:pt>
                <c:pt idx="2">
                  <c:v>Kp=6</c:v>
                </c:pt>
                <c:pt idx="3">
                  <c:v>Kp=10</c:v>
                </c:pt>
                <c:pt idx="4">
                  <c:v>Kp=20</c:v>
                </c:pt>
              </c:strCache>
            </c:strRef>
          </c:cat>
          <c:val>
            <c:numRef>
              <c:f>Participation_fact!$K$7:$O$7</c:f>
              <c:numCache>
                <c:formatCode>General</c:formatCode>
                <c:ptCount val="5"/>
                <c:pt idx="0">
                  <c:v>16.308363902267885</c:v>
                </c:pt>
                <c:pt idx="1">
                  <c:v>15.281013241927507</c:v>
                </c:pt>
                <c:pt idx="2">
                  <c:v>16.464941665752562</c:v>
                </c:pt>
                <c:pt idx="3">
                  <c:v>14.970544246786318</c:v>
                </c:pt>
                <c:pt idx="4">
                  <c:v>12.808078728973941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5-44B5-B42B-44B09B08A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1113775"/>
        <c:axId val="81112527"/>
      </c:barChart>
      <c:catAx>
        <c:axId val="81113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1" u="none" strike="noStrike" kern="1200" baseline="0">
                <a:solidFill>
                  <a:sysClr val="windowText" lastClr="000000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81112527"/>
        <c:crosses val="autoZero"/>
        <c:auto val="1"/>
        <c:lblAlgn val="ctr"/>
        <c:lblOffset val="100"/>
        <c:noMultiLvlLbl val="0"/>
      </c:catAx>
      <c:valAx>
        <c:axId val="8111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200" b="0" i="1" u="none" strike="noStrike" kern="1200" baseline="0">
                    <a:solidFill>
                      <a:sysClr val="windowText" lastClr="000000"/>
                    </a:solidFill>
                    <a:latin typeface="Georgia" panose="02040502050405020303" pitchFamily="18" charset="0"/>
                    <a:ea typeface="+mn-ea"/>
                    <a:cs typeface="+mn-cs"/>
                  </a:defRPr>
                </a:pPr>
                <a:r>
                  <a:rPr lang="en-GB"/>
                  <a:t>[%]</a:t>
                </a:r>
              </a:p>
            </c:rich>
          </c:tx>
          <c:layout>
            <c:manualLayout>
              <c:xMode val="edge"/>
              <c:yMode val="edge"/>
              <c:x val="1.3701736111111111E-2"/>
              <c:y val="1.042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200" b="0" i="1" u="none" strike="noStrike" kern="1200" baseline="0">
                  <a:solidFill>
                    <a:sysClr val="windowText" lastClr="000000"/>
                  </a:solidFill>
                  <a:latin typeface="Georgia" panose="020405020504050203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1" u="none" strike="noStrike" kern="1200" baseline="0">
                <a:solidFill>
                  <a:sysClr val="windowText" lastClr="000000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8111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2916478508437265E-2"/>
          <c:y val="0.89223475609756087"/>
          <c:w val="0.91146953405017939"/>
          <c:h val="8.12235772357723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1" u="none" strike="noStrike" kern="1200" baseline="0">
              <a:solidFill>
                <a:sysClr val="windowText" lastClr="000000"/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1200" i="1">
          <a:solidFill>
            <a:sysClr val="windowText" lastClr="000000"/>
          </a:solidFill>
          <a:latin typeface="Georgia" panose="02040502050405020303" pitchFamily="18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1" u="none" strike="noStrike" kern="1200" spc="0" baseline="0">
                <a:solidFill>
                  <a:sysClr val="windowText" lastClr="000000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r>
              <a:rPr lang="en-GB" sz="1200"/>
              <a:t>STATCOM Participation factors</a:t>
            </a:r>
          </a:p>
        </c:rich>
      </c:tx>
      <c:layout>
        <c:manualLayout>
          <c:xMode val="edge"/>
          <c:yMode val="edge"/>
          <c:x val="0.14823993055555557"/>
          <c:y val="1.8786111111111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1" u="none" strike="noStrike" kern="1200" spc="0" baseline="0">
              <a:solidFill>
                <a:sysClr val="windowText" lastClr="000000"/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420715343071568E-2"/>
          <c:y val="0.14707083333333335"/>
          <c:w val="0.90695106149705984"/>
          <c:h val="0.595355092592592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Participation_fact!$R$14</c:f>
              <c:strCache>
                <c:ptCount val="1"/>
                <c:pt idx="0">
                  <c:v>Kp=6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[1]STATCOM_AC_Kp!$O$38:$O$41</c:f>
              <c:strCache>
                <c:ptCount val="4"/>
                <c:pt idx="0">
                  <c:v>Ydd</c:v>
                </c:pt>
                <c:pt idx="1">
                  <c:v>Ydq</c:v>
                </c:pt>
                <c:pt idx="2">
                  <c:v>Yqd</c:v>
                </c:pt>
                <c:pt idx="3">
                  <c:v>Yqq</c:v>
                </c:pt>
              </c:strCache>
            </c:strRef>
          </c:cat>
          <c:val>
            <c:numRef>
              <c:f>Participation_fact!$R$15:$R$18</c:f>
              <c:numCache>
                <c:formatCode>General</c:formatCode>
                <c:ptCount val="4"/>
                <c:pt idx="0">
                  <c:v>5.4649274201839084</c:v>
                </c:pt>
                <c:pt idx="1">
                  <c:v>5.3564511447479166</c:v>
                </c:pt>
                <c:pt idx="2">
                  <c:v>1.9555681564875238</c:v>
                </c:pt>
                <c:pt idx="3">
                  <c:v>3.4773279480249006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83-44D9-A5D3-4C068A99218F}"/>
            </c:ext>
          </c:extLst>
        </c:ser>
        <c:ser>
          <c:idx val="1"/>
          <c:order val="1"/>
          <c:tx>
            <c:strRef>
              <c:f>Participation_fact!$S$14</c:f>
              <c:strCache>
                <c:ptCount val="1"/>
                <c:pt idx="0">
                  <c:v>Kp=10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[1]STATCOM_AC_Kp!$O$38:$O$41</c:f>
              <c:strCache>
                <c:ptCount val="4"/>
                <c:pt idx="0">
                  <c:v>Ydd</c:v>
                </c:pt>
                <c:pt idx="1">
                  <c:v>Ydq</c:v>
                </c:pt>
                <c:pt idx="2">
                  <c:v>Yqd</c:v>
                </c:pt>
                <c:pt idx="3">
                  <c:v>Yqq</c:v>
                </c:pt>
              </c:strCache>
            </c:strRef>
          </c:cat>
          <c:val>
            <c:numRef>
              <c:f>Participation_fact!$S$15:$S$18</c:f>
              <c:numCache>
                <c:formatCode>General</c:formatCode>
                <c:ptCount val="4"/>
                <c:pt idx="0">
                  <c:v>5.5822863633212219</c:v>
                </c:pt>
                <c:pt idx="1">
                  <c:v>8.1519656972220336</c:v>
                </c:pt>
                <c:pt idx="2">
                  <c:v>4.4348134324921267</c:v>
                </c:pt>
                <c:pt idx="3">
                  <c:v>4.1590093998968065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83-44D9-A5D3-4C068A99218F}"/>
            </c:ext>
          </c:extLst>
        </c:ser>
        <c:ser>
          <c:idx val="2"/>
          <c:order val="2"/>
          <c:tx>
            <c:strRef>
              <c:f>Participation_fact!$T$14</c:f>
              <c:strCache>
                <c:ptCount val="1"/>
                <c:pt idx="0">
                  <c:v>Kp=20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Participation_fact!$T$15:$T$18</c:f>
              <c:numCache>
                <c:formatCode>General</c:formatCode>
                <c:ptCount val="4"/>
                <c:pt idx="0">
                  <c:v>8.1654900809921696</c:v>
                </c:pt>
                <c:pt idx="1">
                  <c:v>15.871007869893178</c:v>
                </c:pt>
                <c:pt idx="2">
                  <c:v>2.4571622522526462</c:v>
                </c:pt>
                <c:pt idx="3">
                  <c:v>3.7352650134438914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83-44D9-A5D3-4C068A992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1113775"/>
        <c:axId val="81112527"/>
      </c:barChart>
      <c:catAx>
        <c:axId val="811137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1" u="none" strike="noStrike" kern="1200" baseline="0">
                <a:solidFill>
                  <a:sysClr val="windowText" lastClr="000000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81112527"/>
        <c:crosses val="autoZero"/>
        <c:auto val="1"/>
        <c:lblAlgn val="ctr"/>
        <c:lblOffset val="100"/>
        <c:noMultiLvlLbl val="0"/>
      </c:catAx>
      <c:valAx>
        <c:axId val="8111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200" b="0" i="1" u="none" strike="noStrike" kern="1200" baseline="0">
                    <a:solidFill>
                      <a:sysClr val="windowText" lastClr="000000"/>
                    </a:solidFill>
                    <a:latin typeface="Georgia" panose="02040502050405020303" pitchFamily="18" charset="0"/>
                    <a:ea typeface="+mn-ea"/>
                    <a:cs typeface="+mn-cs"/>
                  </a:defRPr>
                </a:pPr>
                <a:r>
                  <a:rPr lang="en-GB"/>
                  <a:t>[%]</a:t>
                </a:r>
              </a:p>
            </c:rich>
          </c:tx>
          <c:layout>
            <c:manualLayout>
              <c:xMode val="edge"/>
              <c:yMode val="edge"/>
              <c:x val="9.2920138888888896E-3"/>
              <c:y val="4.5453703703703706E-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200" b="0" i="1" u="none" strike="noStrike" kern="1200" baseline="0">
                  <a:solidFill>
                    <a:sysClr val="windowText" lastClr="000000"/>
                  </a:solidFill>
                  <a:latin typeface="Georgia" panose="020405020504050203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1" u="none" strike="noStrike" kern="1200" baseline="0">
                <a:solidFill>
                  <a:sysClr val="windowText" lastClr="000000"/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8111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183298611111111"/>
          <c:y val="0.87359629629629643"/>
          <c:w val="0.73633402777777779"/>
          <c:h val="0.114644444444444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1" u="none" strike="noStrike" kern="1200" baseline="0">
              <a:solidFill>
                <a:sysClr val="windowText" lastClr="000000"/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1200" i="1">
          <a:solidFill>
            <a:sysClr val="windowText" lastClr="000000"/>
          </a:solidFill>
          <a:latin typeface="Georgia" panose="02040502050405020303" pitchFamily="18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25</xdr:col>
      <xdr:colOff>441600</xdr:colOff>
      <xdr:row>11</xdr:row>
      <xdr:rowOff>64500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0E43F0A-5419-4B28-B38F-ECECA6FA7F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13</xdr:row>
      <xdr:rowOff>0</xdr:rowOff>
    </xdr:from>
    <xdr:to>
      <xdr:col>25</xdr:col>
      <xdr:colOff>441600</xdr:colOff>
      <xdr:row>24</xdr:row>
      <xdr:rowOff>64500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32DFE90-D79E-49F2-AFF7-F57314644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nac17_ic_ac_uk/Documents/NG%20Power%20electronics%20risk%20mitigation/9-.%20Paper/Figures/Participat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COM_AC_Kp"/>
      <sheetName val="STATCOM_PLL_Kp"/>
    </sheetNames>
    <sheetDataSet>
      <sheetData sheetId="0">
        <row r="38">
          <cell r="O38" t="str">
            <v>Ydd</v>
          </cell>
        </row>
        <row r="39">
          <cell r="O39" t="str">
            <v>Ydq</v>
          </cell>
        </row>
        <row r="40">
          <cell r="O40" t="str">
            <v>Yqd</v>
          </cell>
        </row>
        <row r="41">
          <cell r="O41" t="str">
            <v>Yqq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EB7F-7CE9-4BD3-9FB4-DCFCAD5BA728}">
  <sheetPr>
    <tabColor theme="4" tint="0.79998168889431442"/>
    <pageSetUpPr fitToPage="1"/>
  </sheetPr>
  <dimension ref="B2:C33"/>
  <sheetViews>
    <sheetView showGridLines="0" tabSelected="1" workbookViewId="0"/>
  </sheetViews>
  <sheetFormatPr defaultRowHeight="15" x14ac:dyDescent="0.25"/>
  <cols>
    <col min="2" max="2" width="15.85546875" bestFit="1" customWidth="1"/>
    <col min="3" max="3" width="67.5703125" customWidth="1"/>
  </cols>
  <sheetData>
    <row r="2" spans="2:3" ht="21" x14ac:dyDescent="0.35">
      <c r="C2" s="40" t="s">
        <v>630</v>
      </c>
    </row>
    <row r="3" spans="2:3" x14ac:dyDescent="0.25">
      <c r="C3" t="s">
        <v>631</v>
      </c>
    </row>
    <row r="4" spans="2:3" x14ac:dyDescent="0.25">
      <c r="C4" t="s">
        <v>632</v>
      </c>
    </row>
    <row r="5" spans="2:3" x14ac:dyDescent="0.25">
      <c r="C5" t="s">
        <v>633</v>
      </c>
    </row>
    <row r="6" spans="2:3" x14ac:dyDescent="0.25">
      <c r="C6" t="s">
        <v>634</v>
      </c>
    </row>
    <row r="9" spans="2:3" ht="15.75" x14ac:dyDescent="0.25">
      <c r="C9" s="39" t="s">
        <v>635</v>
      </c>
    </row>
    <row r="11" spans="2:3" x14ac:dyDescent="0.25">
      <c r="C11" s="33" t="s">
        <v>636</v>
      </c>
    </row>
    <row r="12" spans="2:3" x14ac:dyDescent="0.25">
      <c r="B12" t="s">
        <v>637</v>
      </c>
      <c r="C12" s="41" t="s">
        <v>638</v>
      </c>
    </row>
    <row r="13" spans="2:3" x14ac:dyDescent="0.25">
      <c r="B13" t="s">
        <v>637</v>
      </c>
      <c r="C13" s="41" t="s">
        <v>646</v>
      </c>
    </row>
    <row r="14" spans="2:3" x14ac:dyDescent="0.25">
      <c r="B14" t="s">
        <v>637</v>
      </c>
      <c r="C14" s="41" t="s">
        <v>639</v>
      </c>
    </row>
    <row r="15" spans="2:3" x14ac:dyDescent="0.25">
      <c r="B15" t="s">
        <v>637</v>
      </c>
      <c r="C15" s="41" t="s">
        <v>648</v>
      </c>
    </row>
    <row r="16" spans="2:3" x14ac:dyDescent="0.25">
      <c r="B16" t="s">
        <v>637</v>
      </c>
      <c r="C16" s="41" t="s">
        <v>640</v>
      </c>
    </row>
    <row r="17" spans="2:3" x14ac:dyDescent="0.25">
      <c r="B17" t="s">
        <v>637</v>
      </c>
      <c r="C17" s="41" t="s">
        <v>645</v>
      </c>
    </row>
    <row r="18" spans="2:3" x14ac:dyDescent="0.25">
      <c r="B18" t="s">
        <v>637</v>
      </c>
      <c r="C18" s="41" t="s">
        <v>641</v>
      </c>
    </row>
    <row r="19" spans="2:3" x14ac:dyDescent="0.25">
      <c r="B19" t="s">
        <v>637</v>
      </c>
      <c r="C19" s="41" t="s">
        <v>647</v>
      </c>
    </row>
    <row r="21" spans="2:3" x14ac:dyDescent="0.25">
      <c r="C21" s="33" t="s">
        <v>642</v>
      </c>
    </row>
    <row r="22" spans="2:3" x14ac:dyDescent="0.25">
      <c r="B22" t="s">
        <v>643</v>
      </c>
      <c r="C22" s="42" t="s">
        <v>644</v>
      </c>
    </row>
    <row r="23" spans="2:3" x14ac:dyDescent="0.25">
      <c r="B23" t="s">
        <v>643</v>
      </c>
      <c r="C23" s="42" t="s">
        <v>649</v>
      </c>
    </row>
    <row r="25" spans="2:3" x14ac:dyDescent="0.25">
      <c r="C25" s="33" t="s">
        <v>650</v>
      </c>
    </row>
    <row r="26" spans="2:3" x14ac:dyDescent="0.25">
      <c r="B26" t="s">
        <v>651</v>
      </c>
      <c r="C26" s="43" t="s">
        <v>652</v>
      </c>
    </row>
    <row r="27" spans="2:3" x14ac:dyDescent="0.25">
      <c r="B27" t="s">
        <v>651</v>
      </c>
      <c r="C27" s="43" t="s">
        <v>653</v>
      </c>
    </row>
    <row r="28" spans="2:3" x14ac:dyDescent="0.25">
      <c r="B28" t="s">
        <v>651</v>
      </c>
      <c r="C28" s="43" t="s">
        <v>654</v>
      </c>
    </row>
    <row r="29" spans="2:3" x14ac:dyDescent="0.25">
      <c r="B29" t="s">
        <v>651</v>
      </c>
      <c r="C29" s="43" t="s">
        <v>655</v>
      </c>
    </row>
    <row r="30" spans="2:3" x14ac:dyDescent="0.25">
      <c r="B30" t="s">
        <v>651</v>
      </c>
      <c r="C30" s="43" t="s">
        <v>656</v>
      </c>
    </row>
    <row r="31" spans="2:3" x14ac:dyDescent="0.25">
      <c r="B31" t="s">
        <v>651</v>
      </c>
      <c r="C31" s="43" t="s">
        <v>657</v>
      </c>
    </row>
    <row r="32" spans="2:3" x14ac:dyDescent="0.25">
      <c r="B32" t="s">
        <v>651</v>
      </c>
      <c r="C32" s="43" t="s">
        <v>658</v>
      </c>
    </row>
    <row r="33" spans="2:3" x14ac:dyDescent="0.25">
      <c r="B33" t="s">
        <v>651</v>
      </c>
      <c r="C33" s="43" t="s">
        <v>659</v>
      </c>
    </row>
  </sheetData>
  <phoneticPr fontId="6" type="noConversion"/>
  <hyperlinks>
    <hyperlink ref="C12" location="MMC_STATCOM_YData!A1" display="MMC STATCOM admittance frequency data (measured/fitted)" xr:uid="{053045BF-AF22-4482-B88E-E54DD0250679}"/>
    <hyperlink ref="C13" location="MMC_STATCOM_YFit!A1" display="MMC STATCOM admittance Vector fitting Poles/Residues" xr:uid="{FE1B9BC5-A8ED-431A-8CC0-5C0B7CF4B17D}"/>
    <hyperlink ref="C14" location="MMC_STATCOM_ZData!A1" display="MMC STATCOM impedance frequency data (measured/fitted)" xr:uid="{9FBB3B86-0B6A-4017-A93B-B312C0FC1226}"/>
    <hyperlink ref="C15" location="MMC_STATCOM_ZFit!A1" display="MMC STATCOM impedance Vector fitting Poles/Residues" xr:uid="{5AA669A0-45F4-43E7-9BCB-26CCB021DAAE}"/>
    <hyperlink ref="C16" location="Avg_STATCOM_YData!A1" display="Average STATCOM admittance frequency data (measured/fitted)" xr:uid="{70605AEE-9456-4300-8678-94D1974D8672}"/>
    <hyperlink ref="C17" location="Avg_STATCOM_YFit!A1" display="Average STATCOM admittance Vector fitting Poles/Residues" xr:uid="{3454D780-BC37-4BE0-89F3-8818930B07C2}"/>
    <hyperlink ref="C18" location="Avg_STATCOM_ZData!A1" display="Average STATCOM impedance frequency data (measured/fitted)" xr:uid="{ED93C56F-6D35-44E8-92B2-C7BE95E21AFB}"/>
    <hyperlink ref="C19" location="Avg_STATCOM_ZFit!A1" display="Average STATCOM impedance Vector fitting Poles/Residues" xr:uid="{D706BE50-EDC9-4A6C-B8FB-504DD82B4B35}"/>
    <hyperlink ref="C22" location="Wind_YData!A1" display="VSC Windfarm admittance frequency data (measured/fitted)" xr:uid="{E2EE64B4-5E4D-4154-A9BB-1D6286B27557}"/>
    <hyperlink ref="C23" location="Wind_YFit!A1" display="VSC Windfarm admittance Vector fitting Poles/Residues" xr:uid="{DAFE0A38-9DE4-43BB-8FB0-852EAF9EB741}"/>
    <hyperlink ref="C26" location="'Asys state variables'!A1" display="State variables vector order" xr:uid="{55B8649B-4AB3-487F-B0E4-61F1689103AD}"/>
    <hyperlink ref="C27" location="'Asys for Kp=0.5'!A1" display="System state-space matrix Asys for AC voltage proportional gain Kp=0.5" xr:uid="{549E225F-C696-4E41-8B64-AB2C7F22A9AB}"/>
    <hyperlink ref="C28" location="'Asys for Kp=2'!A1" display="System state-space matrix Asys for AC voltage proportional gain Kp=2" xr:uid="{7F03DC6B-DD27-4BDD-9543-7B67513B0D70}"/>
    <hyperlink ref="C29" location="'Asys for Kp=6'!A1" display="System state-space matrix Asys for AC voltage proportional gain Kp=6" xr:uid="{50317E1C-697E-4087-B6AE-6380D04EB3E7}"/>
    <hyperlink ref="C30" location="'Asys for Kp=10'!A1" display="System state-space matrix Asys for AC voltage proportional gain Kp=10" xr:uid="{952755D1-AC2E-4CD2-AAD8-4B289D7F16F1}"/>
    <hyperlink ref="C31" location="'Asys for Kp=20'!A1" display="System state-space matrix Asys for AC voltage proportional gain Kp=20" xr:uid="{BFA4004E-2812-4513-AD23-9C10DB5C4A6B}"/>
    <hyperlink ref="C32" location="Eigenvalues!A1" display="Eigenvalues' loci depending on AC voltage proportional gain Kp" xr:uid="{94FD3D23-517E-4297-9721-6C60379326ED}"/>
    <hyperlink ref="C33" location="Participation_fact!A1" display="Participation factors for different AC voltage proportion al gain Kp scenarios" xr:uid="{48A4059D-647A-43C0-B524-706232B54E25}"/>
  </hyperlinks>
  <pageMargins left="0.7" right="0.7" top="0.75" bottom="0.75" header="0.3" footer="0.3"/>
  <pageSetup paperSize="9"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5658-9770-4321-B532-9B2C4EBBD511}">
  <sheetPr>
    <tabColor theme="5" tint="0.79998168889431442"/>
  </sheetPr>
  <dimension ref="A1:Q98"/>
  <sheetViews>
    <sheetView showGridLines="0" workbookViewId="0">
      <pane ySplit="1" topLeftCell="A62" activePane="bottomLeft" state="frozen"/>
      <selection sqref="A1:D1"/>
      <selection pane="bottomLeft" sqref="A1:D1"/>
    </sheetView>
  </sheetViews>
  <sheetFormatPr defaultRowHeight="15" x14ac:dyDescent="0.25"/>
  <cols>
    <col min="1" max="1" width="9" bestFit="1" customWidth="1"/>
    <col min="2" max="5" width="12" bestFit="1" customWidth="1"/>
    <col min="6" max="9" width="15.5703125" bestFit="1" customWidth="1"/>
    <col min="10" max="13" width="10.28515625" bestFit="1" customWidth="1"/>
    <col min="14" max="17" width="12.140625" bestFit="1" customWidth="1"/>
  </cols>
  <sheetData>
    <row r="1" spans="1:17" x14ac:dyDescent="0.25">
      <c r="A1" s="12" t="s">
        <v>170</v>
      </c>
      <c r="B1" s="22" t="s">
        <v>171</v>
      </c>
      <c r="C1" s="23" t="s">
        <v>172</v>
      </c>
      <c r="D1" s="23" t="s">
        <v>173</v>
      </c>
      <c r="E1" s="23" t="s">
        <v>174</v>
      </c>
      <c r="F1" s="23" t="s">
        <v>175</v>
      </c>
      <c r="G1" s="23" t="s">
        <v>176</v>
      </c>
      <c r="H1" s="23" t="s">
        <v>177</v>
      </c>
      <c r="I1" s="24" t="s">
        <v>178</v>
      </c>
      <c r="J1" s="22" t="s">
        <v>179</v>
      </c>
      <c r="K1" s="23" t="s">
        <v>181</v>
      </c>
      <c r="L1" s="23" t="s">
        <v>183</v>
      </c>
      <c r="M1" s="23" t="s">
        <v>185</v>
      </c>
      <c r="N1" s="23" t="s">
        <v>180</v>
      </c>
      <c r="O1" s="23" t="s">
        <v>182</v>
      </c>
      <c r="P1" s="23" t="s">
        <v>184</v>
      </c>
      <c r="Q1" s="23" t="s">
        <v>186</v>
      </c>
    </row>
    <row r="2" spans="1:17" x14ac:dyDescent="0.25">
      <c r="A2" s="18">
        <v>10</v>
      </c>
      <c r="B2" s="19">
        <v>1.28416655236887E-3</v>
      </c>
      <c r="C2" s="20">
        <v>3.2130493091938601E-3</v>
      </c>
      <c r="D2" s="20">
        <v>1.8399596091660399E-4</v>
      </c>
      <c r="E2" s="20">
        <v>5.17325058275509E-4</v>
      </c>
      <c r="F2" s="20">
        <v>-0.43277941753842802</v>
      </c>
      <c r="G2" s="20">
        <v>0.89116932756147305</v>
      </c>
      <c r="H2" s="20">
        <v>0.652738838144719</v>
      </c>
      <c r="I2" s="21">
        <v>2.5755817465074902</v>
      </c>
      <c r="J2" s="19">
        <v>1.31949676790536E-3</v>
      </c>
      <c r="K2" s="20">
        <v>3.2191566693510602E-3</v>
      </c>
      <c r="L2" s="20">
        <v>1.64508683135332E-4</v>
      </c>
      <c r="M2" s="20">
        <v>5.2188083686510603E-4</v>
      </c>
      <c r="N2" s="20">
        <v>-0.47115838654734898</v>
      </c>
      <c r="O2" s="20">
        <v>0.83274006879909301</v>
      </c>
      <c r="P2" s="20">
        <v>0.61363627464661696</v>
      </c>
      <c r="Q2" s="20">
        <v>2.5858335139209601</v>
      </c>
    </row>
    <row r="3" spans="1:17" x14ac:dyDescent="0.25">
      <c r="A3" s="18">
        <v>20</v>
      </c>
      <c r="B3" s="19">
        <v>1.7067576936786999E-4</v>
      </c>
      <c r="C3" s="20">
        <v>1.3192872908158E-3</v>
      </c>
      <c r="D3" s="20">
        <v>1.06621981269001E-4</v>
      </c>
      <c r="E3" s="20">
        <v>6.8546615838719095E-5</v>
      </c>
      <c r="F3" s="20">
        <v>1.9250427572231801</v>
      </c>
      <c r="G3" s="20">
        <v>-2.1525948835015001</v>
      </c>
      <c r="H3" s="20">
        <v>-0.36687036701015502</v>
      </c>
      <c r="I3" s="21">
        <v>2.1671633149016899E-2</v>
      </c>
      <c r="J3" s="19">
        <v>1.9452329966307701E-4</v>
      </c>
      <c r="K3" s="20">
        <v>1.54522763991757E-3</v>
      </c>
      <c r="L3" s="20">
        <v>1.50048565445536E-4</v>
      </c>
      <c r="M3" s="20">
        <v>7.3999822862373503E-5</v>
      </c>
      <c r="N3" s="20">
        <v>2.1990673283676099</v>
      </c>
      <c r="O3" s="20">
        <v>-1.90208027514325</v>
      </c>
      <c r="P3" s="20">
        <v>-0.33140697877031799</v>
      </c>
      <c r="Q3" s="20">
        <v>0.15761500666999001</v>
      </c>
    </row>
    <row r="4" spans="1:17" x14ac:dyDescent="0.25">
      <c r="A4" s="18">
        <v>30</v>
      </c>
      <c r="B4" s="19">
        <v>7.0765073084252901E-5</v>
      </c>
      <c r="C4" s="20">
        <v>8.1768842952782499E-4</v>
      </c>
      <c r="D4" s="20">
        <v>1.25161875591927E-4</v>
      </c>
      <c r="E4" s="20">
        <v>5.7796913601410602E-5</v>
      </c>
      <c r="F4" s="20">
        <v>1.9036863739991501</v>
      </c>
      <c r="G4" s="20">
        <v>-2.0522094200697398</v>
      </c>
      <c r="H4" s="20">
        <v>-0.42846354617761701</v>
      </c>
      <c r="I4" s="21">
        <v>0.19403825390721599</v>
      </c>
      <c r="J4" s="19">
        <v>3.3114622973087499E-5</v>
      </c>
      <c r="K4" s="20">
        <v>7.0547854635307004E-4</v>
      </c>
      <c r="L4" s="20">
        <v>9.4688132094602806E-5</v>
      </c>
      <c r="M4" s="20">
        <v>4.46346713131112E-5</v>
      </c>
      <c r="N4" s="20">
        <v>1.2395896742535</v>
      </c>
      <c r="O4" s="20">
        <v>-1.9289898764981399</v>
      </c>
      <c r="P4" s="20">
        <v>-0.51278269103524599</v>
      </c>
      <c r="Q4" s="20">
        <v>-0.28134756304381198</v>
      </c>
    </row>
    <row r="5" spans="1:17" x14ac:dyDescent="0.25">
      <c r="A5" s="18">
        <v>40</v>
      </c>
      <c r="B5" s="19">
        <v>6.43554477576431E-5</v>
      </c>
      <c r="C5" s="20">
        <v>6.2310961646557396E-4</v>
      </c>
      <c r="D5" s="20">
        <v>1.3754039393569899E-4</v>
      </c>
      <c r="E5" s="20">
        <v>4.5570543300587298E-5</v>
      </c>
      <c r="F5" s="20">
        <v>2.2500788636214799</v>
      </c>
      <c r="G5" s="20">
        <v>-1.9727229438926499</v>
      </c>
      <c r="H5" s="20">
        <v>-0.79072974628980497</v>
      </c>
      <c r="I5" s="21">
        <v>-0.25438268209140502</v>
      </c>
      <c r="J5" s="19">
        <v>1.6779067367600901E-5</v>
      </c>
      <c r="K5" s="20">
        <v>4.6945594125967803E-4</v>
      </c>
      <c r="L5" s="20">
        <v>7.8717905454160704E-5</v>
      </c>
      <c r="M5" s="20">
        <v>2.73494878741696E-5</v>
      </c>
      <c r="N5" s="20">
        <v>9.0540755002962103E-2</v>
      </c>
      <c r="O5" s="20">
        <v>-1.9473103905971001</v>
      </c>
      <c r="P5" s="20">
        <v>-0.44015365986308902</v>
      </c>
      <c r="Q5" s="20">
        <v>-0.64587968369218896</v>
      </c>
    </row>
    <row r="6" spans="1:17" x14ac:dyDescent="0.25">
      <c r="A6" s="18">
        <v>50</v>
      </c>
      <c r="B6" s="19">
        <v>8.1481512811346299E-5</v>
      </c>
      <c r="C6" s="20">
        <v>4.3411813938298502E-4</v>
      </c>
      <c r="D6" s="20">
        <v>1.31709086208542E-4</v>
      </c>
      <c r="E6" s="20">
        <v>8.2456722697470896E-6</v>
      </c>
      <c r="F6" s="20">
        <v>2.1438811672695</v>
      </c>
      <c r="G6" s="20">
        <v>-1.8047820638402801</v>
      </c>
      <c r="H6" s="20">
        <v>-1.36727502621159</v>
      </c>
      <c r="I6" s="21">
        <v>-1.6089641204317799</v>
      </c>
      <c r="J6" s="19">
        <v>8.5156453386058507E-6</v>
      </c>
      <c r="K6" s="20">
        <v>3.56094524288403E-4</v>
      </c>
      <c r="L6" s="20">
        <v>7.4581097606694506E-5</v>
      </c>
      <c r="M6" s="20">
        <v>1.30159241048973E-5</v>
      </c>
      <c r="N6" s="20">
        <v>-0.29925207345559501</v>
      </c>
      <c r="O6" s="20">
        <v>-1.97374525107355</v>
      </c>
      <c r="P6" s="20">
        <v>-0.38812372600062101</v>
      </c>
      <c r="Q6" s="20">
        <v>-1.14936323423353</v>
      </c>
    </row>
    <row r="7" spans="1:17" x14ac:dyDescent="0.25">
      <c r="A7" s="18">
        <v>90</v>
      </c>
      <c r="B7" s="19">
        <v>9.6388508146422397E-6</v>
      </c>
      <c r="C7" s="20">
        <v>2.1452690697008401E-4</v>
      </c>
      <c r="D7" s="20">
        <v>7.1574443276160206E-5</v>
      </c>
      <c r="E7" s="20">
        <v>4.6782487665082599E-5</v>
      </c>
      <c r="F7" s="20">
        <v>2.36663339873571</v>
      </c>
      <c r="G7" s="20">
        <v>-2.0383222164019301</v>
      </c>
      <c r="H7" s="20">
        <v>-0.335887105959286</v>
      </c>
      <c r="I7" s="21">
        <v>2.5236321681025098</v>
      </c>
      <c r="J7" s="19">
        <v>4.2578608469153099E-5</v>
      </c>
      <c r="K7" s="20">
        <v>1.88647232616689E-4</v>
      </c>
      <c r="L7" s="20">
        <v>7.4564686038652806E-5</v>
      </c>
      <c r="M7" s="20">
        <v>4.4135633295637601E-5</v>
      </c>
      <c r="N7" s="20">
        <v>1.8224812867937401</v>
      </c>
      <c r="O7" s="20">
        <v>-2.1357465465657501</v>
      </c>
      <c r="P7" s="20">
        <v>-0.39657696309770601</v>
      </c>
      <c r="Q7" s="20">
        <v>2.1496549516637602</v>
      </c>
    </row>
    <row r="8" spans="1:17" x14ac:dyDescent="0.25">
      <c r="A8" s="18">
        <v>100</v>
      </c>
      <c r="B8" s="19">
        <v>4.2106909557314502E-5</v>
      </c>
      <c r="C8" s="20">
        <v>1.8444201629935701E-4</v>
      </c>
      <c r="D8" s="20">
        <v>8.1130224910690499E-5</v>
      </c>
      <c r="E8" s="20">
        <v>4.9387143867255003E-5</v>
      </c>
      <c r="F8" s="20">
        <v>1.75705091522329</v>
      </c>
      <c r="G8" s="20">
        <v>-2.0641266155893598</v>
      </c>
      <c r="H8" s="20">
        <v>-0.39341719071532999</v>
      </c>
      <c r="I8" s="21">
        <v>2.2509165620349698</v>
      </c>
      <c r="J8" s="19">
        <v>5.5470888442248802E-5</v>
      </c>
      <c r="K8" s="20">
        <v>1.7017528778986299E-4</v>
      </c>
      <c r="L8" s="20">
        <v>7.5329863474987702E-5</v>
      </c>
      <c r="M8" s="20">
        <v>5.6626874945180803E-5</v>
      </c>
      <c r="N8" s="20">
        <v>1.73567405553506</v>
      </c>
      <c r="O8" s="20">
        <v>-2.1852075544901699</v>
      </c>
      <c r="P8" s="20">
        <v>-0.419320050194813</v>
      </c>
      <c r="Q8" s="20">
        <v>2.0199780223982899</v>
      </c>
    </row>
    <row r="9" spans="1:17" x14ac:dyDescent="0.25">
      <c r="A9" s="18">
        <v>110</v>
      </c>
      <c r="B9" s="19">
        <v>6.1554293395579601E-5</v>
      </c>
      <c r="C9" s="20">
        <v>1.6705090402571E-4</v>
      </c>
      <c r="D9" s="20">
        <v>7.2935873371612002E-5</v>
      </c>
      <c r="E9" s="20">
        <v>6.3288777311132298E-5</v>
      </c>
      <c r="F9" s="20">
        <v>1.7740051740138101</v>
      </c>
      <c r="G9" s="20">
        <v>-2.1321142748178499</v>
      </c>
      <c r="H9" s="20">
        <v>-0.29784241899503699</v>
      </c>
      <c r="I9" s="21">
        <v>1.9334125841583301</v>
      </c>
      <c r="J9" s="19">
        <v>6.8094574894513805E-5</v>
      </c>
      <c r="K9" s="20">
        <v>1.5548479097172801E-4</v>
      </c>
      <c r="L9" s="20">
        <v>7.6217732014517001E-5</v>
      </c>
      <c r="M9" s="20">
        <v>6.8857004664999596E-5</v>
      </c>
      <c r="N9" s="20">
        <v>1.65521677561531</v>
      </c>
      <c r="O9" s="20">
        <v>-2.2373424977984602</v>
      </c>
      <c r="P9" s="20">
        <v>-0.44557360436201598</v>
      </c>
      <c r="Q9" s="20">
        <v>1.91190180636417</v>
      </c>
    </row>
    <row r="10" spans="1:17" x14ac:dyDescent="0.25">
      <c r="A10" s="18">
        <v>120</v>
      </c>
      <c r="B10" s="19">
        <v>6.3956025944939606E-5</v>
      </c>
      <c r="C10" s="20">
        <v>1.66140572753805E-4</v>
      </c>
      <c r="D10" s="20">
        <v>6.3588496768041499E-5</v>
      </c>
      <c r="E10" s="20">
        <v>8.03579996354594E-5</v>
      </c>
      <c r="F10" s="20">
        <v>1.4519834809098999</v>
      </c>
      <c r="G10" s="20">
        <v>-2.14420050142677</v>
      </c>
      <c r="H10" s="20">
        <v>-0.33550538933159502</v>
      </c>
      <c r="I10" s="21">
        <v>1.8235813313081399</v>
      </c>
      <c r="J10" s="19">
        <v>8.0449904363102893E-5</v>
      </c>
      <c r="K10" s="20">
        <v>1.4357473814783099E-4</v>
      </c>
      <c r="L10" s="20">
        <v>7.7219637105803193E-5</v>
      </c>
      <c r="M10" s="20">
        <v>8.0856232619632703E-5</v>
      </c>
      <c r="N10" s="20">
        <v>1.5802610486648101</v>
      </c>
      <c r="O10" s="20">
        <v>-2.2920115072304799</v>
      </c>
      <c r="P10" s="20">
        <v>-0.47460500169409497</v>
      </c>
      <c r="Q10" s="20">
        <v>1.81741182363403</v>
      </c>
    </row>
    <row r="11" spans="1:17" x14ac:dyDescent="0.25">
      <c r="A11" s="18">
        <v>130</v>
      </c>
      <c r="B11" s="19">
        <v>8.5094060922250706E-5</v>
      </c>
      <c r="C11" s="20">
        <v>1.4427463610917801E-4</v>
      </c>
      <c r="D11" s="20">
        <v>7.9773925744199394E-5</v>
      </c>
      <c r="E11" s="20">
        <v>8.0006844375959702E-5</v>
      </c>
      <c r="F11" s="20">
        <v>1.5788643510070599</v>
      </c>
      <c r="G11" s="20">
        <v>-2.2699033806589402</v>
      </c>
      <c r="H11" s="20">
        <v>-0.35625500488607498</v>
      </c>
      <c r="I11" s="21">
        <v>1.72671466038323</v>
      </c>
      <c r="J11" s="19">
        <v>9.2551790923876105E-5</v>
      </c>
      <c r="K11" s="20">
        <v>1.33778525152193E-4</v>
      </c>
      <c r="L11" s="20">
        <v>7.83344825564085E-5</v>
      </c>
      <c r="M11" s="20">
        <v>9.2657190405578407E-5</v>
      </c>
      <c r="N11" s="20">
        <v>1.5097255033611601</v>
      </c>
      <c r="O11" s="20">
        <v>-2.3491692725262698</v>
      </c>
      <c r="P11" s="20">
        <v>-0.50599289225084498</v>
      </c>
      <c r="Q11" s="20">
        <v>1.7322754626563099</v>
      </c>
    </row>
    <row r="12" spans="1:17" x14ac:dyDescent="0.25">
      <c r="A12" s="18">
        <v>140</v>
      </c>
      <c r="B12" s="19">
        <v>1.03115552533886E-4</v>
      </c>
      <c r="C12" s="20">
        <v>1.2870193501489399E-4</v>
      </c>
      <c r="D12" s="20">
        <v>7.3667993530475499E-5</v>
      </c>
      <c r="E12" s="20">
        <v>1.04150872518451E-4</v>
      </c>
      <c r="F12" s="20">
        <v>1.3691827954240801</v>
      </c>
      <c r="G12" s="20">
        <v>-2.2291366684089602</v>
      </c>
      <c r="H12" s="20">
        <v>-5.7169790224236003E-2</v>
      </c>
      <c r="I12" s="21">
        <v>1.4934618987853101</v>
      </c>
      <c r="J12" s="19">
        <v>1.04416124233124E-4</v>
      </c>
      <c r="K12" s="20">
        <v>1.25635318574056E-4</v>
      </c>
      <c r="L12" s="20">
        <v>7.9564773985177896E-5</v>
      </c>
      <c r="M12" s="20">
        <v>1.0428777966245E-4</v>
      </c>
      <c r="N12" s="20">
        <v>1.4426592705544701</v>
      </c>
      <c r="O12" s="20">
        <v>-2.4088396861075099</v>
      </c>
      <c r="P12" s="20">
        <v>-0.53950469351664498</v>
      </c>
      <c r="Q12" s="20">
        <v>1.6539220480088599</v>
      </c>
    </row>
    <row r="13" spans="1:17" x14ac:dyDescent="0.25">
      <c r="A13" s="18">
        <v>150</v>
      </c>
      <c r="B13" s="19">
        <v>1.12335958288816E-4</v>
      </c>
      <c r="C13" s="20">
        <v>1.21006643809864E-4</v>
      </c>
      <c r="D13" s="20">
        <v>7.7948408511458703E-5</v>
      </c>
      <c r="E13" s="20">
        <v>1.07313288545074E-4</v>
      </c>
      <c r="F13" s="20">
        <v>1.34951719338704</v>
      </c>
      <c r="G13" s="20">
        <v>-2.2653478246183698</v>
      </c>
      <c r="H13" s="20">
        <v>-0.30597017676645899</v>
      </c>
      <c r="I13" s="21">
        <v>1.5350228501549299</v>
      </c>
      <c r="J13" s="19">
        <v>1.1605398677236799E-4</v>
      </c>
      <c r="K13" s="20">
        <v>1.1881686418235E-4</v>
      </c>
      <c r="L13" s="20">
        <v>8.0914862514259902E-5</v>
      </c>
      <c r="M13" s="20">
        <v>1.15768952076297E-4</v>
      </c>
      <c r="N13" s="20">
        <v>1.3782894571853599</v>
      </c>
      <c r="O13" s="20">
        <v>-2.4710998509096802</v>
      </c>
      <c r="P13" s="20">
        <v>-0.57502975018286495</v>
      </c>
      <c r="Q13" s="20">
        <v>1.58064274359658</v>
      </c>
    </row>
    <row r="14" spans="1:17" x14ac:dyDescent="0.25">
      <c r="A14" s="18">
        <v>160</v>
      </c>
      <c r="B14" s="19">
        <v>1.2392215179246499E-4</v>
      </c>
      <c r="C14" s="20">
        <v>1.14778267179658E-4</v>
      </c>
      <c r="D14" s="20">
        <v>7.0957415971354196E-5</v>
      </c>
      <c r="E14" s="20">
        <v>1.2837001694233601E-4</v>
      </c>
      <c r="F14" s="20">
        <v>1.37148850618304</v>
      </c>
      <c r="G14" s="20">
        <v>-2.3397714213722902</v>
      </c>
      <c r="H14" s="20">
        <v>-0.213815523715877</v>
      </c>
      <c r="I14" s="21">
        <v>1.3895543023991801</v>
      </c>
      <c r="J14" s="19">
        <v>1.2746935088033299E-4</v>
      </c>
      <c r="K14" s="20">
        <v>1.1308364258865101E-4</v>
      </c>
      <c r="L14" s="20">
        <v>8.2390069599890307E-5</v>
      </c>
      <c r="M14" s="20">
        <v>1.2711411774852399E-4</v>
      </c>
      <c r="N14" s="20">
        <v>1.31600227286201</v>
      </c>
      <c r="O14" s="20">
        <v>-2.5360700244329699</v>
      </c>
      <c r="P14" s="20">
        <v>-0.61254150270547603</v>
      </c>
      <c r="Q14" s="20">
        <v>1.51123075084227</v>
      </c>
    </row>
    <row r="15" spans="1:17" x14ac:dyDescent="0.25">
      <c r="A15" s="18">
        <v>170</v>
      </c>
      <c r="B15" s="19">
        <v>1.34237348782527E-4</v>
      </c>
      <c r="C15" s="20">
        <v>1.2001763934394299E-4</v>
      </c>
      <c r="D15" s="20">
        <v>8.3214265393444803E-5</v>
      </c>
      <c r="E15" s="20">
        <v>1.29847193043975E-4</v>
      </c>
      <c r="F15" s="20">
        <v>1.2814016899654099</v>
      </c>
      <c r="G15" s="20">
        <v>-2.4190908406317702</v>
      </c>
      <c r="H15" s="20">
        <v>-0.426994027113901</v>
      </c>
      <c r="I15" s="21">
        <v>1.4272823241813299</v>
      </c>
      <c r="J15" s="19">
        <v>1.38658358023151E-4</v>
      </c>
      <c r="K15" s="20">
        <v>1.0825744196676699E-4</v>
      </c>
      <c r="L15" s="20">
        <v>8.3996161573752695E-5</v>
      </c>
      <c r="M15" s="20">
        <v>1.3832913488361E-4</v>
      </c>
      <c r="N15" s="20">
        <v>1.25531435939702</v>
      </c>
      <c r="O15" s="20">
        <v>-2.60390741034304</v>
      </c>
      <c r="P15" s="20">
        <v>-0.65207549377680396</v>
      </c>
      <c r="Q15" s="20">
        <v>1.4447975592870901</v>
      </c>
    </row>
    <row r="16" spans="1:17" x14ac:dyDescent="0.25">
      <c r="A16" s="18">
        <v>180</v>
      </c>
      <c r="B16" s="19">
        <v>1.7155959190398999E-4</v>
      </c>
      <c r="C16" s="20">
        <v>8.21396883473356E-5</v>
      </c>
      <c r="D16" s="20">
        <v>8.6614478618144799E-5</v>
      </c>
      <c r="E16" s="20">
        <v>1.3755071643457799E-4</v>
      </c>
      <c r="F16" s="20">
        <v>1.29565609086542</v>
      </c>
      <c r="G16" s="20">
        <v>-2.4117270765454699</v>
      </c>
      <c r="H16" s="20">
        <v>-0.524841982814095</v>
      </c>
      <c r="I16" s="21">
        <v>1.3970947765535899</v>
      </c>
      <c r="J16" s="19">
        <v>1.4960935115237899E-4</v>
      </c>
      <c r="K16" s="20">
        <v>1.04203536506366E-4</v>
      </c>
      <c r="L16" s="20">
        <v>8.5738935530163996E-5</v>
      </c>
      <c r="M16" s="20">
        <v>1.4941250457978399E-4</v>
      </c>
      <c r="N16" s="20">
        <v>1.1958473776882499</v>
      </c>
      <c r="O16" s="20">
        <v>-2.6748025038048202</v>
      </c>
      <c r="P16" s="20">
        <v>-0.693716384060997</v>
      </c>
      <c r="Q16" s="20">
        <v>1.3806698282290599</v>
      </c>
    </row>
    <row r="17" spans="1:17" x14ac:dyDescent="0.25">
      <c r="A17" s="18">
        <v>190</v>
      </c>
      <c r="B17" s="19">
        <v>1.53744556718762E-4</v>
      </c>
      <c r="C17" s="20">
        <v>1.04236312177981E-4</v>
      </c>
      <c r="D17" s="20">
        <v>9.5415081830502193E-5</v>
      </c>
      <c r="E17" s="20">
        <v>1.42252437292867E-4</v>
      </c>
      <c r="F17" s="20">
        <v>1.18131389319918</v>
      </c>
      <c r="G17" s="20">
        <v>-2.5927349843369698</v>
      </c>
      <c r="H17" s="20">
        <v>-0.53857544909565103</v>
      </c>
      <c r="I17" s="21">
        <v>1.37866796574475</v>
      </c>
      <c r="J17" s="19">
        <v>1.6030330253017199E-4</v>
      </c>
      <c r="K17" s="20">
        <v>1.00818688366924E-4</v>
      </c>
      <c r="L17" s="20">
        <v>8.7623791859612398E-5</v>
      </c>
      <c r="M17" s="20">
        <v>1.60355637776076E-4</v>
      </c>
      <c r="N17" s="20">
        <v>1.1373079878247001</v>
      </c>
      <c r="O17" s="20">
        <v>-2.7489771579642399</v>
      </c>
      <c r="P17" s="20">
        <v>-0.73759024771097303</v>
      </c>
      <c r="Q17" s="20">
        <v>1.31832729029393</v>
      </c>
    </row>
    <row r="18" spans="1:17" x14ac:dyDescent="0.25">
      <c r="A18" s="18">
        <v>200</v>
      </c>
      <c r="B18" s="19">
        <v>1.64698287060678E-4</v>
      </c>
      <c r="C18" s="20">
        <v>9.3058783589380206E-5</v>
      </c>
      <c r="D18" s="20">
        <v>8.6871531220926801E-5</v>
      </c>
      <c r="E18" s="20">
        <v>1.5425713826911901E-4</v>
      </c>
      <c r="F18" s="20">
        <v>1.2083936380593201</v>
      </c>
      <c r="G18" s="20">
        <v>-2.61720584710794</v>
      </c>
      <c r="H18" s="20">
        <v>-0.41454130811624401</v>
      </c>
      <c r="I18" s="21">
        <v>1.2239414896787799</v>
      </c>
      <c r="J18" s="19">
        <v>1.70714492041361E-4</v>
      </c>
      <c r="K18" s="20">
        <v>9.8022769464263903E-5</v>
      </c>
      <c r="L18" s="20">
        <v>8.9655211907109598E-5</v>
      </c>
      <c r="M18" s="20">
        <v>1.7114316104365501E-4</v>
      </c>
      <c r="N18" s="20">
        <v>1.07947263782126</v>
      </c>
      <c r="O18" s="20">
        <v>-2.8266837907015301</v>
      </c>
      <c r="P18" s="20">
        <v>-0.783859976982764</v>
      </c>
      <c r="Q18" s="20">
        <v>1.25736331880306</v>
      </c>
    </row>
    <row r="19" spans="1:17" x14ac:dyDescent="0.25">
      <c r="A19" s="18">
        <v>210</v>
      </c>
      <c r="B19" s="19">
        <v>1.7341580158556399E-4</v>
      </c>
      <c r="C19" s="20">
        <v>9.5493178723207798E-5</v>
      </c>
      <c r="D19" s="20">
        <v>1.0526734336303001E-4</v>
      </c>
      <c r="E19" s="20">
        <v>1.7863742699485599E-4</v>
      </c>
      <c r="F19" s="20">
        <v>1.16272658818886</v>
      </c>
      <c r="G19" s="20">
        <v>-2.7115846154779599</v>
      </c>
      <c r="H19" s="20">
        <v>-0.70171208907500704</v>
      </c>
      <c r="I19" s="21">
        <v>1.31339027825336</v>
      </c>
      <c r="J19" s="19">
        <v>1.8081138521250099E-4</v>
      </c>
      <c r="K19" s="20">
        <v>9.5752656365262503E-5</v>
      </c>
      <c r="L19" s="20">
        <v>9.1836072690201494E-5</v>
      </c>
      <c r="M19" s="20">
        <v>1.8175327123566901E-4</v>
      </c>
      <c r="N19" s="20">
        <v>1.0221760657588801</v>
      </c>
      <c r="O19" s="20">
        <v>-2.9082052573644801</v>
      </c>
      <c r="P19" s="20">
        <v>-0.83272241145103298</v>
      </c>
      <c r="Q19" s="20">
        <v>1.1974588503556101</v>
      </c>
    </row>
    <row r="20" spans="1:17" x14ac:dyDescent="0.25">
      <c r="A20" s="18">
        <v>220</v>
      </c>
      <c r="B20" s="19">
        <v>1.96127494836042E-4</v>
      </c>
      <c r="C20" s="20">
        <v>1.12938164169614E-4</v>
      </c>
      <c r="D20" s="20">
        <v>8.5395526820419E-5</v>
      </c>
      <c r="E20" s="20">
        <v>1.9139838818764E-4</v>
      </c>
      <c r="F20" s="20">
        <v>1.0253431376043201</v>
      </c>
      <c r="G20" s="20">
        <v>-2.7541859150175698</v>
      </c>
      <c r="H20" s="20">
        <v>-0.76441366568701097</v>
      </c>
      <c r="I20" s="21">
        <v>1.14455977834683</v>
      </c>
      <c r="J20" s="19">
        <v>1.9055769715365501E-4</v>
      </c>
      <c r="K20" s="20">
        <v>9.3957530827874802E-5</v>
      </c>
      <c r="L20" s="20">
        <v>9.4166731288064005E-5</v>
      </c>
      <c r="M20" s="20">
        <v>1.92158167394308E-4</v>
      </c>
      <c r="N20" s="20">
        <v>0.96530249287086101</v>
      </c>
      <c r="O20" s="20">
        <v>-2.9938549019388501</v>
      </c>
      <c r="P20" s="20">
        <v>-0.88440617827993295</v>
      </c>
      <c r="Q20" s="20">
        <v>1.1383645750623901</v>
      </c>
    </row>
    <row r="21" spans="1:17" x14ac:dyDescent="0.25">
      <c r="A21" s="18">
        <v>230</v>
      </c>
      <c r="B21" s="19">
        <v>2.01609961594467E-4</v>
      </c>
      <c r="C21" s="20">
        <v>1.07647296173762E-4</v>
      </c>
      <c r="D21" s="20">
        <v>1.12114781371879E-4</v>
      </c>
      <c r="E21" s="20">
        <v>2.1129889917996799E-4</v>
      </c>
      <c r="F21" s="20">
        <v>0.96088014472221295</v>
      </c>
      <c r="G21" s="20">
        <v>-2.9884967952190098</v>
      </c>
      <c r="H21" s="20">
        <v>-0.918051736596319</v>
      </c>
      <c r="I21" s="21">
        <v>1.1457886224076299</v>
      </c>
      <c r="J21" s="19">
        <v>1.9991363630664501E-4</v>
      </c>
      <c r="K21" s="20">
        <v>9.25949915660434E-5</v>
      </c>
      <c r="L21" s="20">
        <v>9.6643808251489598E-5</v>
      </c>
      <c r="M21" s="20">
        <v>2.0232459407013701E-4</v>
      </c>
      <c r="N21" s="20">
        <v>0.90877868050223098</v>
      </c>
      <c r="O21" s="20">
        <v>-3.08397616443821</v>
      </c>
      <c r="P21" s="20">
        <v>-0.93916935629592402</v>
      </c>
      <c r="Q21" s="20">
        <v>1.07988842968417</v>
      </c>
    </row>
    <row r="22" spans="1:17" x14ac:dyDescent="0.25">
      <c r="A22" s="18">
        <v>240</v>
      </c>
      <c r="B22" s="19">
        <v>2.10200264764155E-4</v>
      </c>
      <c r="C22" s="20">
        <v>9.5110997202630504E-5</v>
      </c>
      <c r="D22" s="20">
        <v>9.8560764361628196E-5</v>
      </c>
      <c r="E22" s="20">
        <v>2.1789990991708899E-4</v>
      </c>
      <c r="F22" s="20">
        <v>0.95052705406064797</v>
      </c>
      <c r="G22" s="20">
        <v>-3.0514003066274999</v>
      </c>
      <c r="H22" s="20">
        <v>-1.00113942812481</v>
      </c>
      <c r="I22" s="21">
        <v>1.0550481287654401</v>
      </c>
      <c r="J22" s="19">
        <v>2.0883731376922899E-4</v>
      </c>
      <c r="K22" s="20">
        <v>9.1627540889889595E-5</v>
      </c>
      <c r="L22" s="20">
        <v>9.9258599411997702E-5</v>
      </c>
      <c r="M22" s="20">
        <v>2.1221452831601801E-4</v>
      </c>
      <c r="N22" s="20">
        <v>0.85256821650942305</v>
      </c>
      <c r="O22" s="20">
        <v>3.1042444614847402</v>
      </c>
      <c r="P22" s="20">
        <v>-0.99729604239886205</v>
      </c>
      <c r="Q22" s="20">
        <v>1.02188656635202</v>
      </c>
    </row>
    <row r="23" spans="1:17" x14ac:dyDescent="0.25">
      <c r="A23" s="18">
        <v>250</v>
      </c>
      <c r="B23" s="19">
        <v>2.0152336068642601E-4</v>
      </c>
      <c r="C23" s="20">
        <v>8.7542735814473503E-5</v>
      </c>
      <c r="D23" s="20">
        <v>7.7305373554014103E-5</v>
      </c>
      <c r="E23" s="20">
        <v>2.0411504515381501E-4</v>
      </c>
      <c r="F23" s="20">
        <v>0.88951933946799999</v>
      </c>
      <c r="G23" s="20">
        <v>3.0642014943026701</v>
      </c>
      <c r="H23" s="20">
        <v>-0.70949932873049104</v>
      </c>
      <c r="I23" s="21">
        <v>0.97824221287003399</v>
      </c>
      <c r="J23" s="19">
        <v>2.1728628755837801E-4</v>
      </c>
      <c r="K23" s="20">
        <v>9.1019107484673496E-5</v>
      </c>
      <c r="L23" s="20">
        <v>1.01995057853565E-4</v>
      </c>
      <c r="M23" s="20">
        <v>2.2178603508987601E-4</v>
      </c>
      <c r="N23" s="20">
        <v>0.79666656008081504</v>
      </c>
      <c r="O23" s="20">
        <v>3.0040406251277898</v>
      </c>
      <c r="P23" s="20">
        <v>-1.0590907519148001</v>
      </c>
      <c r="Q23" s="20">
        <v>0.96425661362897697</v>
      </c>
    </row>
    <row r="24" spans="1:17" x14ac:dyDescent="0.25">
      <c r="A24" s="18">
        <v>260</v>
      </c>
      <c r="B24" s="19">
        <v>2.0557038870948501E-4</v>
      </c>
      <c r="C24" s="20">
        <v>8.38710661637529E-5</v>
      </c>
      <c r="D24" s="20">
        <v>1.1638193622509E-4</v>
      </c>
      <c r="E24" s="20">
        <v>2.3476949202620999E-4</v>
      </c>
      <c r="F24" s="20">
        <v>0.86364326307769002</v>
      </c>
      <c r="G24" s="20">
        <v>2.9529300614075198</v>
      </c>
      <c r="H24" s="20">
        <v>-0.94549396407619002</v>
      </c>
      <c r="I24" s="21">
        <v>0.96283515082447002</v>
      </c>
      <c r="J24" s="19">
        <v>2.25219191571627E-4</v>
      </c>
      <c r="K24" s="20">
        <v>9.0731344657465297E-5</v>
      </c>
      <c r="L24" s="20">
        <v>1.04827325798736E-4</v>
      </c>
      <c r="M24" s="20">
        <v>2.3099430357422201E-4</v>
      </c>
      <c r="N24" s="20">
        <v>0.74109650903921998</v>
      </c>
      <c r="O24" s="20">
        <v>2.8981870669470799</v>
      </c>
      <c r="P24" s="20">
        <v>-1.12486936760512</v>
      </c>
      <c r="Q24" s="20">
        <v>0.90693243091800801</v>
      </c>
    </row>
    <row r="25" spans="1:17" x14ac:dyDescent="0.25">
      <c r="A25" s="18">
        <v>270</v>
      </c>
      <c r="B25" s="19">
        <v>2.1655199682289901E-4</v>
      </c>
      <c r="C25" s="20">
        <v>7.8673181919218402E-5</v>
      </c>
      <c r="D25" s="20">
        <v>1.2930310188193799E-4</v>
      </c>
      <c r="E25" s="20">
        <v>2.45238093740787E-4</v>
      </c>
      <c r="F25" s="20">
        <v>0.84586857300906104</v>
      </c>
      <c r="G25" s="20">
        <v>2.8156706513086101</v>
      </c>
      <c r="H25" s="20">
        <v>-1.0543868966861201</v>
      </c>
      <c r="I25" s="21">
        <v>0.91091480656785195</v>
      </c>
      <c r="J25" s="19">
        <v>2.32597380406031E-4</v>
      </c>
      <c r="K25" s="20">
        <v>9.07195436099245E-5</v>
      </c>
      <c r="L25" s="20">
        <v>1.07716878418138E-4</v>
      </c>
      <c r="M25" s="20">
        <v>2.39792860789493E-4</v>
      </c>
      <c r="N25" s="20">
        <v>0.68590386657778002</v>
      </c>
      <c r="O25" s="20">
        <v>2.7862749739149701</v>
      </c>
      <c r="P25" s="20">
        <v>-1.1949451304458201</v>
      </c>
      <c r="Q25" s="20">
        <v>0.84987979949436498</v>
      </c>
    </row>
    <row r="26" spans="1:17" x14ac:dyDescent="0.25">
      <c r="A26" s="18">
        <v>280</v>
      </c>
      <c r="B26" s="19">
        <v>2.6177787849653402E-4</v>
      </c>
      <c r="C26" s="20">
        <v>6.00253509879284E-5</v>
      </c>
      <c r="D26" s="20">
        <v>2.1720310601107E-4</v>
      </c>
      <c r="E26" s="20">
        <v>2.7127397869322801E-4</v>
      </c>
      <c r="F26" s="20">
        <v>1.1006967816176101</v>
      </c>
      <c r="G26" s="20">
        <v>-2.9800599912022401</v>
      </c>
      <c r="H26" s="20">
        <v>-0.88285915074905397</v>
      </c>
      <c r="I26" s="21">
        <v>1.0143413107396</v>
      </c>
      <c r="J26" s="19">
        <v>2.3938650731455101E-4</v>
      </c>
      <c r="K26" s="20">
        <v>9.0928175188618597E-5</v>
      </c>
      <c r="L26" s="20">
        <v>1.10609490731488E-4</v>
      </c>
      <c r="M26" s="20">
        <v>2.4813493998809599E-4</v>
      </c>
      <c r="N26" s="20">
        <v>0.63115317992595699</v>
      </c>
      <c r="O26" s="20">
        <v>2.6679249762855699</v>
      </c>
      <c r="P26" s="20">
        <v>-1.26960805640866</v>
      </c>
      <c r="Q26" s="20">
        <v>0.79309265635967297</v>
      </c>
    </row>
    <row r="27" spans="1:17" x14ac:dyDescent="0.25">
      <c r="A27" s="18">
        <v>290</v>
      </c>
      <c r="B27" s="19">
        <v>4.2588387974576203E-4</v>
      </c>
      <c r="C27" s="20">
        <v>2.07689492037315E-4</v>
      </c>
      <c r="D27" s="20">
        <v>2.4696594884939698E-4</v>
      </c>
      <c r="E27" s="20">
        <v>3.2414880607806298E-4</v>
      </c>
      <c r="F27" s="20">
        <v>0.144975410895062</v>
      </c>
      <c r="G27" s="20">
        <v>2.3035655573274099</v>
      </c>
      <c r="H27" s="20">
        <v>-2.2044297419183398</v>
      </c>
      <c r="I27" s="21">
        <v>0.48975954670078198</v>
      </c>
      <c r="J27" s="19">
        <v>2.4555794646413502E-4</v>
      </c>
      <c r="K27" s="20">
        <v>9.1286382198817902E-5</v>
      </c>
      <c r="L27" s="20">
        <v>1.13432473809289E-4</v>
      </c>
      <c r="M27" s="20">
        <v>2.5597496138649701E-4</v>
      </c>
      <c r="N27" s="20">
        <v>0.57692350380525004</v>
      </c>
      <c r="O27" s="20">
        <v>2.5428300226432601</v>
      </c>
      <c r="P27" s="20">
        <v>-1.34909636588598</v>
      </c>
      <c r="Q27" s="20">
        <v>0.73658959513186895</v>
      </c>
    </row>
    <row r="28" spans="1:17" x14ac:dyDescent="0.25">
      <c r="A28" s="18">
        <v>300</v>
      </c>
      <c r="B28" s="19">
        <v>2.3129055975287699E-4</v>
      </c>
      <c r="C28" s="20">
        <v>8.7656787933247107E-5</v>
      </c>
      <c r="D28" s="20">
        <v>1.45846908595449E-4</v>
      </c>
      <c r="E28" s="20">
        <v>2.8363931309178598E-4</v>
      </c>
      <c r="F28" s="20">
        <v>0.37195941423214901</v>
      </c>
      <c r="G28" s="20">
        <v>2.1521659136036702</v>
      </c>
      <c r="H28" s="20">
        <v>-1.5828133098038999</v>
      </c>
      <c r="I28" s="21">
        <v>0.69105198408604995</v>
      </c>
      <c r="J28" s="19">
        <v>2.5108997424616797E-4</v>
      </c>
      <c r="K28" s="20">
        <v>9.1704236459104604E-5</v>
      </c>
      <c r="L28" s="20">
        <v>1.16092944017194E-4</v>
      </c>
      <c r="M28" s="20">
        <v>2.6327006410923899E-4</v>
      </c>
      <c r="N28" s="20">
        <v>0.52330420660618204</v>
      </c>
      <c r="O28" s="20">
        <v>2.41081682497691</v>
      </c>
      <c r="P28" s="20">
        <v>-1.4335593159420501</v>
      </c>
      <c r="Q28" s="20">
        <v>0.68041045034647796</v>
      </c>
    </row>
    <row r="29" spans="1:17" x14ac:dyDescent="0.25">
      <c r="A29" s="18">
        <v>310</v>
      </c>
      <c r="B29" s="19">
        <v>2.9785459562037898E-4</v>
      </c>
      <c r="C29" s="20">
        <v>9.6172142456260696E-5</v>
      </c>
      <c r="D29" s="20">
        <v>1.6958016168029999E-4</v>
      </c>
      <c r="E29" s="20">
        <v>2.9632995716377702E-4</v>
      </c>
      <c r="F29" s="20">
        <v>0.71918251801504196</v>
      </c>
      <c r="G29" s="20">
        <v>2.6589830228952001</v>
      </c>
      <c r="H29" s="20">
        <v>-1.2685455716959799</v>
      </c>
      <c r="I29" s="21">
        <v>0.70859450249892897</v>
      </c>
      <c r="J29" s="19">
        <v>2.5596863808649702E-4</v>
      </c>
      <c r="K29" s="20">
        <v>9.2071223299322304E-5</v>
      </c>
      <c r="L29" s="20">
        <v>1.1847823049190401E-4</v>
      </c>
      <c r="M29" s="20">
        <v>2.6998161340309397E-4</v>
      </c>
      <c r="N29" s="20">
        <v>0.47039088566697101</v>
      </c>
      <c r="O29" s="20">
        <v>2.2719262201704802</v>
      </c>
      <c r="P29" s="20">
        <v>-1.5230125617292101</v>
      </c>
      <c r="Q29" s="20">
        <v>0.62461285786291898</v>
      </c>
    </row>
    <row r="30" spans="1:17" x14ac:dyDescent="0.25">
      <c r="A30" s="18">
        <v>320</v>
      </c>
      <c r="B30" s="19">
        <v>4.52304989912265E-4</v>
      </c>
      <c r="C30" s="20">
        <v>1.8556522466851001E-4</v>
      </c>
      <c r="D30" s="20">
        <v>2.7811051734560199E-4</v>
      </c>
      <c r="E30" s="20">
        <v>3.3020550151583702E-4</v>
      </c>
      <c r="F30" s="20">
        <v>0.398966765898356</v>
      </c>
      <c r="G30" s="20">
        <v>2.1379275225604601</v>
      </c>
      <c r="H30" s="20">
        <v>-2.31466754620903</v>
      </c>
      <c r="I30" s="21">
        <v>0.287402649367476</v>
      </c>
      <c r="J30" s="19">
        <v>2.6018826369494799E-4</v>
      </c>
      <c r="K30" s="20">
        <v>9.2259005711267599E-5</v>
      </c>
      <c r="L30" s="20">
        <v>1.20459738927733E-4</v>
      </c>
      <c r="M30" s="20">
        <v>2.7607659877486399E-4</v>
      </c>
      <c r="N30" s="20">
        <v>0.41828148849082802</v>
      </c>
      <c r="O30" s="20">
        <v>2.1265061551695901</v>
      </c>
      <c r="P30" s="20">
        <v>-1.6172900461919</v>
      </c>
      <c r="Q30" s="20">
        <v>0.569268748963905</v>
      </c>
    </row>
    <row r="31" spans="1:17" x14ac:dyDescent="0.25">
      <c r="A31" s="18">
        <v>330</v>
      </c>
      <c r="B31" s="19">
        <v>3.8775765653511102E-4</v>
      </c>
      <c r="C31" s="20">
        <v>1.4959902172832299E-4</v>
      </c>
      <c r="D31" s="20">
        <v>1.55642943771464E-4</v>
      </c>
      <c r="E31" s="20">
        <v>2.9160808986303E-4</v>
      </c>
      <c r="F31" s="20">
        <v>0.20479513777077299</v>
      </c>
      <c r="G31" s="20">
        <v>1.86981785843391</v>
      </c>
      <c r="H31" s="20">
        <v>-2.0782929792115898</v>
      </c>
      <c r="I31" s="21">
        <v>0.41198320357645801</v>
      </c>
      <c r="J31" s="19">
        <v>2.6375158011434502E-4</v>
      </c>
      <c r="K31" s="20">
        <v>9.2130542775403901E-5</v>
      </c>
      <c r="L31" s="20">
        <v>1.21901416787702E-4</v>
      </c>
      <c r="M31" s="20">
        <v>2.8152883865882502E-4</v>
      </c>
      <c r="N31" s="20">
        <v>0.36707274881353902</v>
      </c>
      <c r="O31" s="20">
        <v>1.9753005767337899</v>
      </c>
      <c r="P31" s="20">
        <v>-1.7160001788460599</v>
      </c>
      <c r="Q31" s="20">
        <v>0.51446079016657298</v>
      </c>
    </row>
    <row r="32" spans="1:17" x14ac:dyDescent="0.25">
      <c r="A32" s="18">
        <v>340</v>
      </c>
      <c r="B32" s="19">
        <v>2.9586883172895998E-4</v>
      </c>
      <c r="C32" s="20">
        <v>1.12406956608957E-4</v>
      </c>
      <c r="D32" s="20">
        <v>7.5705637086514397E-5</v>
      </c>
      <c r="E32" s="20">
        <v>2.7531143572539498E-4</v>
      </c>
      <c r="F32" s="20">
        <v>0.104377463635256</v>
      </c>
      <c r="G32" s="20">
        <v>1.6157794361679201</v>
      </c>
      <c r="H32" s="20">
        <v>-2.0186970455112001</v>
      </c>
      <c r="I32" s="21">
        <v>0.47928022127023301</v>
      </c>
      <c r="J32" s="19">
        <v>2.66669472383078E-4</v>
      </c>
      <c r="K32" s="20">
        <v>9.1556385320423994E-5</v>
      </c>
      <c r="L32" s="20">
        <v>1.22673123895346E-4</v>
      </c>
      <c r="M32" s="20">
        <v>2.8631991638720998E-4</v>
      </c>
      <c r="N32" s="20">
        <v>0.31685704134639803</v>
      </c>
      <c r="O32" s="20">
        <v>1.8195060908502201</v>
      </c>
      <c r="P32" s="20">
        <v>-1.8184976298385001</v>
      </c>
      <c r="Q32" s="20">
        <v>0.46027882378754198</v>
      </c>
    </row>
    <row r="33" spans="1:17" x14ac:dyDescent="0.25">
      <c r="A33" s="18">
        <v>350</v>
      </c>
      <c r="B33" s="19">
        <v>2.6457797403129198E-4</v>
      </c>
      <c r="C33" s="20">
        <v>9.1179587786236E-5</v>
      </c>
      <c r="D33" s="20">
        <v>1.21744278811022E-4</v>
      </c>
      <c r="E33" s="20">
        <v>2.8891172664932701E-4</v>
      </c>
      <c r="F33" s="20">
        <v>5.3924497503993203E-2</v>
      </c>
      <c r="G33" s="20">
        <v>1.3476569841711299</v>
      </c>
      <c r="H33" s="20">
        <v>-2.1041228799751002</v>
      </c>
      <c r="I33" s="21">
        <v>0.38057972297223303</v>
      </c>
      <c r="J33" s="19">
        <v>2.68960399970331E-4</v>
      </c>
      <c r="K33" s="20">
        <v>9.0436083603589302E-5</v>
      </c>
      <c r="L33" s="20">
        <v>1.22667616230453E-4</v>
      </c>
      <c r="M33" s="20">
        <v>2.9043979006918599E-4</v>
      </c>
      <c r="N33" s="20">
        <v>0.26771973973309698</v>
      </c>
      <c r="O33" s="20">
        <v>1.6607629297559099</v>
      </c>
      <c r="P33" s="20">
        <v>-1.92388340711523</v>
      </c>
      <c r="Q33" s="20">
        <v>0.40681639434114802</v>
      </c>
    </row>
    <row r="34" spans="1:17" x14ac:dyDescent="0.25">
      <c r="A34" s="18">
        <v>360</v>
      </c>
      <c r="B34" s="19">
        <v>1.00078136617325E-4</v>
      </c>
      <c r="C34" s="20">
        <v>2.0428401745002E-4</v>
      </c>
      <c r="D34" s="20">
        <v>7.6730025104150901E-5</v>
      </c>
      <c r="E34" s="20">
        <v>2.62583005020507E-4</v>
      </c>
      <c r="F34" s="20">
        <v>8.7733784281381899E-2</v>
      </c>
      <c r="G34" s="20">
        <v>8.2979667933499507E-2</v>
      </c>
      <c r="H34" s="20">
        <v>-1.2725951596373</v>
      </c>
      <c r="I34" s="21">
        <v>0.54543173607981899</v>
      </c>
      <c r="J34" s="19">
        <v>2.7064954179700101E-4</v>
      </c>
      <c r="K34" s="20">
        <v>8.8718991431573096E-5</v>
      </c>
      <c r="L34" s="20">
        <v>1.21817898293286E-4</v>
      </c>
      <c r="M34" s="20">
        <v>2.9388704349331502E-4</v>
      </c>
      <c r="N34" s="20">
        <v>0.21973713312211299</v>
      </c>
      <c r="O34" s="20">
        <v>1.5010565075367599</v>
      </c>
      <c r="P34" s="20">
        <v>-2.0310427213747899</v>
      </c>
      <c r="Q34" s="20">
        <v>0.35416746171093499</v>
      </c>
    </row>
    <row r="35" spans="1:17" x14ac:dyDescent="0.25">
      <c r="A35" s="18">
        <v>370</v>
      </c>
      <c r="B35" s="19">
        <v>3.3182042536477599E-4</v>
      </c>
      <c r="C35" s="20">
        <v>1.20371500930525E-4</v>
      </c>
      <c r="D35" s="20">
        <v>1.8255562217708301E-4</v>
      </c>
      <c r="E35" s="20">
        <v>2.908435277365E-4</v>
      </c>
      <c r="F35" s="20">
        <v>-2.3914206260304799E-2</v>
      </c>
      <c r="G35" s="20">
        <v>1.15758788594916</v>
      </c>
      <c r="H35" s="20">
        <v>-2.54647578953176</v>
      </c>
      <c r="I35" s="21">
        <v>0.153704118680763</v>
      </c>
      <c r="J35" s="19">
        <v>2.7176774323316698E-4</v>
      </c>
      <c r="K35" s="20">
        <v>8.6416735161509801E-5</v>
      </c>
      <c r="L35" s="20">
        <v>1.20110355969736E-4</v>
      </c>
      <c r="M35" s="20">
        <v>2.9666877323338302E-4</v>
      </c>
      <c r="N35" s="20">
        <v>0.17297492281226301</v>
      </c>
      <c r="O35" s="20">
        <v>1.3425337716582899</v>
      </c>
      <c r="P35" s="20">
        <v>-2.1387215870094201</v>
      </c>
      <c r="Q35" s="20">
        <v>0.30242340364011999</v>
      </c>
    </row>
    <row r="36" spans="1:17" x14ac:dyDescent="0.25">
      <c r="A36" s="18">
        <v>380</v>
      </c>
      <c r="B36" s="19">
        <v>2.94527741559914E-4</v>
      </c>
      <c r="C36" s="20">
        <v>8.8253016941758797E-5</v>
      </c>
      <c r="D36" s="20">
        <v>1.83729825848311E-4</v>
      </c>
      <c r="E36" s="20">
        <v>2.9794477235007199E-4</v>
      </c>
      <c r="F36" s="20">
        <v>-1.22365220535286E-2</v>
      </c>
      <c r="G36" s="20">
        <v>1.0606341850797001</v>
      </c>
      <c r="H36" s="20">
        <v>-2.47169443469283</v>
      </c>
      <c r="I36" s="21">
        <v>0.15336959420782001</v>
      </c>
      <c r="J36" s="19">
        <v>2.7235034608674301E-4</v>
      </c>
      <c r="K36" s="20">
        <v>8.3601627009859196E-5</v>
      </c>
      <c r="L36" s="20">
        <v>1.1758943182502299E-4</v>
      </c>
      <c r="M36" s="20">
        <v>2.9880013507463198E-4</v>
      </c>
      <c r="N36" s="20">
        <v>0.12748728659730099</v>
      </c>
      <c r="O36" s="20">
        <v>1.1872740034842599</v>
      </c>
      <c r="P36" s="20">
        <v>-2.2456313429566199</v>
      </c>
      <c r="Q36" s="20">
        <v>0.25167039880728498</v>
      </c>
    </row>
    <row r="37" spans="1:17" x14ac:dyDescent="0.25">
      <c r="A37" s="18">
        <v>390</v>
      </c>
      <c r="B37" s="19">
        <v>2.43774434730402E-4</v>
      </c>
      <c r="C37" s="20">
        <v>7.5130522462316297E-5</v>
      </c>
      <c r="D37" s="20">
        <v>1.06538010448199E-4</v>
      </c>
      <c r="E37" s="20">
        <v>2.7694523364413302E-4</v>
      </c>
      <c r="F37" s="20">
        <v>-0.15110438524130099</v>
      </c>
      <c r="G37" s="20">
        <v>0.82875996330064805</v>
      </c>
      <c r="H37" s="20">
        <v>-2.8830241225570901</v>
      </c>
      <c r="I37" s="21">
        <v>0.143671415762299</v>
      </c>
      <c r="J37" s="19">
        <v>2.7243597984580098E-4</v>
      </c>
      <c r="K37" s="20">
        <v>8.0391075182872904E-5</v>
      </c>
      <c r="L37" s="20">
        <v>1.14351977361425E-4</v>
      </c>
      <c r="M37" s="20">
        <v>3.0030359714536302E-4</v>
      </c>
      <c r="N37" s="20">
        <v>8.3316468787867498E-2</v>
      </c>
      <c r="O37" s="20">
        <v>1.03707537906118</v>
      </c>
      <c r="P37" s="20">
        <v>-2.3505604345353102</v>
      </c>
      <c r="Q37" s="20">
        <v>0.201987260341251</v>
      </c>
    </row>
    <row r="38" spans="1:17" x14ac:dyDescent="0.25">
      <c r="A38" s="18">
        <v>400</v>
      </c>
      <c r="B38" s="19">
        <v>2.3341250366375399E-4</v>
      </c>
      <c r="C38" s="20">
        <v>6.4315316865004501E-5</v>
      </c>
      <c r="D38" s="20">
        <v>5.9446748615241398E-5</v>
      </c>
      <c r="E38" s="20">
        <v>2.7866935051572902E-4</v>
      </c>
      <c r="F38" s="20">
        <v>-4.8213454849823E-2</v>
      </c>
      <c r="G38" s="20">
        <v>0.66270436884568096</v>
      </c>
      <c r="H38" s="20">
        <v>-2.8455103608486998</v>
      </c>
      <c r="I38" s="21">
        <v>0.154534147289972</v>
      </c>
      <c r="J38" s="19">
        <v>2.7206538299821999E-4</v>
      </c>
      <c r="K38" s="20">
        <v>7.6924009628608495E-5</v>
      </c>
      <c r="L38" s="20">
        <v>1.1053283768113999E-4</v>
      </c>
      <c r="M38" s="20">
        <v>3.0120796498286201E-4</v>
      </c>
      <c r="N38" s="20">
        <v>4.0492831183115398E-2</v>
      </c>
      <c r="O38" s="20">
        <v>0.89331127550865297</v>
      </c>
      <c r="P38" s="20">
        <v>-2.4524700819847198</v>
      </c>
      <c r="Q38" s="20">
        <v>0.15344376180828001</v>
      </c>
    </row>
    <row r="39" spans="1:17" x14ac:dyDescent="0.25">
      <c r="A39" s="18">
        <v>410</v>
      </c>
      <c r="B39" s="19">
        <v>2.7581677037403102E-4</v>
      </c>
      <c r="C39" s="20">
        <v>7.65031409260801E-5</v>
      </c>
      <c r="D39" s="20">
        <v>8.9470702464047497E-5</v>
      </c>
      <c r="E39" s="20">
        <v>3.0988442975022799E-4</v>
      </c>
      <c r="F39" s="20">
        <v>2.89764095766037E-2</v>
      </c>
      <c r="G39" s="20">
        <v>1.0567638054180699</v>
      </c>
      <c r="H39" s="20">
        <v>-2.1744002213688201</v>
      </c>
      <c r="I39" s="21">
        <v>0.168554592815153</v>
      </c>
      <c r="J39" s="19">
        <v>2.7128030942662402E-4</v>
      </c>
      <c r="K39" s="20">
        <v>7.33376189419505E-5</v>
      </c>
      <c r="L39" s="20">
        <v>1.06285927547616E-4</v>
      </c>
      <c r="M39" s="20">
        <v>3.0154725364515099E-4</v>
      </c>
      <c r="N39" s="20">
        <v>-9.6471420729166396E-4</v>
      </c>
      <c r="O39" s="20">
        <v>0.75687922736538105</v>
      </c>
      <c r="P39" s="20">
        <v>-2.5505564145191002</v>
      </c>
      <c r="Q39" s="20">
        <v>0.106099467557417</v>
      </c>
    </row>
    <row r="40" spans="1:17" x14ac:dyDescent="0.25">
      <c r="A40" s="18">
        <v>420</v>
      </c>
      <c r="B40" s="19">
        <v>2.91513610490031E-4</v>
      </c>
      <c r="C40" s="20">
        <v>8.2949953296079196E-5</v>
      </c>
      <c r="D40" s="20">
        <v>1.12570998306259E-4</v>
      </c>
      <c r="E40" s="20">
        <v>3.0167187285218798E-4</v>
      </c>
      <c r="F40" s="20">
        <v>-4.5785739506382997E-2</v>
      </c>
      <c r="G40" s="20">
        <v>0.73008795083184297</v>
      </c>
      <c r="H40" s="20">
        <v>-2.4850271200101801</v>
      </c>
      <c r="I40" s="21">
        <v>3.7325343681183003E-2</v>
      </c>
      <c r="J40" s="19">
        <v>2.7012255906551299E-4</v>
      </c>
      <c r="K40" s="20">
        <v>6.9750551990021794E-5</v>
      </c>
      <c r="L40" s="20">
        <v>1.0176575930403399E-4</v>
      </c>
      <c r="M40" s="20">
        <v>3.0135948370974702E-4</v>
      </c>
      <c r="N40" s="20">
        <v>-4.1047976164052799E-2</v>
      </c>
      <c r="O40" s="20">
        <v>0.62823119366277602</v>
      </c>
      <c r="P40" s="20">
        <v>-2.6442729476682501</v>
      </c>
      <c r="Q40" s="20">
        <v>6.0003050629848599E-2</v>
      </c>
    </row>
    <row r="41" spans="1:17" x14ac:dyDescent="0.25">
      <c r="A41" s="18">
        <v>430</v>
      </c>
      <c r="B41" s="19">
        <v>2.85779169566854E-4</v>
      </c>
      <c r="C41" s="20">
        <v>7.7923426914888998E-5</v>
      </c>
      <c r="D41" s="20">
        <v>1.06510092052738E-4</v>
      </c>
      <c r="E41" s="20">
        <v>2.9091952182682502E-4</v>
      </c>
      <c r="F41" s="20">
        <v>-0.228652362717471</v>
      </c>
      <c r="G41" s="20">
        <v>0.43139671049018902</v>
      </c>
      <c r="H41" s="20">
        <v>-2.7332311760668402</v>
      </c>
      <c r="I41" s="21">
        <v>4.1464818984915497E-2</v>
      </c>
      <c r="J41" s="19">
        <v>2.6863315631170002E-4</v>
      </c>
      <c r="K41" s="20">
        <v>6.6254598254407202E-5</v>
      </c>
      <c r="L41" s="20">
        <v>9.7113122241206798E-5</v>
      </c>
      <c r="M41" s="20">
        <v>3.0068547256927101E-4</v>
      </c>
      <c r="N41" s="20">
        <v>-7.9758543569058302E-2</v>
      </c>
      <c r="O41" s="20">
        <v>0.50745408045036</v>
      </c>
      <c r="P41" s="20">
        <v>-2.7333182785243899</v>
      </c>
      <c r="Q41" s="20">
        <v>1.51920572111392E-2</v>
      </c>
    </row>
    <row r="42" spans="1:17" x14ac:dyDescent="0.25">
      <c r="A42" s="18">
        <v>440</v>
      </c>
      <c r="B42" s="19">
        <v>2.8109566303340902E-4</v>
      </c>
      <c r="C42" s="20">
        <v>8.5631985946898906E-5</v>
      </c>
      <c r="D42" s="20">
        <v>1.21497110973724E-4</v>
      </c>
      <c r="E42" s="20">
        <v>2.8542219433288699E-4</v>
      </c>
      <c r="F42" s="20">
        <v>-0.19928746768526001</v>
      </c>
      <c r="G42" s="20">
        <v>0.42178269592096801</v>
      </c>
      <c r="H42" s="20">
        <v>-2.74117679307522</v>
      </c>
      <c r="I42" s="21">
        <v>-7.4654066849173598E-3</v>
      </c>
      <c r="J42" s="19">
        <v>2.6685168565748898E-4</v>
      </c>
      <c r="K42" s="20">
        <v>6.29135241624635E-5</v>
      </c>
      <c r="L42" s="20">
        <v>9.2446457985271102E-5</v>
      </c>
      <c r="M42" s="20">
        <v>2.9956768164700499E-4</v>
      </c>
      <c r="N42" s="20">
        <v>-0.117106711199507</v>
      </c>
      <c r="O42" s="20">
        <v>0.39436785982252898</v>
      </c>
      <c r="P42" s="20">
        <v>-2.81760039044054</v>
      </c>
      <c r="Q42" s="20">
        <v>-2.8306941289886599E-2</v>
      </c>
    </row>
    <row r="43" spans="1:17" x14ac:dyDescent="0.25">
      <c r="A43" s="18">
        <v>450</v>
      </c>
      <c r="B43" s="19">
        <v>2.2474228565682401E-4</v>
      </c>
      <c r="C43" s="20">
        <v>5.8751719994268098E-5</v>
      </c>
      <c r="D43" s="20">
        <v>7.84968650457727E-5</v>
      </c>
      <c r="E43" s="20">
        <v>2.7580376308575699E-4</v>
      </c>
      <c r="F43" s="20">
        <v>-0.29370688648374899</v>
      </c>
      <c r="G43" s="20">
        <v>0.14796149943374801</v>
      </c>
      <c r="H43" s="20">
        <v>2.8766388912287502</v>
      </c>
      <c r="I43" s="21">
        <v>4.8538024608384698E-3</v>
      </c>
      <c r="J43" s="19">
        <v>2.64815782609415E-4</v>
      </c>
      <c r="K43" s="20">
        <v>5.9766355834708002E-5</v>
      </c>
      <c r="L43" s="20">
        <v>8.7858584357424494E-5</v>
      </c>
      <c r="M43" s="20">
        <v>2.9804916618115899E-4</v>
      </c>
      <c r="N43" s="20">
        <v>-0.15311034007803501</v>
      </c>
      <c r="O43" s="20">
        <v>0.28861801786382801</v>
      </c>
      <c r="P43" s="20">
        <v>-2.8971901374862501</v>
      </c>
      <c r="Q43" s="20">
        <v>-7.0477878293902299E-2</v>
      </c>
    </row>
    <row r="44" spans="1:17" x14ac:dyDescent="0.25">
      <c r="A44" s="18">
        <v>460</v>
      </c>
      <c r="B44" s="19">
        <v>2.3678323252466699E-4</v>
      </c>
      <c r="C44" s="20">
        <v>5.2919832011555998E-5</v>
      </c>
      <c r="D44" s="20">
        <v>8.61335026059385E-5</v>
      </c>
      <c r="E44" s="20">
        <v>3.1214342506657002E-4</v>
      </c>
      <c r="F44" s="20">
        <v>-0.17202161251492401</v>
      </c>
      <c r="G44" s="20">
        <v>0.23108005402960499</v>
      </c>
      <c r="H44" s="20">
        <v>-2.82068213462933</v>
      </c>
      <c r="I44" s="21">
        <v>-0.113432070660989</v>
      </c>
      <c r="J44" s="19">
        <v>2.6256076953610601E-4</v>
      </c>
      <c r="K44" s="20">
        <v>5.6832560608522597E-5</v>
      </c>
      <c r="L44" s="20">
        <v>8.3417374706251695E-5</v>
      </c>
      <c r="M44" s="20">
        <v>2.9617265917659101E-4</v>
      </c>
      <c r="N44" s="20">
        <v>-0.18779370841104701</v>
      </c>
      <c r="O44" s="20">
        <v>0.189750703463993</v>
      </c>
      <c r="P44" s="20">
        <v>-2.9722739862118002</v>
      </c>
      <c r="Q44" s="20">
        <v>-0.111314478065868</v>
      </c>
    </row>
    <row r="45" spans="1:17" x14ac:dyDescent="0.25">
      <c r="A45" s="18">
        <v>470</v>
      </c>
      <c r="B45" s="19">
        <v>2.5893831344871702E-4</v>
      </c>
      <c r="C45" s="20">
        <v>5.4365828812230197E-5</v>
      </c>
      <c r="D45" s="20">
        <v>1.129248182196E-4</v>
      </c>
      <c r="E45" s="20">
        <v>3.0195591711190499E-4</v>
      </c>
      <c r="F45" s="20">
        <v>-0.17440649599334401</v>
      </c>
      <c r="G45" s="20">
        <v>0.20683133789906</v>
      </c>
      <c r="H45" s="20">
        <v>-2.6513176487303598</v>
      </c>
      <c r="I45" s="21">
        <v>-0.18470445881595099</v>
      </c>
      <c r="J45" s="19">
        <v>2.6011942058712801E-4</v>
      </c>
      <c r="K45" s="20">
        <v>5.4117402469649402E-5</v>
      </c>
      <c r="L45" s="20">
        <v>7.9168774159780903E-5</v>
      </c>
      <c r="M45" s="20">
        <v>2.93979806748982E-4</v>
      </c>
      <c r="N45" s="20">
        <v>-0.22118639662723999</v>
      </c>
      <c r="O45" s="20">
        <v>9.7267785230343906E-2</v>
      </c>
      <c r="P45" s="20">
        <v>-3.0431122595640301</v>
      </c>
      <c r="Q45" s="20">
        <v>-0.15081936983109101</v>
      </c>
    </row>
    <row r="46" spans="1:17" x14ac:dyDescent="0.25">
      <c r="A46" s="18">
        <v>480</v>
      </c>
      <c r="B46" s="19">
        <v>2.6785725737517302E-4</v>
      </c>
      <c r="C46" s="20">
        <v>5.8817453081791801E-5</v>
      </c>
      <c r="D46" s="20">
        <v>7.8628315027599595E-5</v>
      </c>
      <c r="E46" s="20">
        <v>2.8838309861676403E-4</v>
      </c>
      <c r="F46" s="20">
        <v>-0.20317161131394201</v>
      </c>
      <c r="G46" s="20">
        <v>0.36153336652465501</v>
      </c>
      <c r="H46" s="20">
        <v>-2.98895938888927</v>
      </c>
      <c r="I46" s="21">
        <v>-0.13810814388835499</v>
      </c>
      <c r="J46" s="19">
        <v>2.5752183687923299E-4</v>
      </c>
      <c r="K46" s="20">
        <v>5.1616583322122703E-5</v>
      </c>
      <c r="L46" s="20">
        <v>7.5140804716079704E-5</v>
      </c>
      <c r="M46" s="20">
        <v>2.9151055962023999E-4</v>
      </c>
      <c r="N46" s="20">
        <v>-0.25332223811460097</v>
      </c>
      <c r="O46" s="20">
        <v>1.0663913498305101E-2</v>
      </c>
      <c r="P46" s="20">
        <v>-3.1100056422950701</v>
      </c>
      <c r="Q46" s="20">
        <v>-0.18900309608636801</v>
      </c>
    </row>
    <row r="47" spans="1:17" x14ac:dyDescent="0.25">
      <c r="A47" s="18">
        <v>490</v>
      </c>
      <c r="B47" s="19">
        <v>2.4877990239517499E-4</v>
      </c>
      <c r="C47" s="20">
        <v>5.9588193367522901E-5</v>
      </c>
      <c r="D47" s="20">
        <v>8.2500979990862399E-5</v>
      </c>
      <c r="E47" s="20">
        <v>3.0349664110739102E-4</v>
      </c>
      <c r="F47" s="20">
        <v>-0.234739890481032</v>
      </c>
      <c r="G47" s="20">
        <v>0.13352048445871201</v>
      </c>
      <c r="H47" s="20">
        <v>-2.9768821917148598</v>
      </c>
      <c r="I47" s="21">
        <v>-0.211999463061883</v>
      </c>
      <c r="J47" s="19">
        <v>2.54795412247252E-4</v>
      </c>
      <c r="K47" s="20">
        <v>4.93198707912871E-5</v>
      </c>
      <c r="L47" s="20">
        <v>7.1347650746695902E-5</v>
      </c>
      <c r="M47" s="20">
        <v>2.8880271564869298E-4</v>
      </c>
      <c r="N47" s="20">
        <v>-0.28423835665229003</v>
      </c>
      <c r="O47" s="20">
        <v>-7.05504859661924E-2</v>
      </c>
      <c r="P47" s="20">
        <v>3.1099150183501201</v>
      </c>
      <c r="Q47" s="20">
        <v>-0.22588307231863</v>
      </c>
    </row>
    <row r="48" spans="1:17" x14ac:dyDescent="0.25">
      <c r="A48" s="18">
        <v>500</v>
      </c>
      <c r="B48" s="19">
        <v>2.5385608159495898E-4</v>
      </c>
      <c r="C48" s="20">
        <v>6.5790338727729004E-5</v>
      </c>
      <c r="D48" s="20">
        <v>6.6377915169877805E-5</v>
      </c>
      <c r="E48" s="20">
        <v>3.3146494741424299E-4</v>
      </c>
      <c r="F48" s="20">
        <v>-0.29124917092849101</v>
      </c>
      <c r="G48" s="20">
        <v>-0.100010338136058</v>
      </c>
      <c r="H48" s="20">
        <v>-2.8826004620599202</v>
      </c>
      <c r="I48" s="21">
        <v>-0.19693730913972701</v>
      </c>
      <c r="J48" s="19">
        <v>2.5196487045671899E-4</v>
      </c>
      <c r="K48" s="20">
        <v>4.7213738503988401E-5</v>
      </c>
      <c r="L48" s="20">
        <v>6.7793323150711803E-5</v>
      </c>
      <c r="M48" s="20">
        <v>2.8589160119761202E-4</v>
      </c>
      <c r="N48" s="20">
        <v>-0.31397430261602199</v>
      </c>
      <c r="O48" s="20">
        <v>-0.14683628432978499</v>
      </c>
      <c r="P48" s="20">
        <v>3.0499647587068099</v>
      </c>
      <c r="Q48" s="20">
        <v>-0.26148254503244001</v>
      </c>
    </row>
    <row r="49" spans="1:17" x14ac:dyDescent="0.25">
      <c r="A49" s="18">
        <v>510</v>
      </c>
      <c r="B49" s="19">
        <v>2.37542046643361E-4</v>
      </c>
      <c r="C49" s="20">
        <v>6.2622254069993503E-5</v>
      </c>
      <c r="D49" s="20">
        <v>8.9747577324506594E-5</v>
      </c>
      <c r="E49" s="20">
        <v>2.9026482497293701E-4</v>
      </c>
      <c r="F49" s="20">
        <v>-0.46032224140469002</v>
      </c>
      <c r="G49" s="20">
        <v>-0.28738618460816501</v>
      </c>
      <c r="H49" s="20">
        <v>3.13161584237396</v>
      </c>
      <c r="I49" s="21">
        <v>-0.29716462539041</v>
      </c>
      <c r="J49" s="19">
        <v>2.4905235636576501E-4</v>
      </c>
      <c r="K49" s="20">
        <v>4.5283182392717303E-5</v>
      </c>
      <c r="L49" s="20">
        <v>6.44746954243313E-5</v>
      </c>
      <c r="M49" s="20">
        <v>2.8280987470652701E-4</v>
      </c>
      <c r="N49" s="20">
        <v>-0.34257129291287902</v>
      </c>
      <c r="O49" s="20">
        <v>-0.218619460317797</v>
      </c>
      <c r="P49" s="20">
        <v>2.9930275005909399</v>
      </c>
      <c r="Q49" s="20">
        <v>-0.29582958440468998</v>
      </c>
    </row>
    <row r="50" spans="1:17" x14ac:dyDescent="0.25">
      <c r="A50" s="18">
        <v>520</v>
      </c>
      <c r="B50" s="19">
        <v>2.7498906592833197E-4</v>
      </c>
      <c r="C50" s="20">
        <v>7.1426193399704499E-5</v>
      </c>
      <c r="D50" s="20">
        <v>1.00386823725662E-4</v>
      </c>
      <c r="E50" s="20">
        <v>2.8897815167832302E-4</v>
      </c>
      <c r="F50" s="20">
        <v>-0.41796366462747497</v>
      </c>
      <c r="G50" s="20">
        <v>-0.17968675161866501</v>
      </c>
      <c r="H50" s="20">
        <v>-2.3412013990817799</v>
      </c>
      <c r="I50" s="21">
        <v>-0.41746133936142299</v>
      </c>
      <c r="J50" s="19">
        <v>2.4607756567730099E-4</v>
      </c>
      <c r="K50" s="20">
        <v>4.3512907427833699E-5</v>
      </c>
      <c r="L50" s="20">
        <v>6.1383884883214098E-5</v>
      </c>
      <c r="M50" s="20">
        <v>2.7958743365230702E-4</v>
      </c>
      <c r="N50" s="20">
        <v>-0.37007155420221699</v>
      </c>
      <c r="O50" s="20">
        <v>-0.28628916745049099</v>
      </c>
      <c r="P50" s="20">
        <v>2.9388213983199099</v>
      </c>
      <c r="Q50" s="20">
        <v>-0.32895613788175498</v>
      </c>
    </row>
    <row r="51" spans="1:17" x14ac:dyDescent="0.25">
      <c r="A51" s="18">
        <v>530</v>
      </c>
      <c r="B51" s="19">
        <v>2.4756854255527202E-4</v>
      </c>
      <c r="C51" s="20">
        <v>6.1414735815125605E-5</v>
      </c>
      <c r="D51" s="20">
        <v>9.2129331453309201E-5</v>
      </c>
      <c r="E51" s="20">
        <v>2.7644431058354498E-4</v>
      </c>
      <c r="F51" s="20">
        <v>-0.39762409804328203</v>
      </c>
      <c r="G51" s="20">
        <v>-0.199549597729373</v>
      </c>
      <c r="H51" s="20">
        <v>-2.9692984405303098</v>
      </c>
      <c r="I51" s="21">
        <v>-0.36435293297567101</v>
      </c>
      <c r="J51" s="19">
        <v>2.43057900308168E-4</v>
      </c>
      <c r="K51" s="20">
        <v>4.1888060576570198E-5</v>
      </c>
      <c r="L51" s="20">
        <v>5.8510044275906001E-5</v>
      </c>
      <c r="M51" s="20">
        <v>2.7625140568650401E-4</v>
      </c>
      <c r="N51" s="20">
        <v>-0.39651776509980402</v>
      </c>
      <c r="O51" s="20">
        <v>-0.35019833266007599</v>
      </c>
      <c r="P51" s="20">
        <v>2.88708747007894</v>
      </c>
      <c r="Q51" s="20">
        <v>-0.36089716215919199</v>
      </c>
    </row>
    <row r="52" spans="1:17" x14ac:dyDescent="0.25">
      <c r="A52" s="18">
        <v>540</v>
      </c>
      <c r="B52" s="19">
        <v>2.6484400663794001E-4</v>
      </c>
      <c r="C52" s="20">
        <v>6.5212910532950102E-5</v>
      </c>
      <c r="D52" s="20">
        <v>1.05242547144679E-4</v>
      </c>
      <c r="E52" s="20">
        <v>2.6580364421143903E-4</v>
      </c>
      <c r="F52" s="20">
        <v>-0.40850924328013699</v>
      </c>
      <c r="G52" s="20">
        <v>-0.20189054267928899</v>
      </c>
      <c r="H52" s="20">
        <v>2.9801769625246899</v>
      </c>
      <c r="I52" s="21">
        <v>-0.44421897541201599</v>
      </c>
      <c r="J52" s="19">
        <v>2.4000863878344801E-4</v>
      </c>
      <c r="K52" s="20">
        <v>4.0394650618822503E-5</v>
      </c>
      <c r="L52" s="20">
        <v>5.5840664429045E-5</v>
      </c>
      <c r="M52" s="20">
        <v>2.7282620561304302E-4</v>
      </c>
      <c r="N52" s="20">
        <v>-0.421952590502916</v>
      </c>
      <c r="O52" s="20">
        <v>-0.41066564706421299</v>
      </c>
      <c r="P52" s="20">
        <v>2.8375907256701902</v>
      </c>
      <c r="Q52" s="20">
        <v>-0.39168984352181302</v>
      </c>
    </row>
    <row r="53" spans="1:17" x14ac:dyDescent="0.25">
      <c r="A53" s="18">
        <v>550</v>
      </c>
      <c r="B53" s="19">
        <v>2.20177709659339E-4</v>
      </c>
      <c r="C53" s="20">
        <v>5.2655373841192198E-5</v>
      </c>
      <c r="D53" s="20">
        <v>8.4672376573283195E-5</v>
      </c>
      <c r="E53" s="20">
        <v>2.6215339021238101E-4</v>
      </c>
      <c r="F53" s="20">
        <v>-0.42370561357530001</v>
      </c>
      <c r="G53" s="20">
        <v>-0.31324596539024602</v>
      </c>
      <c r="H53" s="20">
        <v>2.72958042676049</v>
      </c>
      <c r="I53" s="21">
        <v>-0.38634009828673999</v>
      </c>
      <c r="J53" s="19">
        <v>2.36943113287791E-4</v>
      </c>
      <c r="K53" s="20">
        <v>3.9019759652842299E-5</v>
      </c>
      <c r="L53" s="20">
        <v>5.3362492365769197E-5</v>
      </c>
      <c r="M53" s="20">
        <v>2.6933364157325201E-4</v>
      </c>
      <c r="N53" s="20">
        <v>-0.44641829966113</v>
      </c>
      <c r="O53" s="20">
        <v>-0.46797822824373397</v>
      </c>
      <c r="P53" s="20">
        <v>2.7901198842366202</v>
      </c>
      <c r="Q53" s="20">
        <v>-0.42137291055267601</v>
      </c>
    </row>
    <row r="54" spans="1:17" x14ac:dyDescent="0.25">
      <c r="A54" s="18">
        <v>560</v>
      </c>
      <c r="B54" s="19">
        <v>2.1282683951660499E-4</v>
      </c>
      <c r="C54" s="20">
        <v>5.2127762349470102E-5</v>
      </c>
      <c r="D54" s="20">
        <v>1.1763857662392701E-4</v>
      </c>
      <c r="E54" s="20">
        <v>2.6852290298532599E-4</v>
      </c>
      <c r="F54" s="20">
        <v>-0.47557961090533002</v>
      </c>
      <c r="G54" s="20">
        <v>-0.53600199385061498</v>
      </c>
      <c r="H54" s="20">
        <v>2.9902295946737198</v>
      </c>
      <c r="I54" s="21">
        <v>-0.50114616620302999</v>
      </c>
      <c r="J54" s="19">
        <v>2.3387288698356601E-4</v>
      </c>
      <c r="K54" s="20">
        <v>3.7751620901908303E-5</v>
      </c>
      <c r="L54" s="20">
        <v>5.1062158163758302E-5</v>
      </c>
      <c r="M54" s="20">
        <v>2.6579305595806799E-4</v>
      </c>
      <c r="N54" s="20">
        <v>-0.469956458909431</v>
      </c>
      <c r="O54" s="20">
        <v>-0.52239451682362303</v>
      </c>
      <c r="P54" s="20">
        <v>2.7444862419645002</v>
      </c>
      <c r="Q54" s="20">
        <v>-0.44998603867977799</v>
      </c>
    </row>
    <row r="55" spans="1:17" x14ac:dyDescent="0.25">
      <c r="A55" s="18">
        <v>570</v>
      </c>
      <c r="B55" s="19">
        <v>2.21759125599731E-4</v>
      </c>
      <c r="C55" s="20">
        <v>5.06860905784795E-5</v>
      </c>
      <c r="D55" s="20">
        <v>6.9753719540612905E-5</v>
      </c>
      <c r="E55" s="20">
        <v>2.6422477908875301E-4</v>
      </c>
      <c r="F55" s="20">
        <v>-0.392129392789621</v>
      </c>
      <c r="G55" s="20">
        <v>-0.46382345970088501</v>
      </c>
      <c r="H55" s="20">
        <v>2.73025550164376</v>
      </c>
      <c r="I55" s="21">
        <v>-0.46451839396792499</v>
      </c>
      <c r="J55" s="19">
        <v>2.3080792689916501E-4</v>
      </c>
      <c r="K55" s="20">
        <v>3.6579614165880001E-5</v>
      </c>
      <c r="L55" s="20">
        <v>4.8926587399117403E-5</v>
      </c>
      <c r="M55" s="20">
        <v>2.6222148888323498E-4</v>
      </c>
      <c r="N55" s="20">
        <v>-0.49260768986326098</v>
      </c>
      <c r="O55" s="20">
        <v>-0.57414715473890598</v>
      </c>
      <c r="P55" s="20">
        <v>2.7005220737686799</v>
      </c>
      <c r="Q55" s="20">
        <v>-0.477569342767654</v>
      </c>
    </row>
    <row r="56" spans="1:17" x14ac:dyDescent="0.25">
      <c r="A56" s="18">
        <v>580</v>
      </c>
      <c r="B56" s="19">
        <v>2.37530315811808E-4</v>
      </c>
      <c r="C56" s="20">
        <v>5.2483399715925302E-5</v>
      </c>
      <c r="D56" s="20">
        <v>4.53100091777416E-5</v>
      </c>
      <c r="E56" s="20">
        <v>2.5557204344505297E-4</v>
      </c>
      <c r="F56" s="20">
        <v>-0.430119694992464</v>
      </c>
      <c r="G56" s="20">
        <v>-0.44026494427583401</v>
      </c>
      <c r="H56" s="20">
        <v>2.6864419785232898</v>
      </c>
      <c r="I56" s="21">
        <v>-0.44404816341320602</v>
      </c>
      <c r="J56" s="19">
        <v>2.27756769094916E-4</v>
      </c>
      <c r="K56" s="20">
        <v>3.5494213302374701E-5</v>
      </c>
      <c r="L56" s="20">
        <v>4.6943259398736697E-5</v>
      </c>
      <c r="M56" s="20">
        <v>2.5863385433927199E-4</v>
      </c>
      <c r="N56" s="20">
        <v>-0.51441148416983895</v>
      </c>
      <c r="O56" s="20">
        <v>-0.62344570895266205</v>
      </c>
      <c r="P56" s="20">
        <v>2.6580788231710901</v>
      </c>
      <c r="Q56" s="20">
        <v>-0.50416295178206005</v>
      </c>
    </row>
    <row r="57" spans="1:17" x14ac:dyDescent="0.25">
      <c r="A57" s="18">
        <v>590</v>
      </c>
      <c r="B57" s="19">
        <v>2.21661359795272E-4</v>
      </c>
      <c r="C57" s="20">
        <v>3.9624402158134199E-5</v>
      </c>
      <c r="D57" s="20">
        <v>6.5786235914612901E-5</v>
      </c>
      <c r="E57" s="20">
        <v>2.4925782226701502E-4</v>
      </c>
      <c r="F57" s="20">
        <v>-0.39044992587143501</v>
      </c>
      <c r="G57" s="20">
        <v>-0.67688983814425896</v>
      </c>
      <c r="H57" s="20">
        <v>2.2263920018447201</v>
      </c>
      <c r="I57" s="21">
        <v>-0.48447232514319299</v>
      </c>
      <c r="J57" s="19">
        <v>2.2472667394536701E-4</v>
      </c>
      <c r="K57" s="20">
        <v>3.44869081993622E-5</v>
      </c>
      <c r="L57" s="20">
        <v>4.5100356915846099E-5</v>
      </c>
      <c r="M57" s="20">
        <v>2.5504312123396199E-4</v>
      </c>
      <c r="N57" s="20">
        <v>-0.53540606647264299</v>
      </c>
      <c r="O57" s="20">
        <v>-0.67047917557552095</v>
      </c>
      <c r="P57" s="20">
        <v>2.6170252424413798</v>
      </c>
      <c r="Q57" s="20">
        <v>-0.52980665825234097</v>
      </c>
    </row>
    <row r="58" spans="1:17" x14ac:dyDescent="0.25">
      <c r="A58" s="18">
        <v>600</v>
      </c>
      <c r="B58" s="19">
        <v>2.5674647466777001E-4</v>
      </c>
      <c r="C58" s="20">
        <v>3.9736913525303201E-5</v>
      </c>
      <c r="D58" s="20">
        <v>8.6132220959396499E-5</v>
      </c>
      <c r="E58" s="20">
        <v>2.4886335759213602E-4</v>
      </c>
      <c r="F58" s="20">
        <v>-0.45893089118084701</v>
      </c>
      <c r="G58" s="20">
        <v>-0.27098434210604799</v>
      </c>
      <c r="H58" s="20">
        <v>2.8109067343362599</v>
      </c>
      <c r="I58" s="21">
        <v>-0.57492168239914898</v>
      </c>
      <c r="J58" s="19">
        <v>2.21723770263832E-4</v>
      </c>
      <c r="K58" s="20">
        <v>3.3550115533565898E-5</v>
      </c>
      <c r="L58" s="20">
        <v>4.3386840935017497E-5</v>
      </c>
      <c r="M58" s="20">
        <v>2.5146049340796797E-4</v>
      </c>
      <c r="N58" s="20">
        <v>-0.55562829796519098</v>
      </c>
      <c r="O58" s="20">
        <v>-0.71541824142977595</v>
      </c>
      <c r="P58" s="20">
        <v>2.5772455816042998</v>
      </c>
      <c r="Q58" s="20">
        <v>-0.55453963463025902</v>
      </c>
    </row>
    <row r="59" spans="1:17" x14ac:dyDescent="0.25">
      <c r="A59" s="18">
        <v>610</v>
      </c>
      <c r="B59" s="19">
        <v>2.3730414701982199E-4</v>
      </c>
      <c r="C59" s="20">
        <v>5.5707489465995601E-5</v>
      </c>
      <c r="D59" s="20">
        <v>6.7433321024156195E-5</v>
      </c>
      <c r="E59" s="20">
        <v>2.4535913327593202E-4</v>
      </c>
      <c r="F59" s="20">
        <v>-0.58989396698821694</v>
      </c>
      <c r="G59" s="20">
        <v>-0.99688124277560597</v>
      </c>
      <c r="H59" s="20">
        <v>2.4303537021082899</v>
      </c>
      <c r="I59" s="21">
        <v>-0.502596342851925</v>
      </c>
      <c r="J59" s="19">
        <v>2.1875318767184901E-4</v>
      </c>
      <c r="K59" s="20">
        <v>3.2677087127527102E-5</v>
      </c>
      <c r="L59" s="20">
        <v>4.1792475041768802E-5</v>
      </c>
      <c r="M59" s="20">
        <v>2.4789558429394503E-4</v>
      </c>
      <c r="N59" s="20">
        <v>-0.57511361370403302</v>
      </c>
      <c r="O59" s="20">
        <v>-0.75841730392851303</v>
      </c>
      <c r="P59" s="20">
        <v>2.53863788235113</v>
      </c>
      <c r="Q59" s="20">
        <v>-0.57840020852012497</v>
      </c>
    </row>
    <row r="60" spans="1:17" x14ac:dyDescent="0.25">
      <c r="A60" s="18">
        <v>620</v>
      </c>
      <c r="B60" s="19">
        <v>1.98942262136902E-4</v>
      </c>
      <c r="C60" s="20">
        <v>4.00567092085423E-5</v>
      </c>
      <c r="D60" s="20">
        <v>4.01396620989535E-5</v>
      </c>
      <c r="E60" s="20">
        <v>2.4727516231662702E-4</v>
      </c>
      <c r="F60" s="20">
        <v>-0.44712004074382</v>
      </c>
      <c r="G60" s="20">
        <v>-0.73861316115082498</v>
      </c>
      <c r="H60" s="20">
        <v>2.3568064870144698</v>
      </c>
      <c r="I60" s="21">
        <v>-0.54623248320962003</v>
      </c>
      <c r="J60" s="19">
        <v>2.15819177117467E-4</v>
      </c>
      <c r="K60" s="20">
        <v>3.1861821104705901E-5</v>
      </c>
      <c r="L60" s="20">
        <v>4.03078167922431E-5</v>
      </c>
      <c r="M60" s="20">
        <v>2.4435658320497101E-4</v>
      </c>
      <c r="N60" s="20">
        <v>-0.59389598766042695</v>
      </c>
      <c r="O60" s="20">
        <v>-0.79961626275557496</v>
      </c>
      <c r="P60" s="20">
        <v>2.5011124050802702</v>
      </c>
      <c r="Q60" s="20">
        <v>-0.60142568898454796</v>
      </c>
    </row>
    <row r="61" spans="1:17" x14ac:dyDescent="0.25">
      <c r="A61" s="18">
        <v>630</v>
      </c>
      <c r="B61" s="19">
        <v>2.4188452320548899E-4</v>
      </c>
      <c r="C61" s="20">
        <v>5.9716909510562203E-5</v>
      </c>
      <c r="D61" s="20">
        <v>8.4571794091581296E-5</v>
      </c>
      <c r="E61" s="20">
        <v>2.34029956700235E-4</v>
      </c>
      <c r="F61" s="20">
        <v>-0.61479213205187599</v>
      </c>
      <c r="G61" s="20">
        <v>-0.83639310620292995</v>
      </c>
      <c r="H61" s="20">
        <v>2.6426402224558001</v>
      </c>
      <c r="I61" s="21">
        <v>-0.62207008130950203</v>
      </c>
      <c r="J61" s="19">
        <v>2.1292521980474199E-4</v>
      </c>
      <c r="K61" s="20">
        <v>3.1098978702087099E-5</v>
      </c>
      <c r="L61" s="20">
        <v>3.8924188347137598E-5</v>
      </c>
      <c r="M61" s="20">
        <v>2.4085041129684399E-4</v>
      </c>
      <c r="N61" s="20">
        <v>-0.61200792027596795</v>
      </c>
      <c r="O61" s="20">
        <v>-0.83914210273307899</v>
      </c>
      <c r="P61" s="20">
        <v>2.46459019964658</v>
      </c>
      <c r="Q61" s="20">
        <v>-0.62365223659288305</v>
      </c>
    </row>
    <row r="62" spans="1:17" x14ac:dyDescent="0.25">
      <c r="A62" s="18">
        <v>640</v>
      </c>
      <c r="B62" s="19">
        <v>2.4789508923376202E-4</v>
      </c>
      <c r="C62" s="20">
        <v>6.6483274840182195E-5</v>
      </c>
      <c r="D62" s="20">
        <v>2.9239014405992E-5</v>
      </c>
      <c r="E62" s="20">
        <v>2.18567513870924E-4</v>
      </c>
      <c r="F62" s="20">
        <v>-0.639079298586545</v>
      </c>
      <c r="G62" s="20">
        <v>-1.1315587186457401</v>
      </c>
      <c r="H62" s="20">
        <v>2.1239630584193199</v>
      </c>
      <c r="I62" s="21">
        <v>-0.56783914790479295</v>
      </c>
      <c r="J62" s="19">
        <v>2.10074125042007E-4</v>
      </c>
      <c r="K62" s="20">
        <v>3.0383808114791102E-5</v>
      </c>
      <c r="L62" s="20">
        <v>3.7633634874759302E-5</v>
      </c>
      <c r="M62" s="20">
        <v>2.37382866078453E-4</v>
      </c>
      <c r="N62" s="20">
        <v>-0.62948044402426895</v>
      </c>
      <c r="O62" s="20">
        <v>-0.87711028926309498</v>
      </c>
      <c r="P62" s="20">
        <v>2.42900181961501</v>
      </c>
      <c r="Q62" s="20">
        <v>-0.64511477048209098</v>
      </c>
    </row>
    <row r="63" spans="1:17" x14ac:dyDescent="0.25">
      <c r="A63" s="18">
        <v>650</v>
      </c>
      <c r="B63" s="19">
        <v>1.9339944081570501E-4</v>
      </c>
      <c r="C63" s="20">
        <v>3.7786720409072898E-5</v>
      </c>
      <c r="D63" s="20">
        <v>4.8511369719954803E-5</v>
      </c>
      <c r="E63" s="20">
        <v>2.3903385947343401E-4</v>
      </c>
      <c r="F63" s="20">
        <v>-0.64871509629632096</v>
      </c>
      <c r="G63" s="20">
        <v>-1.0962509493079</v>
      </c>
      <c r="H63" s="20">
        <v>2.3535010581081401</v>
      </c>
      <c r="I63" s="21">
        <v>-0.63792768949386802</v>
      </c>
      <c r="J63" s="19">
        <v>2.07268117673557E-4</v>
      </c>
      <c r="K63" s="20">
        <v>2.97120758286342E-5</v>
      </c>
      <c r="L63" s="20">
        <v>3.6428876529769798E-5</v>
      </c>
      <c r="M63" s="20">
        <v>2.3395875397704601E-4</v>
      </c>
      <c r="N63" s="20">
        <v>-0.64634314315437902</v>
      </c>
      <c r="O63" s="20">
        <v>-0.91362599755915697</v>
      </c>
      <c r="P63" s="20">
        <v>2.3942861735715701</v>
      </c>
      <c r="Q63" s="20">
        <v>-0.66584690637222499</v>
      </c>
    </row>
    <row r="64" spans="1:17" x14ac:dyDescent="0.25">
      <c r="A64" s="18">
        <v>660</v>
      </c>
      <c r="B64" s="19">
        <v>2.1335092713692201E-4</v>
      </c>
      <c r="C64" s="20">
        <v>4.4646259329329501E-5</v>
      </c>
      <c r="D64" s="20">
        <v>5.4525338632192298E-5</v>
      </c>
      <c r="E64" s="20">
        <v>2.4176518078575701E-4</v>
      </c>
      <c r="F64" s="20">
        <v>-0.62857795225770396</v>
      </c>
      <c r="G64" s="20">
        <v>-1.1446442151771901</v>
      </c>
      <c r="H64" s="20">
        <v>2.6563624837757902</v>
      </c>
      <c r="I64" s="21">
        <v>-0.68725965122740096</v>
      </c>
      <c r="J64" s="19">
        <v>2.0450891584975899E-4</v>
      </c>
      <c r="K64" s="20">
        <v>2.9080005348575399E-5</v>
      </c>
      <c r="L64" s="20">
        <v>3.53032578980117E-5</v>
      </c>
      <c r="M64" s="20">
        <v>2.3058201093344299E-4</v>
      </c>
      <c r="N64" s="20">
        <v>-0.66262418439537996</v>
      </c>
      <c r="O64" s="20">
        <v>-0.94878519558545105</v>
      </c>
      <c r="P64" s="20">
        <v>2.3603895037465499</v>
      </c>
      <c r="Q64" s="20">
        <v>-0.68588092017067204</v>
      </c>
    </row>
    <row r="65" spans="1:17" x14ac:dyDescent="0.25">
      <c r="A65" s="18">
        <v>670</v>
      </c>
      <c r="B65" s="19">
        <v>2.5329605579248502E-4</v>
      </c>
      <c r="C65" s="20">
        <v>5.4227569542847997E-5</v>
      </c>
      <c r="D65" s="20">
        <v>5.37473953972936E-5</v>
      </c>
      <c r="E65" s="20">
        <v>2.2868809518931799E-4</v>
      </c>
      <c r="F65" s="20">
        <v>-0.603062236973546</v>
      </c>
      <c r="G65" s="20">
        <v>-0.84297279126930502</v>
      </c>
      <c r="H65" s="20">
        <v>1.9241267612565101</v>
      </c>
      <c r="I65" s="21">
        <v>-0.64979737290742901</v>
      </c>
      <c r="J65" s="19">
        <v>2.0179779993127899E-4</v>
      </c>
      <c r="K65" s="20">
        <v>2.8484222922133098E-5</v>
      </c>
      <c r="L65" s="20">
        <v>3.4250697450287999E-5</v>
      </c>
      <c r="M65" s="20">
        <v>2.27255811336667E-4</v>
      </c>
      <c r="N65" s="20">
        <v>-0.67835035593428405</v>
      </c>
      <c r="O65" s="20">
        <v>-0.98267559881328603</v>
      </c>
      <c r="P65" s="20">
        <v>2.3272644807709599</v>
      </c>
      <c r="Q65" s="20">
        <v>-0.70524773247583294</v>
      </c>
    </row>
    <row r="66" spans="1:17" x14ac:dyDescent="0.25">
      <c r="A66" s="18">
        <v>680</v>
      </c>
      <c r="B66" s="19">
        <v>2.0381855369599E-4</v>
      </c>
      <c r="C66" s="20">
        <v>3.5428053223584103E-5</v>
      </c>
      <c r="D66" s="20">
        <v>6.3273742507990099E-5</v>
      </c>
      <c r="E66" s="20">
        <v>2.2142160679184799E-4</v>
      </c>
      <c r="F66" s="20">
        <v>-0.60495423207046295</v>
      </c>
      <c r="G66" s="20">
        <v>-1.6121183552882099</v>
      </c>
      <c r="H66" s="20">
        <v>1.99571509661489</v>
      </c>
      <c r="I66" s="21">
        <v>-0.70569211039898105</v>
      </c>
      <c r="J66" s="19">
        <v>1.9913567332823E-4</v>
      </c>
      <c r="K66" s="20">
        <v>2.7921709699848601E-5</v>
      </c>
      <c r="L66" s="20">
        <v>3.32656386095512E-5</v>
      </c>
      <c r="M66" s="20">
        <v>2.23982665835527E-4</v>
      </c>
      <c r="N66" s="20">
        <v>-0.69354711244335998</v>
      </c>
      <c r="O66" s="20">
        <v>-1.01537751293859</v>
      </c>
      <c r="P66" s="20">
        <v>2.2948694030953298</v>
      </c>
      <c r="Q66" s="20">
        <v>-0.72397690992979202</v>
      </c>
    </row>
    <row r="67" spans="1:17" x14ac:dyDescent="0.25">
      <c r="A67" s="18">
        <v>690</v>
      </c>
      <c r="B67" s="19">
        <v>2.34214318870821E-4</v>
      </c>
      <c r="C67" s="20">
        <v>4.4228798357764898E-5</v>
      </c>
      <c r="D67" s="20">
        <v>4.4534150850502998E-5</v>
      </c>
      <c r="E67" s="20">
        <v>2.24684066917125E-4</v>
      </c>
      <c r="F67" s="20">
        <v>-0.62705866231607998</v>
      </c>
      <c r="G67" s="20">
        <v>-1.1957457533583999</v>
      </c>
      <c r="H67" s="20">
        <v>2.22036873596551</v>
      </c>
      <c r="I67" s="21">
        <v>-0.69890445475824203</v>
      </c>
      <c r="J67" s="19">
        <v>1.96523116055069E-4</v>
      </c>
      <c r="K67" s="20">
        <v>2.7389759712241299E-5</v>
      </c>
      <c r="L67" s="20">
        <v>3.2343003389404397E-5</v>
      </c>
      <c r="M67" s="20">
        <v>2.2076450870999701E-4</v>
      </c>
      <c r="N67" s="20">
        <v>-0.70823862433279905</v>
      </c>
      <c r="O67" s="20">
        <v>-1.0469645787740101</v>
      </c>
      <c r="P67" s="20">
        <v>2.2631674899768099</v>
      </c>
      <c r="Q67" s="20">
        <v>-0.74209667995723505</v>
      </c>
    </row>
    <row r="68" spans="1:17" x14ac:dyDescent="0.25">
      <c r="A68" s="18">
        <v>700</v>
      </c>
      <c r="B68" s="19">
        <v>2.0727676524214699E-4</v>
      </c>
      <c r="C68" s="20">
        <v>3.5974867844435798E-5</v>
      </c>
      <c r="D68" s="20">
        <v>7.6979708845788296E-5</v>
      </c>
      <c r="E68" s="20">
        <v>2.1017702278253701E-4</v>
      </c>
      <c r="F68" s="20">
        <v>-0.62490839720991698</v>
      </c>
      <c r="G68" s="20">
        <v>-1.22345826517962</v>
      </c>
      <c r="H68" s="20">
        <v>2.17955544074885</v>
      </c>
      <c r="I68" s="21">
        <v>-0.74085859943852095</v>
      </c>
      <c r="J68" s="19">
        <v>1.9396043174569201E-4</v>
      </c>
      <c r="K68" s="20">
        <v>2.6885943036938799E-5</v>
      </c>
      <c r="L68" s="20">
        <v>3.1478149121997803E-5</v>
      </c>
      <c r="M68" s="20">
        <v>2.1760277556770401E-4</v>
      </c>
      <c r="N68" s="20">
        <v>-0.72244782974581701</v>
      </c>
      <c r="O68" s="20">
        <v>-1.0775044317323801</v>
      </c>
      <c r="P68" s="20">
        <v>2.2321262576795902</v>
      </c>
      <c r="Q68" s="20">
        <v>-0.75963395595801797</v>
      </c>
    </row>
    <row r="69" spans="1:17" x14ac:dyDescent="0.25">
      <c r="A69" s="18">
        <v>710</v>
      </c>
      <c r="B69" s="19">
        <v>2.0577136685302299E-4</v>
      </c>
      <c r="C69" s="20">
        <v>4.0648117064493103E-5</v>
      </c>
      <c r="D69" s="20">
        <v>5.0255529634760297E-5</v>
      </c>
      <c r="E69" s="20">
        <v>2.1636323625994901E-4</v>
      </c>
      <c r="F69" s="20">
        <v>-0.69411489812078497</v>
      </c>
      <c r="G69" s="20">
        <v>-1.2794587630135399</v>
      </c>
      <c r="H69" s="20">
        <v>2.25590722746175</v>
      </c>
      <c r="I69" s="21">
        <v>-0.77308522873494501</v>
      </c>
      <c r="J69" s="19">
        <v>1.91447688826335E-4</v>
      </c>
      <c r="K69" s="20">
        <v>2.64080735565861E-5</v>
      </c>
      <c r="L69" s="20">
        <v>3.0666828499048203E-5</v>
      </c>
      <c r="M69" s="20">
        <v>2.1449847216646199E-4</v>
      </c>
      <c r="N69" s="20">
        <v>-0.73619648810218696</v>
      </c>
      <c r="O69" s="20">
        <v>-1.10705928669775</v>
      </c>
      <c r="P69" s="20">
        <v>2.20171696944095</v>
      </c>
      <c r="Q69" s="20">
        <v>-0.77661437049134696</v>
      </c>
    </row>
    <row r="70" spans="1:17" x14ac:dyDescent="0.25">
      <c r="A70" s="18">
        <v>720</v>
      </c>
      <c r="B70" s="19">
        <v>3.1264413653922599E-4</v>
      </c>
      <c r="C70" s="20">
        <v>4.03514972697495E-5</v>
      </c>
      <c r="D70" s="20">
        <v>7.9542506145365602E-5</v>
      </c>
      <c r="E70" s="20">
        <v>2.2331080998769801E-4</v>
      </c>
      <c r="F70" s="20">
        <v>-0.84677692357666501</v>
      </c>
      <c r="G70" s="20">
        <v>2.2215622733817102</v>
      </c>
      <c r="H70" s="20">
        <v>1.9939922924019</v>
      </c>
      <c r="I70" s="21">
        <v>-0.91932559559852101</v>
      </c>
      <c r="J70" s="19">
        <v>1.8898475649151901E-4</v>
      </c>
      <c r="K70" s="20">
        <v>2.5954180752344599E-5</v>
      </c>
      <c r="L70" s="20">
        <v>2.9905152957027001E-5</v>
      </c>
      <c r="M70" s="20">
        <v>2.1145223516577801E-4</v>
      </c>
      <c r="N70" s="20">
        <v>-0.74950523423888804</v>
      </c>
      <c r="O70" s="20">
        <v>-1.1356864576455099</v>
      </c>
      <c r="P70" s="20">
        <v>2.1719141507112498</v>
      </c>
      <c r="Q70" s="20">
        <v>-0.79306231440185904</v>
      </c>
    </row>
    <row r="71" spans="1:17" x14ac:dyDescent="0.25">
      <c r="A71" s="18">
        <v>730</v>
      </c>
      <c r="B71" s="19">
        <v>2.19288258337657E-4</v>
      </c>
      <c r="C71" s="20">
        <v>4.0370647344901799E-5</v>
      </c>
      <c r="D71" s="20">
        <v>5.89608217609239E-5</v>
      </c>
      <c r="E71" s="20">
        <v>2.14577992532421E-4</v>
      </c>
      <c r="F71" s="20">
        <v>-0.69979673147504495</v>
      </c>
      <c r="G71" s="20">
        <v>-1.39633941312058</v>
      </c>
      <c r="H71" s="20">
        <v>1.88191711915875</v>
      </c>
      <c r="I71" s="21">
        <v>-0.77698989667489105</v>
      </c>
      <c r="J71" s="19">
        <v>1.8657133607357401E-4</v>
      </c>
      <c r="K71" s="20">
        <v>2.5522485029665602E-5</v>
      </c>
      <c r="L71" s="20">
        <v>2.9189559315410099E-5</v>
      </c>
      <c r="M71" s="20">
        <v>2.0846438558861201E-4</v>
      </c>
      <c r="N71" s="20">
        <v>-0.76239363239917002</v>
      </c>
      <c r="O71" s="20">
        <v>-1.1634388201203001</v>
      </c>
      <c r="P71" s="20">
        <v>2.1426951621110701</v>
      </c>
      <c r="Q71" s="20">
        <v>-0.80900098019528099</v>
      </c>
    </row>
    <row r="72" spans="1:17" x14ac:dyDescent="0.25">
      <c r="A72" s="18">
        <v>740</v>
      </c>
      <c r="B72" s="19">
        <v>2.0688546622627701E-4</v>
      </c>
      <c r="C72" s="20">
        <v>3.6326992617000697E-5</v>
      </c>
      <c r="D72" s="20">
        <v>3.03772954143882E-5</v>
      </c>
      <c r="E72" s="20">
        <v>2.1371385453797001E-4</v>
      </c>
      <c r="F72" s="20">
        <v>-0.79425772327057598</v>
      </c>
      <c r="G72" s="20">
        <v>-1.3296148144108499</v>
      </c>
      <c r="H72" s="20">
        <v>1.61829354156607</v>
      </c>
      <c r="I72" s="21">
        <v>-0.79117740381817103</v>
      </c>
      <c r="J72" s="19">
        <v>1.8420698834167799E-4</v>
      </c>
      <c r="K72" s="20">
        <v>2.5111376126702101E-5</v>
      </c>
      <c r="L72" s="20">
        <v>2.8516779503243301E-5</v>
      </c>
      <c r="M72" s="20">
        <v>2.0553497573733099E-4</v>
      </c>
      <c r="N72" s="20">
        <v>-0.77488022948925706</v>
      </c>
      <c r="O72" s="20">
        <v>-1.1903652235927999</v>
      </c>
      <c r="P72" s="20">
        <v>2.1140398234226598</v>
      </c>
      <c r="Q72" s="20">
        <v>-0.82445240827814703</v>
      </c>
    </row>
    <row r="73" spans="1:17" x14ac:dyDescent="0.25">
      <c r="A73" s="18">
        <v>750</v>
      </c>
      <c r="B73" s="19">
        <v>2.2298041541067199E-4</v>
      </c>
      <c r="C73" s="20">
        <v>3.7812425985810201E-5</v>
      </c>
      <c r="D73" s="20">
        <v>4.7610844484718401E-5</v>
      </c>
      <c r="E73" s="20">
        <v>2.0266238921676799E-4</v>
      </c>
      <c r="F73" s="20">
        <v>-0.89429074452923596</v>
      </c>
      <c r="G73" s="20">
        <v>-1.54277225538865</v>
      </c>
      <c r="H73" s="20">
        <v>1.8394827359482799</v>
      </c>
      <c r="I73" s="21">
        <v>-0.848853253136157</v>
      </c>
      <c r="J73" s="19">
        <v>1.8189115721347899E-4</v>
      </c>
      <c r="K73" s="20">
        <v>2.4719394207807702E-5</v>
      </c>
      <c r="L73" s="20">
        <v>2.7883813168614401E-5</v>
      </c>
      <c r="M73" s="20">
        <v>2.02663830260769E-4</v>
      </c>
      <c r="N73" s="20">
        <v>-0.78698260716036395</v>
      </c>
      <c r="O73" s="20">
        <v>-1.2165108597787699</v>
      </c>
      <c r="P73" s="20">
        <v>2.0859300827284999</v>
      </c>
      <c r="Q73" s="20">
        <v>-0.83943753493735696</v>
      </c>
    </row>
    <row r="74" spans="1:17" x14ac:dyDescent="0.25">
      <c r="A74" s="18">
        <v>760</v>
      </c>
      <c r="B74" s="19">
        <v>1.9275300723258499E-4</v>
      </c>
      <c r="C74" s="20">
        <v>3.8996577015153198E-5</v>
      </c>
      <c r="D74" s="20">
        <v>3.1747988550535802E-5</v>
      </c>
      <c r="E74" s="20">
        <v>1.97491780003202E-4</v>
      </c>
      <c r="F74" s="20">
        <v>-0.81426827730378504</v>
      </c>
      <c r="G74" s="20">
        <v>-1.3583131533766699</v>
      </c>
      <c r="H74" s="20">
        <v>1.6304385626098301</v>
      </c>
      <c r="I74" s="21">
        <v>-0.821098036984522</v>
      </c>
      <c r="J74" s="19">
        <v>1.7962319031224899E-4</v>
      </c>
      <c r="K74" s="20">
        <v>2.43452132931799E-5</v>
      </c>
      <c r="L74" s="20">
        <v>2.7287902947069099E-5</v>
      </c>
      <c r="M74" s="20">
        <v>1.9985058201687901E-4</v>
      </c>
      <c r="N74" s="20">
        <v>-0.79871743238698401</v>
      </c>
      <c r="O74" s="20">
        <v>-1.2419175921960099</v>
      </c>
      <c r="P74" s="20">
        <v>2.0583497255189598</v>
      </c>
      <c r="Q74" s="20">
        <v>-0.85397624115623005</v>
      </c>
    </row>
    <row r="75" spans="1:17" x14ac:dyDescent="0.25">
      <c r="A75" s="18">
        <v>770</v>
      </c>
      <c r="B75" s="19">
        <v>1.8731140286280701E-4</v>
      </c>
      <c r="C75" s="20">
        <v>2.9211211691936501E-5</v>
      </c>
      <c r="D75" s="20">
        <v>4.9283084881523098E-5</v>
      </c>
      <c r="E75" s="20">
        <v>1.9204079910044899E-4</v>
      </c>
      <c r="F75" s="20">
        <v>-0.83276082762166104</v>
      </c>
      <c r="G75" s="20">
        <v>-1.3300042604757401</v>
      </c>
      <c r="H75" s="20">
        <v>1.7156118558432301</v>
      </c>
      <c r="I75" s="21">
        <v>-0.83274782691808302</v>
      </c>
      <c r="J75" s="19">
        <v>1.77402356755748E-4</v>
      </c>
      <c r="K75" s="20">
        <v>2.39876267199681E-5</v>
      </c>
      <c r="L75" s="20">
        <v>2.6726512160962801E-5</v>
      </c>
      <c r="M75" s="20">
        <v>1.9709470332102499E-4</v>
      </c>
      <c r="N75" s="20">
        <v>-0.81010050630463903</v>
      </c>
      <c r="O75" s="20">
        <v>-1.2666242515406401</v>
      </c>
      <c r="P75" s="20">
        <v>2.0312841192173199</v>
      </c>
      <c r="Q75" s="20">
        <v>-0.86808740154917696</v>
      </c>
    </row>
    <row r="76" spans="1:17" x14ac:dyDescent="0.25">
      <c r="A76" s="18">
        <v>780</v>
      </c>
      <c r="B76" s="19">
        <v>1.9613919698807699E-4</v>
      </c>
      <c r="C76" s="20">
        <v>3.6907170167048398E-5</v>
      </c>
      <c r="D76" s="20">
        <v>1.9690609571564299E-5</v>
      </c>
      <c r="E76" s="20">
        <v>2.1985362060853399E-4</v>
      </c>
      <c r="F76" s="20">
        <v>-0.95168655045233896</v>
      </c>
      <c r="G76" s="20">
        <v>-1.6001570746148801</v>
      </c>
      <c r="H76" s="20">
        <v>0.56284648226191503</v>
      </c>
      <c r="I76" s="21">
        <v>-0.89171753438994406</v>
      </c>
      <c r="J76" s="19">
        <v>1.7522786251996899E-4</v>
      </c>
      <c r="K76" s="20">
        <v>2.3645534369780099E-5</v>
      </c>
      <c r="L76" s="20">
        <v>2.6197304726939801E-5</v>
      </c>
      <c r="M76" s="20">
        <v>1.94395533115613E-4</v>
      </c>
      <c r="N76" s="20">
        <v>-0.82114681114472898</v>
      </c>
      <c r="O76" s="20">
        <v>-1.2906669008678799</v>
      </c>
      <c r="P76" s="20">
        <v>2.00471998911623</v>
      </c>
      <c r="Q76" s="20">
        <v>-0.88178893285182403</v>
      </c>
    </row>
    <row r="77" spans="1:17" x14ac:dyDescent="0.25">
      <c r="A77" s="18">
        <v>790</v>
      </c>
      <c r="B77" s="19">
        <v>1.70147237235739E-4</v>
      </c>
      <c r="C77" s="20">
        <v>2.42135285074597E-5</v>
      </c>
      <c r="D77" s="20">
        <v>3.5602854367719003E-5</v>
      </c>
      <c r="E77" s="20">
        <v>1.8429660070065301E-4</v>
      </c>
      <c r="F77" s="20">
        <v>-0.84639428021879903</v>
      </c>
      <c r="G77" s="20">
        <v>-1.55354175091469</v>
      </c>
      <c r="H77" s="20">
        <v>2.0792103035907599</v>
      </c>
      <c r="I77" s="21">
        <v>-0.87479272091905502</v>
      </c>
      <c r="J77" s="19">
        <v>1.7309886368162999E-4</v>
      </c>
      <c r="K77" s="20">
        <v>2.3317931432573499E-5</v>
      </c>
      <c r="L77" s="20">
        <v>2.56981270595614E-5</v>
      </c>
      <c r="M77" s="20">
        <v>1.91752300544205E-4</v>
      </c>
      <c r="N77" s="20">
        <v>-0.83187055516386599</v>
      </c>
      <c r="O77" s="20">
        <v>-1.31407907404902</v>
      </c>
      <c r="P77" s="20">
        <v>1.97864522219548</v>
      </c>
      <c r="Q77" s="20">
        <v>-0.89509784153177496</v>
      </c>
    </row>
    <row r="78" spans="1:17" x14ac:dyDescent="0.25">
      <c r="A78" s="18">
        <v>800</v>
      </c>
      <c r="B78" s="19">
        <v>1.60907512952185E-4</v>
      </c>
      <c r="C78" s="20">
        <v>2.61206040660927E-5</v>
      </c>
      <c r="D78" s="20">
        <v>5.46428392879269E-5</v>
      </c>
      <c r="E78" s="20">
        <v>1.88201045134271E-4</v>
      </c>
      <c r="F78" s="20">
        <v>-0.85088782067631596</v>
      </c>
      <c r="G78" s="20">
        <v>-1.9160513349932999</v>
      </c>
      <c r="H78" s="20">
        <v>1.9423410256445699</v>
      </c>
      <c r="I78" s="21">
        <v>-0.95502069115392696</v>
      </c>
      <c r="J78" s="19">
        <v>1.7101447780779299E-4</v>
      </c>
      <c r="K78" s="20">
        <v>2.3003898507653299E-5</v>
      </c>
      <c r="L78" s="20">
        <v>2.52269917730832E-5</v>
      </c>
      <c r="M78" s="20">
        <v>1.89164145363391E-4</v>
      </c>
      <c r="N78" s="20">
        <v>-0.842285215512526</v>
      </c>
      <c r="O78" s="20">
        <v>-1.3368919905354</v>
      </c>
      <c r="P78" s="20">
        <v>1.9530486957020701</v>
      </c>
      <c r="Q78" s="20">
        <v>-0.90803027019097704</v>
      </c>
    </row>
    <row r="79" spans="1:17" x14ac:dyDescent="0.25">
      <c r="A79" s="18">
        <v>810</v>
      </c>
      <c r="B79" s="19">
        <v>1.98001343232514E-4</v>
      </c>
      <c r="C79" s="20">
        <v>2.9635800892885899E-5</v>
      </c>
      <c r="D79" s="20">
        <v>5.3827905740999398E-5</v>
      </c>
      <c r="E79" s="20">
        <v>1.8950056458051301E-4</v>
      </c>
      <c r="F79" s="20">
        <v>-0.82925671950636304</v>
      </c>
      <c r="G79" s="20">
        <v>-1.5444916791839101</v>
      </c>
      <c r="H79" s="20">
        <v>1.0452587764114301</v>
      </c>
      <c r="I79" s="21">
        <v>-0.86462282995099804</v>
      </c>
      <c r="J79" s="19">
        <v>1.6897379372906199E-4</v>
      </c>
      <c r="K79" s="20">
        <v>2.27025928693002E-5</v>
      </c>
      <c r="L79" s="20">
        <v>2.4782062998873399E-5</v>
      </c>
      <c r="M79" s="20">
        <v>1.8663013557917001E-4</v>
      </c>
      <c r="N79" s="20">
        <v>-0.852403579025235</v>
      </c>
      <c r="O79" s="20">
        <v>-1.35913474907931</v>
      </c>
      <c r="P79" s="20">
        <v>1.92792012773026</v>
      </c>
      <c r="Q79" s="20">
        <v>-0.92060154251728399</v>
      </c>
    </row>
    <row r="80" spans="1:17" x14ac:dyDescent="0.25">
      <c r="A80" s="18">
        <v>820</v>
      </c>
      <c r="B80" s="19">
        <v>2.03839799089466E-4</v>
      </c>
      <c r="C80" s="20">
        <v>2.5251844529573999E-5</v>
      </c>
      <c r="D80" s="20">
        <v>2.9256673667466699E-5</v>
      </c>
      <c r="E80" s="20">
        <v>1.8235863601859801E-4</v>
      </c>
      <c r="F80" s="20">
        <v>-0.74629052072713098</v>
      </c>
      <c r="G80" s="20">
        <v>-1.46118445960739</v>
      </c>
      <c r="H80" s="20">
        <v>1.9251336927978</v>
      </c>
      <c r="I80" s="21">
        <v>-0.95971133080953097</v>
      </c>
      <c r="J80" s="19">
        <v>1.6697587990424699E-4</v>
      </c>
      <c r="K80" s="20">
        <v>2.2413240747812999E-5</v>
      </c>
      <c r="L80" s="20">
        <v>2.4361643151849001E-5</v>
      </c>
      <c r="M80" s="20">
        <v>1.8414928265172599E-4</v>
      </c>
      <c r="N80" s="20">
        <v>-0.86223778094354697</v>
      </c>
      <c r="O80" s="20">
        <v>-1.3808345027334901</v>
      </c>
      <c r="P80" s="20">
        <v>1.9032499473481701</v>
      </c>
      <c r="Q80" s="20">
        <v>-0.93282620661341697</v>
      </c>
    </row>
    <row r="81" spans="1:17" x14ac:dyDescent="0.25">
      <c r="A81" s="18">
        <v>830</v>
      </c>
      <c r="B81" s="19">
        <v>1.8775104158869199E-4</v>
      </c>
      <c r="C81" s="20">
        <v>2.4721881501638799E-5</v>
      </c>
      <c r="D81" s="20">
        <v>2.2761401501833399E-5</v>
      </c>
      <c r="E81" s="20">
        <v>1.89861252893877E-4</v>
      </c>
      <c r="F81" s="20">
        <v>-1.0068121796327201</v>
      </c>
      <c r="G81" s="20">
        <v>-1.78503394751518</v>
      </c>
      <c r="H81" s="20">
        <v>2.1314734395968702</v>
      </c>
      <c r="I81" s="21">
        <v>-0.967309896971974</v>
      </c>
      <c r="J81" s="19">
        <v>1.6501979155900199E-4</v>
      </c>
      <c r="K81" s="20">
        <v>2.2135130496882002E-5</v>
      </c>
      <c r="L81" s="20">
        <v>2.39641609949191E-5</v>
      </c>
      <c r="M81" s="20">
        <v>1.8172055457334099E-4</v>
      </c>
      <c r="N81" s="20">
        <v>-0.87179934160533901</v>
      </c>
      <c r="O81" s="20">
        <v>-1.40201661716713</v>
      </c>
      <c r="P81" s="20">
        <v>1.87902918208587</v>
      </c>
      <c r="Q81" s="20">
        <v>-0.94471807658850704</v>
      </c>
    </row>
    <row r="82" spans="1:17" x14ac:dyDescent="0.25">
      <c r="A82" s="18">
        <v>840</v>
      </c>
      <c r="B82" s="19">
        <v>1.8375596210044699E-4</v>
      </c>
      <c r="C82" s="20">
        <v>2.2694029945497301E-5</v>
      </c>
      <c r="D82" s="20">
        <v>4.6581999047235801E-5</v>
      </c>
      <c r="E82" s="20">
        <v>1.8492778565192201E-4</v>
      </c>
      <c r="F82" s="20">
        <v>-0.81690938847094396</v>
      </c>
      <c r="G82" s="20">
        <v>-1.57738007737667</v>
      </c>
      <c r="H82" s="20">
        <v>1.72477439849298</v>
      </c>
      <c r="I82" s="21">
        <v>-1.01352816026715</v>
      </c>
      <c r="J82" s="19">
        <v>1.63104576758388E-4</v>
      </c>
      <c r="K82" s="20">
        <v>2.1867606535585001E-5</v>
      </c>
      <c r="L82" s="20">
        <v>2.3588160865296298E-5</v>
      </c>
      <c r="M82" s="20">
        <v>1.7934288708874901E-4</v>
      </c>
      <c r="N82" s="20">
        <v>-0.88109920115066698</v>
      </c>
      <c r="O82" s="20">
        <v>-1.42270481409009</v>
      </c>
      <c r="P82" s="20">
        <v>1.8552493608335701</v>
      </c>
      <c r="Q82" s="20">
        <v>-0.95629027234317199</v>
      </c>
    </row>
    <row r="83" spans="1:17" x14ac:dyDescent="0.25">
      <c r="A83" s="18">
        <v>850</v>
      </c>
      <c r="B83" s="19">
        <v>1.7631641598150899E-4</v>
      </c>
      <c r="C83" s="20">
        <v>2.58750013523609E-5</v>
      </c>
      <c r="D83" s="20">
        <v>1.8589691862243699E-5</v>
      </c>
      <c r="E83" s="20">
        <v>1.7936723920761901E-4</v>
      </c>
      <c r="F83" s="20">
        <v>-0.97833439526342403</v>
      </c>
      <c r="G83" s="20">
        <v>-1.62388502455307</v>
      </c>
      <c r="H83" s="20">
        <v>0.78654254494305798</v>
      </c>
      <c r="I83" s="21">
        <v>-0.96596460081364699</v>
      </c>
      <c r="J83" s="19">
        <v>1.61229281553375E-4</v>
      </c>
      <c r="K83" s="20">
        <v>2.1610063968290901E-5</v>
      </c>
      <c r="L83" s="20">
        <v>2.3232292940460301E-5</v>
      </c>
      <c r="M83" s="20">
        <v>1.7701519329534101E-4</v>
      </c>
      <c r="N83" s="20">
        <v>-0.89014775230667198</v>
      </c>
      <c r="O83" s="20">
        <v>-1.44292130136381</v>
      </c>
      <c r="P83" s="20">
        <v>1.83190243040393</v>
      </c>
      <c r="Q83" s="20">
        <v>-0.96755525751548099</v>
      </c>
    </row>
    <row r="84" spans="1:17" x14ac:dyDescent="0.25">
      <c r="A84" s="18">
        <v>860</v>
      </c>
      <c r="B84" s="19">
        <v>1.4419601119892701E-4</v>
      </c>
      <c r="C84" s="20">
        <v>1.8450677003094299E-5</v>
      </c>
      <c r="D84" s="20">
        <v>1.29503469564794E-5</v>
      </c>
      <c r="E84" s="20">
        <v>1.85234904477914E-4</v>
      </c>
      <c r="F84" s="20">
        <v>-0.94134468737146804</v>
      </c>
      <c r="G84" s="20">
        <v>-1.92814758808266</v>
      </c>
      <c r="H84" s="20">
        <v>-3.0294594889758901</v>
      </c>
      <c r="I84" s="21">
        <v>-0.98791344102196998</v>
      </c>
      <c r="J84" s="19">
        <v>1.5939295432375599E-4</v>
      </c>
      <c r="K84" s="20">
        <v>2.13619437986643E-5</v>
      </c>
      <c r="L84" s="20">
        <v>2.2895304434383E-5</v>
      </c>
      <c r="M84" s="20">
        <v>1.74736371832104E-4</v>
      </c>
      <c r="N84" s="20">
        <v>-0.89895487132268204</v>
      </c>
      <c r="O84" s="20">
        <v>-1.4626868911917299</v>
      </c>
      <c r="P84" s="20">
        <v>1.80898068419222</v>
      </c>
      <c r="Q84" s="20">
        <v>-0.978524875583755</v>
      </c>
    </row>
    <row r="85" spans="1:17" x14ac:dyDescent="0.25">
      <c r="A85" s="18">
        <v>870</v>
      </c>
      <c r="B85" s="19">
        <v>1.8840314918633101E-4</v>
      </c>
      <c r="C85" s="20">
        <v>2.92205309273563E-5</v>
      </c>
      <c r="D85" s="20">
        <v>2.6190607177359499E-5</v>
      </c>
      <c r="E85" s="20">
        <v>1.7284862414840101E-4</v>
      </c>
      <c r="F85" s="20">
        <v>-1.04015909353698</v>
      </c>
      <c r="G85" s="20">
        <v>-1.70630033955444</v>
      </c>
      <c r="H85" s="20">
        <v>1.9645242334400099</v>
      </c>
      <c r="I85" s="21">
        <v>-0.98033229579838299</v>
      </c>
      <c r="J85" s="19">
        <v>1.5759464942442699E-4</v>
      </c>
      <c r="K85" s="20">
        <v>2.1122728665088298E-5</v>
      </c>
      <c r="L85" s="20">
        <v>2.2576031626331201E-5</v>
      </c>
      <c r="M85" s="20">
        <v>1.7250531384072301E-4</v>
      </c>
      <c r="N85" s="20">
        <v>-0.907529947132382</v>
      </c>
      <c r="O85" s="20">
        <v>-1.4820211076204699</v>
      </c>
      <c r="P85" s="20">
        <v>1.7864767015282901</v>
      </c>
      <c r="Q85" s="20">
        <v>-0.98921038414442097</v>
      </c>
    </row>
    <row r="86" spans="1:17" x14ac:dyDescent="0.25">
      <c r="A86" s="18">
        <v>880</v>
      </c>
      <c r="B86" s="19">
        <v>1.79177176964085E-4</v>
      </c>
      <c r="C86" s="20">
        <v>2.70548903670557E-5</v>
      </c>
      <c r="D86" s="20">
        <v>4.7253362635195997E-5</v>
      </c>
      <c r="E86" s="20">
        <v>1.7557493443053001E-4</v>
      </c>
      <c r="F86" s="20">
        <v>-0.84020501315816598</v>
      </c>
      <c r="G86" s="20">
        <v>-1.81765008484844</v>
      </c>
      <c r="H86" s="20">
        <v>1.56080751795812</v>
      </c>
      <c r="I86" s="21">
        <v>-1.00507717350912</v>
      </c>
      <c r="J86" s="19">
        <v>1.5583343022842799E-4</v>
      </c>
      <c r="K86" s="20">
        <v>2.08919390344015E-5</v>
      </c>
      <c r="L86" s="20">
        <v>2.2273392635159399E-5</v>
      </c>
      <c r="M86" s="20">
        <v>1.70320908859712E-4</v>
      </c>
      <c r="N86" s="20">
        <v>-0.91588190882340004</v>
      </c>
      <c r="O86" s="20">
        <v>-1.5009422844418601</v>
      </c>
      <c r="P86" s="20">
        <v>1.76438329645597</v>
      </c>
      <c r="Q86" s="20">
        <v>-0.99962248740015702</v>
      </c>
    </row>
    <row r="87" spans="1:17" x14ac:dyDescent="0.25">
      <c r="A87" s="18">
        <v>890</v>
      </c>
      <c r="B87" s="19">
        <v>1.6362669542328501E-4</v>
      </c>
      <c r="C87" s="20">
        <v>2.41585928710194E-5</v>
      </c>
      <c r="D87" s="20">
        <v>1.4321915832376901E-5</v>
      </c>
      <c r="E87" s="20">
        <v>1.7243236256189699E-4</v>
      </c>
      <c r="F87" s="20">
        <v>-1.0184503680413901</v>
      </c>
      <c r="G87" s="20">
        <v>-1.9705390308912401</v>
      </c>
      <c r="H87" s="20">
        <v>1.6321764629953699</v>
      </c>
      <c r="I87" s="21">
        <v>-1.00984029642103</v>
      </c>
      <c r="J87" s="19">
        <v>1.5410837164822201E-4</v>
      </c>
      <c r="K87" s="20">
        <v>2.0669129799095901E-5</v>
      </c>
      <c r="L87" s="20">
        <v>2.1986380861537999E-5</v>
      </c>
      <c r="M87" s="20">
        <v>1.68182049792426E-4</v>
      </c>
      <c r="N87" s="20">
        <v>-0.92401925149631003</v>
      </c>
      <c r="O87" s="20">
        <v>-1.51946765446263</v>
      </c>
      <c r="P87" s="20">
        <v>1.74269347480312</v>
      </c>
      <c r="Q87" s="20">
        <v>-1.00977136690631</v>
      </c>
    </row>
    <row r="88" spans="1:17" x14ac:dyDescent="0.25">
      <c r="A88" s="18">
        <v>900</v>
      </c>
      <c r="B88" s="19">
        <v>1.62981242947269E-4</v>
      </c>
      <c r="C88" s="20">
        <v>1.7184342400467602E-5</v>
      </c>
      <c r="D88" s="20">
        <v>1.39031460089676E-5</v>
      </c>
      <c r="E88" s="20">
        <v>1.6830663794613099E-4</v>
      </c>
      <c r="F88" s="20">
        <v>-0.94226522587137995</v>
      </c>
      <c r="G88" s="20">
        <v>-1.9298032059700501</v>
      </c>
      <c r="H88" s="20">
        <v>1.6371323585400801</v>
      </c>
      <c r="I88" s="21">
        <v>-1.04084579109276</v>
      </c>
      <c r="J88" s="19">
        <v>1.5241856220619599E-4</v>
      </c>
      <c r="K88" s="20">
        <v>2.0453887230240199E-5</v>
      </c>
      <c r="L88" s="20">
        <v>2.1714059029102999E-5</v>
      </c>
      <c r="M88" s="20">
        <v>1.6608763707220701E-4</v>
      </c>
      <c r="N88" s="20">
        <v>-0.93195006059528396</v>
      </c>
      <c r="O88" s="20">
        <v>-1.53761343100063</v>
      </c>
      <c r="P88" s="20">
        <v>1.72140039851966</v>
      </c>
      <c r="Q88" s="20">
        <v>-1.0196667106328201</v>
      </c>
    </row>
    <row r="89" spans="1:17" x14ac:dyDescent="0.25">
      <c r="A89" s="18">
        <v>910</v>
      </c>
      <c r="B89" s="19">
        <v>1.5040288203466701E-4</v>
      </c>
      <c r="C89" s="20">
        <v>1.8924725398536198E-5</v>
      </c>
      <c r="D89" s="20">
        <v>9.2720918188641696E-6</v>
      </c>
      <c r="E89" s="20">
        <v>1.69934587597084E-4</v>
      </c>
      <c r="F89" s="20">
        <v>-1.08683692879405</v>
      </c>
      <c r="G89" s="20">
        <v>-2.0290194112471198</v>
      </c>
      <c r="H89" s="20">
        <v>0.98592602509804195</v>
      </c>
      <c r="I89" s="21">
        <v>-1.03474883334543</v>
      </c>
      <c r="J89" s="19">
        <v>1.50763105716294E-4</v>
      </c>
      <c r="K89" s="20">
        <v>2.02458262445247E-5</v>
      </c>
      <c r="L89" s="20">
        <v>2.1455553763137502E-5</v>
      </c>
      <c r="M89" s="20">
        <v>1.64036582132313E-4</v>
      </c>
      <c r="N89" s="20">
        <v>-0.93968203479180901</v>
      </c>
      <c r="O89" s="20">
        <v>-1.5553948823713599</v>
      </c>
      <c r="P89" s="20">
        <v>1.7004973563646899</v>
      </c>
      <c r="Q89" s="20">
        <v>-1.0293177404054901</v>
      </c>
    </row>
    <row r="90" spans="1:17" x14ac:dyDescent="0.25">
      <c r="A90" s="18">
        <v>920</v>
      </c>
      <c r="B90" s="19">
        <v>1.4693007823936101E-4</v>
      </c>
      <c r="C90" s="20">
        <v>2.1198000242091201E-5</v>
      </c>
      <c r="D90" s="20">
        <v>3.10045226048564E-5</v>
      </c>
      <c r="E90" s="20">
        <v>1.7089811536294099E-4</v>
      </c>
      <c r="F90" s="20">
        <v>-0.97699358441694895</v>
      </c>
      <c r="G90" s="20">
        <v>-1.5055392400612899</v>
      </c>
      <c r="H90" s="20">
        <v>0.59888242926070001</v>
      </c>
      <c r="I90" s="21">
        <v>-1.0861308312668601</v>
      </c>
      <c r="J90" s="19">
        <v>1.4914112263063399E-4</v>
      </c>
      <c r="K90" s="20">
        <v>2.0044587949127799E-5</v>
      </c>
      <c r="L90" s="20">
        <v>2.1210050652177201E-5</v>
      </c>
      <c r="M90" s="20">
        <v>1.6202781027465201E-4</v>
      </c>
      <c r="N90" s="20">
        <v>-0.94722250750119796</v>
      </c>
      <c r="O90" s="20">
        <v>-1.5728264000457199</v>
      </c>
      <c r="P90" s="20">
        <v>1.6799777401171101</v>
      </c>
      <c r="Q90" s="20">
        <v>-1.03873323779445</v>
      </c>
    </row>
    <row r="91" spans="1:17" x14ac:dyDescent="0.25">
      <c r="A91" s="18">
        <v>930</v>
      </c>
      <c r="B91" s="19">
        <v>1.6217476162720199E-4</v>
      </c>
      <c r="C91" s="20">
        <v>1.9523484791764901E-5</v>
      </c>
      <c r="D91" s="20">
        <v>3.1693548617002301E-5</v>
      </c>
      <c r="E91" s="20">
        <v>1.61728309096178E-4</v>
      </c>
      <c r="F91" s="20">
        <v>-0.98565162932798001</v>
      </c>
      <c r="G91" s="20">
        <v>-1.74043684706308</v>
      </c>
      <c r="H91" s="20">
        <v>1.04713190507959</v>
      </c>
      <c r="I91" s="21">
        <v>-1.04548890700635</v>
      </c>
      <c r="J91" s="19">
        <v>1.47551751098015E-4</v>
      </c>
      <c r="K91" s="20">
        <v>1.9849837432678201E-5</v>
      </c>
      <c r="L91" s="20">
        <v>2.0976789743961701E-5</v>
      </c>
      <c r="M91" s="20">
        <v>1.6006026301933701E-4</v>
      </c>
      <c r="N91" s="20">
        <v>-0.95457846710939398</v>
      </c>
      <c r="O91" s="20">
        <v>-1.58992156108609</v>
      </c>
      <c r="P91" s="20">
        <v>1.65983502557011</v>
      </c>
      <c r="Q91" s="20">
        <v>-1.0479215685204999</v>
      </c>
    </row>
    <row r="92" spans="1:17" x14ac:dyDescent="0.25">
      <c r="A92" s="18">
        <v>940</v>
      </c>
      <c r="B92" s="19">
        <v>1.62311840200738E-4</v>
      </c>
      <c r="C92" s="20">
        <v>1.2443378602117301E-5</v>
      </c>
      <c r="D92" s="20">
        <v>2.5396840100796301E-5</v>
      </c>
      <c r="E92" s="20">
        <v>1.5863774422136701E-4</v>
      </c>
      <c r="F92" s="20">
        <v>-0.90293730174049702</v>
      </c>
      <c r="G92" s="20">
        <v>-2.0514373423894701</v>
      </c>
      <c r="H92" s="20">
        <v>0.96846888324464697</v>
      </c>
      <c r="I92" s="21">
        <v>-1.04583440313392</v>
      </c>
      <c r="J92" s="19">
        <v>1.45994147775108E-4</v>
      </c>
      <c r="K92" s="20">
        <v>1.96612617745528E-5</v>
      </c>
      <c r="L92" s="20">
        <v>2.07550614324981E-5</v>
      </c>
      <c r="M92" s="20">
        <v>1.5813290000654399E-4</v>
      </c>
      <c r="N92" s="20">
        <v>-0.96175657598482001</v>
      </c>
      <c r="O92" s="20">
        <v>-1.60669318540354</v>
      </c>
      <c r="P92" s="20">
        <v>1.64006275764691</v>
      </c>
      <c r="Q92" s="20">
        <v>-1.05689070545062</v>
      </c>
    </row>
    <row r="93" spans="1:17" x14ac:dyDescent="0.25">
      <c r="A93" s="18">
        <v>950</v>
      </c>
      <c r="B93" s="19">
        <v>1.5762482947028701E-4</v>
      </c>
      <c r="C93" s="20">
        <v>2.1992312397598701E-5</v>
      </c>
      <c r="D93" s="20">
        <v>2.4860269912707001E-5</v>
      </c>
      <c r="E93" s="20">
        <v>1.5423439814619399E-4</v>
      </c>
      <c r="F93" s="20">
        <v>-1.1105436930854899</v>
      </c>
      <c r="G93" s="20">
        <v>-2.1753441028460201</v>
      </c>
      <c r="H93" s="20">
        <v>1.2206364283908699</v>
      </c>
      <c r="I93" s="21">
        <v>-1.06803562421999</v>
      </c>
      <c r="J93" s="19">
        <v>1.44467488425788E-4</v>
      </c>
      <c r="K93" s="20">
        <v>1.9478568248178501E-5</v>
      </c>
      <c r="L93" s="20">
        <v>2.05442026977402E-5</v>
      </c>
      <c r="M93" s="20">
        <v>1.5624470051295099E-4</v>
      </c>
      <c r="N93" s="20">
        <v>-0.96876318834706998</v>
      </c>
      <c r="O93" s="20">
        <v>-1.6231533883215801</v>
      </c>
      <c r="P93" s="20">
        <v>1.6206545390467799</v>
      </c>
      <c r="Q93" s="20">
        <v>-1.0656482502542901</v>
      </c>
    </row>
    <row r="94" spans="1:17" x14ac:dyDescent="0.25">
      <c r="A94" s="18">
        <v>960</v>
      </c>
      <c r="B94" s="19">
        <v>1.4366314505030701E-4</v>
      </c>
      <c r="C94" s="20">
        <v>2.3699254628621601E-5</v>
      </c>
      <c r="D94" s="20">
        <v>2.90558098889609E-5</v>
      </c>
      <c r="E94" s="20">
        <v>1.59805345426971E-4</v>
      </c>
      <c r="F94" s="20">
        <v>-0.95239122505290297</v>
      </c>
      <c r="G94" s="20">
        <v>-1.97276822204083</v>
      </c>
      <c r="H94" s="20">
        <v>0.192344074045633</v>
      </c>
      <c r="I94" s="21">
        <v>-1.0922061766512801</v>
      </c>
      <c r="J94" s="19">
        <v>1.4297096833944701E-4</v>
      </c>
      <c r="K94" s="20">
        <v>1.9301482696986101E-5</v>
      </c>
      <c r="L94" s="20">
        <v>2.0343593663578899E-5</v>
      </c>
      <c r="M94" s="20">
        <v>1.54394664636971E-4</v>
      </c>
      <c r="N94" s="20">
        <v>-0.97560436706101195</v>
      </c>
      <c r="O94" s="20">
        <v>-1.63931362888147</v>
      </c>
      <c r="P94" s="20">
        <v>1.60160402189447</v>
      </c>
      <c r="Q94" s="20">
        <v>-1.07420145379113</v>
      </c>
    </row>
    <row r="95" spans="1:17" x14ac:dyDescent="0.25">
      <c r="A95" s="18">
        <v>970</v>
      </c>
      <c r="B95" s="19">
        <v>1.5814028598692899E-4</v>
      </c>
      <c r="C95" s="20">
        <v>2.15286906954632E-5</v>
      </c>
      <c r="D95" s="20">
        <v>2.24963994703582E-5</v>
      </c>
      <c r="E95" s="20">
        <v>1.5221363628808001E-4</v>
      </c>
      <c r="F95" s="20">
        <v>-1.0526520234499399</v>
      </c>
      <c r="G95" s="20">
        <v>-2.0149624519234299</v>
      </c>
      <c r="H95" s="20">
        <v>2.7591367275610099</v>
      </c>
      <c r="I95" s="21">
        <v>-1.1316503911445599</v>
      </c>
      <c r="J95" s="19">
        <v>1.41503802595049E-4</v>
      </c>
      <c r="K95" s="20">
        <v>1.91297480642451E-5</v>
      </c>
      <c r="L95" s="20">
        <v>2.0152654443549601E-5</v>
      </c>
      <c r="M95" s="20">
        <v>1.52581814199953E-4</v>
      </c>
      <c r="N95" s="20">
        <v>-0.98228589942159805</v>
      </c>
      <c r="O95" s="20">
        <v>-1.6551847542793401</v>
      </c>
      <c r="P95" s="20">
        <v>1.5829049019258199</v>
      </c>
      <c r="Q95" s="20">
        <v>-1.0825572352989099</v>
      </c>
    </row>
    <row r="96" spans="1:17" x14ac:dyDescent="0.25">
      <c r="A96" s="18">
        <v>980</v>
      </c>
      <c r="B96" s="19">
        <v>1.7435824125634799E-4</v>
      </c>
      <c r="C96" s="20">
        <v>2.3098360770501599E-5</v>
      </c>
      <c r="D96" s="20">
        <v>2.1641254116585899E-5</v>
      </c>
      <c r="E96" s="20">
        <v>1.4757136928330401E-4</v>
      </c>
      <c r="F96" s="20">
        <v>-1.0465974114576899</v>
      </c>
      <c r="G96" s="20">
        <v>-1.9022872460672899</v>
      </c>
      <c r="H96" s="20">
        <v>2.93177183876753</v>
      </c>
      <c r="I96" s="21">
        <v>-1.1285938631905299</v>
      </c>
      <c r="J96" s="19">
        <v>1.40065226194166E-4</v>
      </c>
      <c r="K96" s="20">
        <v>1.89631230602576E-5</v>
      </c>
      <c r="L96" s="20">
        <v>1.9970842246947201E-5</v>
      </c>
      <c r="M96" s="20">
        <v>1.5080519340434899E-4</v>
      </c>
      <c r="N96" s="20">
        <v>-0.98881331199131295</v>
      </c>
      <c r="O96" s="20">
        <v>-1.6707770407856299</v>
      </c>
      <c r="P96" s="20">
        <v>1.56455091479589</v>
      </c>
      <c r="Q96" s="20">
        <v>-1.0907222004489701</v>
      </c>
    </row>
    <row r="97" spans="1:17" x14ac:dyDescent="0.25">
      <c r="A97" s="18">
        <v>990</v>
      </c>
      <c r="B97" s="19">
        <v>1.4705473412847899E-4</v>
      </c>
      <c r="C97" s="20">
        <v>2.0253327536974201E-5</v>
      </c>
      <c r="D97" s="20">
        <v>6.0566720427554102E-6</v>
      </c>
      <c r="E97" s="20">
        <v>1.5810577913439499E-4</v>
      </c>
      <c r="F97" s="20">
        <v>-1.1945145856139601</v>
      </c>
      <c r="G97" s="20">
        <v>-2.1645533987126999</v>
      </c>
      <c r="H97" s="20">
        <v>1.6330336321550301</v>
      </c>
      <c r="I97" s="21">
        <v>-1.12255475202349</v>
      </c>
      <c r="J97" s="19">
        <v>1.38654494083165E-4</v>
      </c>
      <c r="K97" s="20">
        <v>1.88013809523486E-5</v>
      </c>
      <c r="L97" s="20">
        <v>1.9797648720941E-5</v>
      </c>
      <c r="M97" s="20">
        <v>1.4906386928449701E-4</v>
      </c>
      <c r="N97" s="20">
        <v>-0.99519188454891105</v>
      </c>
      <c r="O97" s="20">
        <v>-1.68610023146198</v>
      </c>
      <c r="P97" s="20">
        <v>1.54653583414496</v>
      </c>
      <c r="Q97" s="20">
        <v>-1.09870265833373</v>
      </c>
    </row>
    <row r="98" spans="1:17" x14ac:dyDescent="0.25">
      <c r="A98" s="18">
        <v>1000</v>
      </c>
      <c r="B98" s="19">
        <v>1.6088538683467301E-4</v>
      </c>
      <c r="C98" s="20">
        <v>1.1478960939091001E-6</v>
      </c>
      <c r="D98" s="20">
        <v>1.7288962922250001E-5</v>
      </c>
      <c r="E98" s="20">
        <v>1.3892613545181E-4</v>
      </c>
      <c r="F98" s="20">
        <v>-1.1424160773627301</v>
      </c>
      <c r="G98" s="20">
        <v>-0.69904900198984699</v>
      </c>
      <c r="H98" s="20">
        <v>-3.0081736748824501</v>
      </c>
      <c r="I98" s="21">
        <v>-1.3472939370966901</v>
      </c>
      <c r="J98" s="19">
        <v>1.37270881082021E-4</v>
      </c>
      <c r="K98" s="20">
        <v>1.86443084647898E-5</v>
      </c>
      <c r="L98" s="20">
        <v>1.9632597506855101E-5</v>
      </c>
      <c r="M98" s="20">
        <v>1.4735693198094499E-4</v>
      </c>
      <c r="N98" s="20">
        <v>-1.0014266632047799</v>
      </c>
      <c r="O98" s="20">
        <v>-1.70116357095958</v>
      </c>
      <c r="P98" s="20">
        <v>1.5288534711025801</v>
      </c>
      <c r="Q98" s="20">
        <v>-1.1065046374483301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</sheetPr>
  <dimension ref="A1:J9"/>
  <sheetViews>
    <sheetView showGridLines="0" workbookViewId="0">
      <selection sqref="A1:D1"/>
    </sheetView>
  </sheetViews>
  <sheetFormatPr defaultRowHeight="15" x14ac:dyDescent="0.25"/>
  <cols>
    <col min="1" max="1" width="37.140625" bestFit="1" customWidth="1"/>
    <col min="2" max="4" width="36.140625" bestFit="1" customWidth="1"/>
    <col min="5" max="5" width="41.28515625" bestFit="1" customWidth="1"/>
    <col min="6" max="6" width="39.5703125" bestFit="1" customWidth="1"/>
    <col min="7" max="7" width="41.5703125" bestFit="1" customWidth="1"/>
    <col min="8" max="8" width="42.42578125" bestFit="1" customWidth="1"/>
  </cols>
  <sheetData>
    <row r="1" spans="1:10" x14ac:dyDescent="0.25">
      <c r="A1" s="44" t="s">
        <v>0</v>
      </c>
      <c r="B1" s="45"/>
      <c r="C1" s="45"/>
      <c r="D1" s="46"/>
      <c r="E1" s="45" t="s">
        <v>1</v>
      </c>
      <c r="F1" s="45"/>
      <c r="G1" s="45"/>
      <c r="H1" s="45"/>
    </row>
    <row r="2" spans="1:10" x14ac:dyDescent="0.25">
      <c r="A2" s="2" t="s">
        <v>2</v>
      </c>
      <c r="B2" s="3" t="s">
        <v>3</v>
      </c>
      <c r="C2" s="3" t="s">
        <v>4</v>
      </c>
      <c r="D2" s="8" t="s">
        <v>5</v>
      </c>
      <c r="E2" s="3" t="s">
        <v>2</v>
      </c>
      <c r="F2" s="4" t="s">
        <v>3</v>
      </c>
      <c r="G2" s="4" t="s">
        <v>4</v>
      </c>
      <c r="H2" s="4" t="s">
        <v>5</v>
      </c>
    </row>
    <row r="3" spans="1:10" x14ac:dyDescent="0.25">
      <c r="A3" s="5" t="s">
        <v>6</v>
      </c>
      <c r="B3" s="6" t="s">
        <v>18</v>
      </c>
      <c r="C3" s="6" t="s">
        <v>30</v>
      </c>
      <c r="D3" s="9" t="s">
        <v>42</v>
      </c>
      <c r="E3" s="6" t="s">
        <v>12</v>
      </c>
      <c r="F3" s="6" t="s">
        <v>24</v>
      </c>
      <c r="G3" s="6" t="s">
        <v>36</v>
      </c>
      <c r="H3" s="6" t="s">
        <v>48</v>
      </c>
    </row>
    <row r="4" spans="1:10" x14ac:dyDescent="0.25">
      <c r="A4" s="6" t="s">
        <v>7</v>
      </c>
      <c r="B4" s="6" t="s">
        <v>19</v>
      </c>
      <c r="C4" s="6" t="s">
        <v>31</v>
      </c>
      <c r="D4" s="9" t="s">
        <v>43</v>
      </c>
      <c r="E4" s="6" t="s">
        <v>13</v>
      </c>
      <c r="F4" s="6" t="s">
        <v>25</v>
      </c>
      <c r="G4" s="6" t="s">
        <v>37</v>
      </c>
      <c r="H4" s="6" t="s">
        <v>49</v>
      </c>
      <c r="I4" s="1"/>
      <c r="J4" s="1"/>
    </row>
    <row r="5" spans="1:10" x14ac:dyDescent="0.25">
      <c r="A5" s="6" t="s">
        <v>8</v>
      </c>
      <c r="B5" s="6" t="s">
        <v>20</v>
      </c>
      <c r="C5" s="6" t="s">
        <v>32</v>
      </c>
      <c r="D5" s="9" t="s">
        <v>44</v>
      </c>
      <c r="E5" s="6" t="s">
        <v>14</v>
      </c>
      <c r="F5" s="6" t="s">
        <v>26</v>
      </c>
      <c r="G5" s="6" t="s">
        <v>38</v>
      </c>
      <c r="H5" s="6" t="s">
        <v>50</v>
      </c>
      <c r="I5" s="1"/>
      <c r="J5" s="1"/>
    </row>
    <row r="6" spans="1:10" x14ac:dyDescent="0.25">
      <c r="A6" s="6" t="s">
        <v>9</v>
      </c>
      <c r="B6" s="6" t="s">
        <v>21</v>
      </c>
      <c r="C6" s="6" t="s">
        <v>33</v>
      </c>
      <c r="D6" s="9" t="s">
        <v>45</v>
      </c>
      <c r="E6" s="6" t="s">
        <v>15</v>
      </c>
      <c r="F6" s="6" t="s">
        <v>27</v>
      </c>
      <c r="G6" s="6" t="s">
        <v>39</v>
      </c>
      <c r="H6" s="6" t="s">
        <v>51</v>
      </c>
      <c r="I6" s="1"/>
      <c r="J6" s="1"/>
    </row>
    <row r="7" spans="1:10" x14ac:dyDescent="0.25">
      <c r="A7" s="6" t="s">
        <v>10</v>
      </c>
      <c r="B7" s="6" t="s">
        <v>22</v>
      </c>
      <c r="C7" s="6" t="s">
        <v>34</v>
      </c>
      <c r="D7" s="9" t="s">
        <v>46</v>
      </c>
      <c r="E7" s="6" t="s">
        <v>16</v>
      </c>
      <c r="F7" s="6" t="s">
        <v>28</v>
      </c>
      <c r="G7" s="6" t="s">
        <v>40</v>
      </c>
      <c r="H7" s="6" t="s">
        <v>52</v>
      </c>
      <c r="I7" s="1"/>
      <c r="J7" s="1"/>
    </row>
    <row r="8" spans="1:10" x14ac:dyDescent="0.25">
      <c r="A8" s="7" t="s">
        <v>11</v>
      </c>
      <c r="B8" s="7" t="s">
        <v>23</v>
      </c>
      <c r="C8" s="7" t="s">
        <v>35</v>
      </c>
      <c r="D8" s="10" t="s">
        <v>47</v>
      </c>
      <c r="E8" s="7" t="s">
        <v>17</v>
      </c>
      <c r="F8" s="7" t="s">
        <v>29</v>
      </c>
      <c r="G8" s="7" t="s">
        <v>41</v>
      </c>
      <c r="H8" s="7" t="s">
        <v>53</v>
      </c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</sheetData>
  <mergeCells count="2">
    <mergeCell ref="A1:D1"/>
    <mergeCell ref="E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8C33-234F-4006-A953-0CD626091F8D}">
  <sheetPr>
    <tabColor theme="5" tint="0.79998168889431442"/>
  </sheetPr>
  <dimension ref="A1:Q98"/>
  <sheetViews>
    <sheetView showGridLines="0" workbookViewId="0">
      <pane ySplit="1" topLeftCell="A2" activePane="bottomLeft" state="frozen"/>
      <selection sqref="A1:D1"/>
      <selection pane="bottomLeft" sqref="A1:D1"/>
    </sheetView>
  </sheetViews>
  <sheetFormatPr defaultRowHeight="15" x14ac:dyDescent="0.25"/>
  <cols>
    <col min="1" max="1" width="9" style="18" bestFit="1" customWidth="1"/>
    <col min="2" max="5" width="12" style="18" bestFit="1" customWidth="1"/>
    <col min="6" max="9" width="15.42578125" style="18" bestFit="1" customWidth="1"/>
    <col min="10" max="10" width="12" style="18" customWidth="1"/>
    <col min="11" max="13" width="12" style="18" bestFit="1" customWidth="1"/>
    <col min="14" max="17" width="12.7109375" style="18" bestFit="1" customWidth="1"/>
  </cols>
  <sheetData>
    <row r="1" spans="1:17" x14ac:dyDescent="0.25">
      <c r="A1" s="12" t="s">
        <v>170</v>
      </c>
      <c r="B1" s="22" t="s">
        <v>187</v>
      </c>
      <c r="C1" s="23" t="s">
        <v>188</v>
      </c>
      <c r="D1" s="23" t="s">
        <v>189</v>
      </c>
      <c r="E1" s="23" t="s">
        <v>190</v>
      </c>
      <c r="F1" s="23" t="s">
        <v>191</v>
      </c>
      <c r="G1" s="23" t="s">
        <v>192</v>
      </c>
      <c r="H1" s="23" t="s">
        <v>193</v>
      </c>
      <c r="I1" s="24" t="s">
        <v>194</v>
      </c>
      <c r="J1" s="22" t="s">
        <v>195</v>
      </c>
      <c r="K1" s="23" t="s">
        <v>196</v>
      </c>
      <c r="L1" s="23" t="s">
        <v>197</v>
      </c>
      <c r="M1" s="23" t="s">
        <v>198</v>
      </c>
      <c r="N1" s="23" t="s">
        <v>199</v>
      </c>
      <c r="O1" s="23" t="s">
        <v>200</v>
      </c>
      <c r="P1" s="23" t="s">
        <v>201</v>
      </c>
      <c r="Q1" s="23" t="s">
        <v>202</v>
      </c>
    </row>
    <row r="2" spans="1:17" x14ac:dyDescent="0.25">
      <c r="A2" s="18">
        <v>10</v>
      </c>
      <c r="B2" s="18">
        <v>1372.5627627696299</v>
      </c>
      <c r="C2" s="18">
        <v>8524.8370752485098</v>
      </c>
      <c r="D2" s="18">
        <v>488.17663172165197</v>
      </c>
      <c r="E2" s="18">
        <v>3407.1405642930699</v>
      </c>
      <c r="F2" s="18">
        <v>-0.65206271342075794</v>
      </c>
      <c r="G2" s="18">
        <v>0.80511752122301605</v>
      </c>
      <c r="H2" s="18">
        <v>0.56668703180626201</v>
      </c>
      <c r="I2" s="18">
        <v>2.6227614297129098</v>
      </c>
      <c r="J2" s="18">
        <v>354.15597049892898</v>
      </c>
      <c r="K2" s="18">
        <v>859.703587907871</v>
      </c>
      <c r="L2" s="18">
        <v>1544.3049930514101</v>
      </c>
      <c r="M2" s="18">
        <v>430.219411550659</v>
      </c>
      <c r="N2" s="18">
        <v>0.666381769758423</v>
      </c>
      <c r="O2" s="18">
        <v>0.50897159649232504</v>
      </c>
      <c r="P2" s="18">
        <v>-3.1271358665859101</v>
      </c>
      <c r="Q2" s="18">
        <v>0.65150135410780297</v>
      </c>
    </row>
    <row r="3" spans="1:17" x14ac:dyDescent="0.25">
      <c r="A3" s="18">
        <v>20</v>
      </c>
      <c r="B3" s="18">
        <v>476.13620234484398</v>
      </c>
      <c r="C3" s="18">
        <v>9163.9891009182393</v>
      </c>
      <c r="D3" s="18">
        <v>740.61402779317802</v>
      </c>
      <c r="E3" s="25">
        <v>1185.54230088189</v>
      </c>
      <c r="F3" s="18">
        <v>-0.67935182334743505</v>
      </c>
      <c r="G3" s="18">
        <v>0.287974313591838</v>
      </c>
      <c r="H3" s="18">
        <v>2.07369883008319</v>
      </c>
      <c r="I3" s="18">
        <v>1.2240193007267299</v>
      </c>
      <c r="J3" s="18">
        <v>521.63290362940404</v>
      </c>
      <c r="K3" s="18">
        <v>1187.76485159196</v>
      </c>
      <c r="L3" s="18">
        <v>1586.2408373292401</v>
      </c>
      <c r="M3" s="18">
        <v>633.04844229523098</v>
      </c>
      <c r="N3" s="18">
        <v>1.01465517512073</v>
      </c>
      <c r="O3" s="18">
        <v>0.79680602072526396</v>
      </c>
      <c r="P3" s="18">
        <v>-3.1136684879171299</v>
      </c>
      <c r="Q3" s="18">
        <v>0.98629278784573704</v>
      </c>
    </row>
    <row r="4" spans="1:17" x14ac:dyDescent="0.25">
      <c r="A4" s="18">
        <v>30</v>
      </c>
      <c r="B4" s="25">
        <v>561.300672701704</v>
      </c>
      <c r="C4" s="18">
        <v>7941.0653087739702</v>
      </c>
      <c r="D4" s="18">
        <v>1215.5224317140801</v>
      </c>
      <c r="E4" s="25">
        <v>687.24228770940795</v>
      </c>
      <c r="F4" s="18">
        <v>-0.50625605842032995</v>
      </c>
      <c r="G4" s="18">
        <v>0.38908892119250399</v>
      </c>
      <c r="H4" s="18">
        <v>2.0128347950846299</v>
      </c>
      <c r="I4" s="18">
        <v>1.2033920616716101</v>
      </c>
      <c r="J4" s="18">
        <v>729.86270640854502</v>
      </c>
      <c r="K4" s="18">
        <v>1626.32947349604</v>
      </c>
      <c r="L4" s="18">
        <v>1659.78129084682</v>
      </c>
      <c r="M4" s="18">
        <v>885.51125957501404</v>
      </c>
      <c r="N4" s="18">
        <v>1.1920064664663701</v>
      </c>
      <c r="O4" s="18">
        <v>0.93031720906620996</v>
      </c>
      <c r="P4" s="18">
        <v>-3.1022537182788299</v>
      </c>
      <c r="Q4" s="18">
        <v>1.1495351287101401</v>
      </c>
    </row>
    <row r="5" spans="1:17" x14ac:dyDescent="0.25">
      <c r="A5" s="18">
        <v>40</v>
      </c>
      <c r="B5" s="25">
        <v>532.26795934837901</v>
      </c>
      <c r="C5" s="18">
        <v>7277.9752003134099</v>
      </c>
      <c r="D5" s="18">
        <v>1606.48391495441</v>
      </c>
      <c r="E5" s="25">
        <v>751.677297875676</v>
      </c>
      <c r="F5" s="18">
        <v>-0.66674622718468501</v>
      </c>
      <c r="G5" s="18">
        <v>0.75650616460386</v>
      </c>
      <c r="H5" s="18">
        <v>1.9384993622067099</v>
      </c>
      <c r="I5" s="18">
        <v>1.8377153185282</v>
      </c>
      <c r="J5" s="18">
        <v>967.42014255685297</v>
      </c>
      <c r="K5" s="18">
        <v>2156.4396177715898</v>
      </c>
      <c r="L5" s="18">
        <v>1771.1588756598001</v>
      </c>
      <c r="M5" s="18">
        <v>1173.50371546773</v>
      </c>
      <c r="N5" s="18">
        <v>1.2974206671803701</v>
      </c>
      <c r="O5" s="18">
        <v>0.98531936593592895</v>
      </c>
      <c r="P5" s="18">
        <v>-3.0941272099333199</v>
      </c>
      <c r="Q5" s="18">
        <v>1.2393715943311201</v>
      </c>
    </row>
    <row r="6" spans="1:17" x14ac:dyDescent="0.25">
      <c r="A6" s="18">
        <v>50</v>
      </c>
      <c r="B6" s="25">
        <v>142.79273306804299</v>
      </c>
      <c r="C6" s="18">
        <v>7517.7515633678704</v>
      </c>
      <c r="D6" s="18">
        <v>2280.8450026099799</v>
      </c>
      <c r="E6" s="25">
        <v>1411.039334117</v>
      </c>
      <c r="F6" s="18">
        <v>-1.5847330184642101</v>
      </c>
      <c r="G6" s="18">
        <v>1.36104169171709</v>
      </c>
      <c r="H6" s="18">
        <v>1.79854872934577</v>
      </c>
      <c r="I6" s="18">
        <v>2.16811226923706</v>
      </c>
      <c r="J6" s="18">
        <v>1238.1769739456199</v>
      </c>
      <c r="K6" s="18">
        <v>2794.9496554171801</v>
      </c>
      <c r="L6" s="18">
        <v>1930.92391681359</v>
      </c>
      <c r="M6" s="18">
        <v>1500.9562100825001</v>
      </c>
      <c r="N6" s="18">
        <v>1.3691971817248401</v>
      </c>
      <c r="O6" s="18">
        <v>0.99667771740794198</v>
      </c>
      <c r="P6" s="18">
        <v>-3.09085759070225</v>
      </c>
      <c r="Q6" s="18">
        <v>1.2934160864397799</v>
      </c>
    </row>
    <row r="7" spans="1:17" x14ac:dyDescent="0.25">
      <c r="A7" s="18">
        <v>90</v>
      </c>
      <c r="B7" s="25">
        <v>3096.41461974614</v>
      </c>
      <c r="C7" s="18">
        <v>14198.9937736227</v>
      </c>
      <c r="D7" s="25">
        <v>4737.3315020592299</v>
      </c>
      <c r="E7" s="25">
        <v>637.97117403584605</v>
      </c>
      <c r="F7" s="18">
        <v>1.7810597244530899</v>
      </c>
      <c r="G7" s="18">
        <v>0.36069799353844001</v>
      </c>
      <c r="H7" s="18">
        <v>2.0631331039810799</v>
      </c>
      <c r="I7" s="18">
        <v>1.6240609550862799</v>
      </c>
      <c r="J7" s="18">
        <v>3150.6487479716702</v>
      </c>
      <c r="K7" s="18">
        <v>7934.1652546967998</v>
      </c>
      <c r="L7" s="18">
        <v>3682.6801346050802</v>
      </c>
      <c r="M7" s="18">
        <v>3663.3008509423498</v>
      </c>
      <c r="N7" s="18">
        <v>1.5521257174068499</v>
      </c>
      <c r="O7" s="18">
        <v>0.74990800661512302</v>
      </c>
      <c r="P7" s="18">
        <v>3.0848156550788599</v>
      </c>
      <c r="Q7" s="18">
        <v>1.3554763119570701</v>
      </c>
    </row>
    <row r="8" spans="1:17" x14ac:dyDescent="0.25">
      <c r="A8" s="18">
        <v>100</v>
      </c>
      <c r="B8" s="25">
        <v>3821.2765233319801</v>
      </c>
      <c r="C8" s="18">
        <v>14271.000337560499</v>
      </c>
      <c r="D8" s="25">
        <v>6277.3628824771304</v>
      </c>
      <c r="E8" s="25">
        <v>3257.9763145224401</v>
      </c>
      <c r="F8" s="18">
        <v>1.59604622707199</v>
      </c>
      <c r="G8" s="18">
        <v>0.42259570303744598</v>
      </c>
      <c r="H8" s="18">
        <v>2.09330512791148</v>
      </c>
      <c r="I8" s="18">
        <v>1.10218058026031</v>
      </c>
      <c r="J8" s="18">
        <v>4379.45414884607</v>
      </c>
      <c r="K8" s="18">
        <v>10906.2137101512</v>
      </c>
      <c r="L8" s="18">
        <v>4910.1411380966902</v>
      </c>
      <c r="M8" s="18">
        <v>4750.0112553645404</v>
      </c>
      <c r="N8" s="18">
        <v>1.5976678476795001</v>
      </c>
      <c r="O8" s="18">
        <v>0.56432375357531805</v>
      </c>
      <c r="P8" s="18">
        <v>2.9700121192732301</v>
      </c>
      <c r="Q8" s="18">
        <v>1.3488297149992701</v>
      </c>
    </row>
    <row r="9" spans="1:17" x14ac:dyDescent="0.25">
      <c r="A9" s="18">
        <v>110</v>
      </c>
      <c r="B9" s="25">
        <v>7580.5324447674902</v>
      </c>
      <c r="C9" s="18">
        <v>20008.836506182499</v>
      </c>
      <c r="D9" s="25">
        <v>8736.0315362532092</v>
      </c>
      <c r="E9" s="25">
        <v>7372.7813685832098</v>
      </c>
      <c r="F9" s="18">
        <v>1.1539279796814399</v>
      </c>
      <c r="G9" s="18">
        <v>0.22999377429505899</v>
      </c>
      <c r="H9" s="18">
        <v>2.0642656301178701</v>
      </c>
      <c r="I9" s="18">
        <v>0.99452056953692303</v>
      </c>
      <c r="J9" s="18">
        <v>7849.0004749994596</v>
      </c>
      <c r="K9" s="18">
        <v>15356.349671952299</v>
      </c>
      <c r="L9" s="18">
        <v>7222.3759420707902</v>
      </c>
      <c r="M9" s="18">
        <v>7285.3123521478201</v>
      </c>
      <c r="N9" s="18">
        <v>1.5448382757594901</v>
      </c>
      <c r="O9" s="18">
        <v>0.23138548616993601</v>
      </c>
      <c r="P9" s="18">
        <v>2.7090124185182498</v>
      </c>
      <c r="Q9" s="18">
        <v>1.40777809964581</v>
      </c>
    </row>
    <row r="10" spans="1:17" x14ac:dyDescent="0.25">
      <c r="A10" s="18">
        <v>120</v>
      </c>
      <c r="B10" s="25">
        <v>12084.658086609101</v>
      </c>
      <c r="C10" s="18">
        <v>24985.092027566901</v>
      </c>
      <c r="D10" s="25">
        <v>9562.7721592031903</v>
      </c>
      <c r="E10" s="25">
        <v>9618.0431273683298</v>
      </c>
      <c r="F10" s="18">
        <v>0.76179210894692495</v>
      </c>
      <c r="G10" s="18">
        <v>-6.4397070198187301E-2</v>
      </c>
      <c r="H10" s="18">
        <v>1.74429804189699</v>
      </c>
      <c r="I10" s="18">
        <v>0.390194258548691</v>
      </c>
      <c r="J10" s="18">
        <v>9875.3036049789407</v>
      </c>
      <c r="K10" s="18">
        <v>18519.6942962375</v>
      </c>
      <c r="L10" s="18">
        <v>6769.5008185536399</v>
      </c>
      <c r="M10" s="18">
        <v>9611.3767974573002</v>
      </c>
      <c r="N10" s="18">
        <v>0.92017168935154103</v>
      </c>
      <c r="O10" s="18">
        <v>-0.45366363353032202</v>
      </c>
      <c r="P10" s="18">
        <v>1.92747006552237</v>
      </c>
      <c r="Q10" s="18">
        <v>0.96818427184666001</v>
      </c>
    </row>
    <row r="11" spans="1:17" x14ac:dyDescent="0.25">
      <c r="A11" s="18">
        <v>130</v>
      </c>
      <c r="B11" s="25">
        <v>14214.413886063499</v>
      </c>
      <c r="C11" s="18">
        <v>25632.549401401899</v>
      </c>
      <c r="D11" s="25">
        <v>14173.032403523601</v>
      </c>
      <c r="E11" s="25">
        <v>15118.234078961101</v>
      </c>
      <c r="F11" s="18">
        <v>0.78179723983331795</v>
      </c>
      <c r="G11" s="18">
        <v>-7.3228147619060296E-2</v>
      </c>
      <c r="H11" s="18">
        <v>1.84042022815381</v>
      </c>
      <c r="I11" s="18">
        <v>0.63394693045714701</v>
      </c>
      <c r="J11" s="18">
        <v>13154.5609121913</v>
      </c>
      <c r="K11" s="18">
        <v>16797.620348062599</v>
      </c>
      <c r="L11" s="18">
        <v>9111.3477523215097</v>
      </c>
      <c r="M11" s="18">
        <v>14259.2138109813</v>
      </c>
      <c r="N11" s="18">
        <v>0.69874166047540498</v>
      </c>
      <c r="O11" s="18">
        <v>-0.60306009844203001</v>
      </c>
      <c r="P11" s="18">
        <v>1.7459868468231301</v>
      </c>
      <c r="Q11" s="18">
        <v>0.62113294799444596</v>
      </c>
    </row>
    <row r="12" spans="1:17" x14ac:dyDescent="0.25">
      <c r="A12" s="18">
        <v>140</v>
      </c>
      <c r="B12" s="18">
        <v>9542.5276958393297</v>
      </c>
      <c r="C12" s="18">
        <v>11791.949022512201</v>
      </c>
      <c r="D12" s="25">
        <v>6749.6205414595697</v>
      </c>
      <c r="E12" s="18">
        <v>9447.6694446516594</v>
      </c>
      <c r="F12" s="18">
        <v>-0.46290238556010299</v>
      </c>
      <c r="G12" s="18">
        <v>-1.0439082991645801</v>
      </c>
      <c r="H12" s="18">
        <v>1.1280585790201501</v>
      </c>
      <c r="I12" s="18">
        <v>-0.58718148892133704</v>
      </c>
      <c r="J12" s="18">
        <v>15553.234518204001</v>
      </c>
      <c r="K12" s="18">
        <v>14359.2062136359</v>
      </c>
      <c r="L12" s="18">
        <v>7128.3194739874498</v>
      </c>
      <c r="M12" s="18">
        <v>16080.227621174199</v>
      </c>
      <c r="N12" s="18">
        <v>-0.111411352908314</v>
      </c>
      <c r="O12" s="18">
        <v>-1.1114447012051101</v>
      </c>
      <c r="P12" s="18">
        <v>1.1812830552359801</v>
      </c>
      <c r="Q12" s="18">
        <v>-0.116594651659969</v>
      </c>
    </row>
    <row r="13" spans="1:17" x14ac:dyDescent="0.25">
      <c r="A13" s="18">
        <v>150</v>
      </c>
      <c r="B13" s="18">
        <v>11970.3770794637</v>
      </c>
      <c r="C13" s="18">
        <v>13497.8172336601</v>
      </c>
      <c r="D13" s="25">
        <v>8694.8397097562902</v>
      </c>
      <c r="E13" s="18">
        <v>12530.636219718799</v>
      </c>
      <c r="F13" s="18">
        <v>-0.46359029688757197</v>
      </c>
      <c r="G13" s="18">
        <v>-1.12236831807108</v>
      </c>
      <c r="H13" s="18">
        <v>0.83700932978082798</v>
      </c>
      <c r="I13" s="18">
        <v>-0.64909595365546502</v>
      </c>
      <c r="J13" s="18">
        <v>9423.2793717118402</v>
      </c>
      <c r="K13" s="18">
        <v>11194.583073575801</v>
      </c>
      <c r="L13" s="18">
        <v>5143.1501316957501</v>
      </c>
      <c r="M13" s="18">
        <v>11032.789843340701</v>
      </c>
      <c r="N13" s="18">
        <v>-0.65721131665533605</v>
      </c>
      <c r="O13" s="18">
        <v>-1.3793340654991899</v>
      </c>
      <c r="P13" s="18">
        <v>0.91404398159445999</v>
      </c>
      <c r="Q13" s="18">
        <v>-0.65879679227943699</v>
      </c>
    </row>
    <row r="14" spans="1:17" x14ac:dyDescent="0.25">
      <c r="A14" s="18">
        <v>160</v>
      </c>
      <c r="B14" s="18">
        <v>9771.0096903016092</v>
      </c>
      <c r="C14" s="18">
        <v>8736.4603321057893</v>
      </c>
      <c r="D14" s="25">
        <v>5400.9932815254297</v>
      </c>
      <c r="E14" s="18">
        <v>9432.4560738440705</v>
      </c>
      <c r="F14" s="18">
        <v>-0.83531099125513397</v>
      </c>
      <c r="G14" s="18">
        <v>-1.4230440614368101</v>
      </c>
      <c r="H14" s="18">
        <v>0.70291183621960196</v>
      </c>
      <c r="I14" s="18">
        <v>-0.85337678747127799</v>
      </c>
      <c r="J14" s="18">
        <v>6004.1118860490496</v>
      </c>
      <c r="K14" s="18">
        <v>8983.0281708525308</v>
      </c>
      <c r="L14" s="18">
        <v>3945.4031538042</v>
      </c>
      <c r="M14" s="18">
        <v>7379.52434816196</v>
      </c>
      <c r="N14" s="18">
        <v>-0.79508810293819099</v>
      </c>
      <c r="O14" s="18">
        <v>-1.53995221388828</v>
      </c>
      <c r="P14" s="18">
        <v>0.778870167505332</v>
      </c>
      <c r="Q14" s="18">
        <v>-0.87232232961753098</v>
      </c>
    </row>
    <row r="15" spans="1:17" x14ac:dyDescent="0.25">
      <c r="A15" s="18">
        <v>170</v>
      </c>
      <c r="B15" s="18">
        <v>10829.8765581399</v>
      </c>
      <c r="C15" s="18">
        <v>10010.0447951468</v>
      </c>
      <c r="D15" s="25">
        <v>6940.46749075347</v>
      </c>
      <c r="E15" s="18">
        <v>11196.036531297201</v>
      </c>
      <c r="F15" s="18">
        <v>-0.69363433662942997</v>
      </c>
      <c r="G15" s="18">
        <v>-1.3984148478527301</v>
      </c>
      <c r="H15" s="18">
        <v>0.59368196566513198</v>
      </c>
      <c r="I15" s="18">
        <v>-0.83951497084535498</v>
      </c>
      <c r="J15" s="18">
        <v>4323.3323485716401</v>
      </c>
      <c r="K15" s="18">
        <v>7461.0547088633402</v>
      </c>
      <c r="L15" s="18">
        <v>3201.4467797933198</v>
      </c>
      <c r="M15" s="18">
        <v>5346.2800815640003</v>
      </c>
      <c r="N15" s="18">
        <v>-0.80056152192285501</v>
      </c>
      <c r="O15" s="18">
        <v>-1.6480686319014399</v>
      </c>
      <c r="P15" s="18">
        <v>0.70015940157658596</v>
      </c>
      <c r="Q15" s="18">
        <v>-0.94746236937302897</v>
      </c>
    </row>
    <row r="16" spans="1:17" x14ac:dyDescent="0.25">
      <c r="A16" s="18">
        <v>180</v>
      </c>
      <c r="B16" s="18">
        <v>7449.1284913003501</v>
      </c>
      <c r="C16" s="25">
        <v>4448.3162908547101</v>
      </c>
      <c r="D16" s="25">
        <v>4690.6508170782199</v>
      </c>
      <c r="E16" s="18">
        <v>9290.8963118029806</v>
      </c>
      <c r="F16" s="18">
        <v>-1.05910077207232</v>
      </c>
      <c r="G16" s="18">
        <v>-1.7263299715815801</v>
      </c>
      <c r="H16" s="18">
        <v>0.16055512214979401</v>
      </c>
      <c r="I16" s="18">
        <v>-1.16053945776048</v>
      </c>
      <c r="J16" s="18">
        <v>3377.1146514730799</v>
      </c>
      <c r="K16" s="18">
        <v>6371.3825769383302</v>
      </c>
      <c r="L16" s="18">
        <v>2707.1181713710898</v>
      </c>
      <c r="M16" s="18">
        <v>4117.8265744831197</v>
      </c>
      <c r="N16" s="18">
        <v>-0.75259989859161303</v>
      </c>
      <c r="O16" s="18">
        <v>-1.72766648279572</v>
      </c>
      <c r="P16" s="18">
        <v>0.64888410900537596</v>
      </c>
      <c r="Q16" s="18">
        <v>-0.960608459550227</v>
      </c>
    </row>
    <row r="17" spans="1:17" x14ac:dyDescent="0.25">
      <c r="A17" s="18">
        <v>190</v>
      </c>
      <c r="B17" s="18">
        <v>9674.4145875752802</v>
      </c>
      <c r="C17" s="18">
        <v>7088.9843315203598</v>
      </c>
      <c r="D17" s="25">
        <v>6489.0632252245296</v>
      </c>
      <c r="E17" s="18">
        <v>10455.979599267401</v>
      </c>
      <c r="F17" s="18">
        <v>-0.79434446936131897</v>
      </c>
      <c r="G17" s="18">
        <v>-1.62415476585324</v>
      </c>
      <c r="H17" s="18">
        <v>0.43000476938807802</v>
      </c>
      <c r="I17" s="18">
        <v>-0.991698541906888</v>
      </c>
      <c r="J17" s="18">
        <v>2793.7038333054802</v>
      </c>
      <c r="K17" s="18">
        <v>5557.7583925583003</v>
      </c>
      <c r="L17" s="18">
        <v>2359.38252259108</v>
      </c>
      <c r="M17" s="18">
        <v>3310.23608316729</v>
      </c>
      <c r="N17" s="18">
        <v>-0.67686086474135398</v>
      </c>
      <c r="O17" s="18">
        <v>-1.79030365985602</v>
      </c>
      <c r="P17" s="18">
        <v>0.61241883214362502</v>
      </c>
      <c r="Q17" s="18">
        <v>-0.93865208932644995</v>
      </c>
    </row>
    <row r="18" spans="1:17" x14ac:dyDescent="0.25">
      <c r="A18" s="18">
        <v>200</v>
      </c>
      <c r="B18" s="18">
        <v>7436.2847956818796</v>
      </c>
      <c r="C18" s="25">
        <v>4486.0913749292104</v>
      </c>
      <c r="D18" s="25">
        <v>4187.82206155515</v>
      </c>
      <c r="E18" s="18">
        <v>7939.6219953689497</v>
      </c>
      <c r="F18" s="18">
        <v>-0.91970132415988004</v>
      </c>
      <c r="G18" s="18">
        <v>-1.6192560073568101</v>
      </c>
      <c r="H18" s="18">
        <v>0.58340853163488704</v>
      </c>
      <c r="I18" s="18">
        <v>-0.93524917577934497</v>
      </c>
      <c r="J18" s="18">
        <v>2416.64474227648</v>
      </c>
      <c r="K18" s="18">
        <v>4927.9320911591303</v>
      </c>
      <c r="L18" s="18">
        <v>2103.6799622804701</v>
      </c>
      <c r="M18" s="18">
        <v>2747.1994180674101</v>
      </c>
      <c r="N18" s="18">
        <v>-0.58526076599612498</v>
      </c>
      <c r="O18" s="18">
        <v>-1.84208827266289</v>
      </c>
      <c r="P18" s="18">
        <v>0.58456030781462598</v>
      </c>
      <c r="Q18" s="18">
        <v>-0.89243634984314801</v>
      </c>
    </row>
    <row r="19" spans="1:17" x14ac:dyDescent="0.25">
      <c r="A19" s="18">
        <v>210</v>
      </c>
      <c r="B19" s="18">
        <v>8106.7266617437099</v>
      </c>
      <c r="C19" s="25">
        <v>4333.5661008618099</v>
      </c>
      <c r="D19" s="18">
        <v>4777.1264589283101</v>
      </c>
      <c r="E19" s="18">
        <v>7869.7646172536097</v>
      </c>
      <c r="F19" s="18">
        <v>-0.98679476681243405</v>
      </c>
      <c r="G19" s="18">
        <v>-1.87017700695397</v>
      </c>
      <c r="H19" s="18">
        <v>0.139695519448989</v>
      </c>
      <c r="I19" s="18">
        <v>-1.1374584568769299</v>
      </c>
      <c r="J19" s="18">
        <v>2169.6246343469902</v>
      </c>
      <c r="K19" s="18">
        <v>4425.6743618985201</v>
      </c>
      <c r="L19" s="18">
        <v>1909.0596341456201</v>
      </c>
      <c r="M19" s="18">
        <v>2340.3855861209299</v>
      </c>
      <c r="N19" s="18">
        <v>-0.48554600405381398</v>
      </c>
      <c r="O19" s="18">
        <v>-1.88650675151036</v>
      </c>
      <c r="P19" s="18">
        <v>0.56196097819226198</v>
      </c>
      <c r="Q19" s="18">
        <v>-0.827090722699518</v>
      </c>
    </row>
    <row r="20" spans="1:17" x14ac:dyDescent="0.25">
      <c r="A20" s="18">
        <v>220</v>
      </c>
      <c r="B20" s="18">
        <v>6371.5142882806304</v>
      </c>
      <c r="C20" s="18">
        <v>3759.6300235998901</v>
      </c>
      <c r="D20" s="25">
        <v>2842.75549258093</v>
      </c>
      <c r="E20" s="18">
        <v>6528.9428375302596</v>
      </c>
      <c r="F20" s="18">
        <v>-0.84448871832522898</v>
      </c>
      <c r="G20" s="18">
        <v>-1.6016417580998299</v>
      </c>
      <c r="H20" s="18">
        <v>0.38813049123072502</v>
      </c>
      <c r="I20" s="18">
        <v>-0.96370535906774202</v>
      </c>
      <c r="J20" s="18">
        <v>2010.42807303782</v>
      </c>
      <c r="K20" s="18">
        <v>4015.2653708368498</v>
      </c>
      <c r="L20" s="18">
        <v>1756.8402116833699</v>
      </c>
      <c r="M20" s="18">
        <v>2041.70539429786</v>
      </c>
      <c r="N20" s="18">
        <v>-0.38379801389107199</v>
      </c>
      <c r="O20" s="18">
        <v>-1.92567750700643</v>
      </c>
      <c r="P20" s="18">
        <v>0.54268320112739399</v>
      </c>
      <c r="Q20" s="18">
        <v>-0.74579521739364696</v>
      </c>
    </row>
    <row r="21" spans="1:17" x14ac:dyDescent="0.25">
      <c r="A21" s="18">
        <v>230</v>
      </c>
      <c r="B21" s="18">
        <v>6786.5224205537797</v>
      </c>
      <c r="C21" s="18">
        <v>3457.4282773380701</v>
      </c>
      <c r="D21" s="18">
        <v>3600.9154823267199</v>
      </c>
      <c r="E21" s="18">
        <v>6475.3320054094702</v>
      </c>
      <c r="F21" s="18">
        <v>-0.85731426546023504</v>
      </c>
      <c r="G21" s="18">
        <v>-1.8500070294970801</v>
      </c>
      <c r="H21" s="18">
        <v>0.220438029125607</v>
      </c>
      <c r="I21" s="18">
        <v>-1.0422227431456501</v>
      </c>
      <c r="J21" s="18">
        <v>1913.0972228885701</v>
      </c>
      <c r="K21" s="18">
        <v>3673.0987123264499</v>
      </c>
      <c r="L21" s="18">
        <v>1635.14305422545</v>
      </c>
      <c r="M21" s="18">
        <v>1822.9878396537599</v>
      </c>
      <c r="N21" s="18">
        <v>-0.284867814324053</v>
      </c>
      <c r="O21" s="18">
        <v>-1.9609550416719099</v>
      </c>
      <c r="P21" s="18">
        <v>0.52554524461902097</v>
      </c>
      <c r="Q21" s="18">
        <v>-0.65147340358449402</v>
      </c>
    </row>
    <row r="22" spans="1:17" x14ac:dyDescent="0.25">
      <c r="A22" s="18">
        <v>240</v>
      </c>
      <c r="B22" s="18">
        <v>5933.3699218382699</v>
      </c>
      <c r="C22" s="25">
        <v>2589.85297539985</v>
      </c>
      <c r="D22" s="25">
        <v>2683.7894286380902</v>
      </c>
      <c r="E22" s="18">
        <v>5723.7101611865601</v>
      </c>
      <c r="F22" s="18">
        <v>-0.89352902331500195</v>
      </c>
      <c r="G22" s="18">
        <v>-1.85838480511815</v>
      </c>
      <c r="H22" s="18">
        <v>0.19187607338454801</v>
      </c>
      <c r="I22" s="18">
        <v>-0.99805009801979205</v>
      </c>
      <c r="J22" s="18">
        <v>1860.3125875127801</v>
      </c>
      <c r="K22" s="18">
        <v>3383.0133252976002</v>
      </c>
      <c r="L22" s="18">
        <v>1536.08074989943</v>
      </c>
      <c r="M22" s="18">
        <v>1666.4363458216801</v>
      </c>
      <c r="N22" s="18">
        <v>-0.19227341006152701</v>
      </c>
      <c r="O22" s="18">
        <v>-1.9932427022768799</v>
      </c>
      <c r="P22" s="18">
        <v>0.50979785496531704</v>
      </c>
      <c r="Q22" s="18">
        <v>-0.54760508861450097</v>
      </c>
    </row>
    <row r="23" spans="1:17" x14ac:dyDescent="0.25">
      <c r="A23" s="18">
        <v>250</v>
      </c>
      <c r="B23" s="18">
        <v>5783.05453666639</v>
      </c>
      <c r="C23" s="25">
        <v>2480.2895598537202</v>
      </c>
      <c r="D23" s="25">
        <v>2190.24124803411</v>
      </c>
      <c r="E23" s="18">
        <v>5709.6260806432301</v>
      </c>
      <c r="F23" s="18">
        <v>-0.799678864590327</v>
      </c>
      <c r="G23" s="18">
        <v>-1.8553122367474799</v>
      </c>
      <c r="H23" s="18">
        <v>0.65417224739894098</v>
      </c>
      <c r="I23" s="18">
        <v>-0.888401737992361</v>
      </c>
      <c r="J23" s="18">
        <v>1839.8846058368499</v>
      </c>
      <c r="K23" s="18">
        <v>3133.5986505567798</v>
      </c>
      <c r="L23" s="18">
        <v>1454.2230695747801</v>
      </c>
      <c r="M23" s="18">
        <v>1559.7498468915101</v>
      </c>
      <c r="N23" s="18">
        <v>-0.108157018394133</v>
      </c>
      <c r="O23" s="18">
        <v>-2.0231646810978199</v>
      </c>
      <c r="P23" s="18">
        <v>0.49495231867956502</v>
      </c>
      <c r="Q23" s="18">
        <v>-0.43842173038405002</v>
      </c>
    </row>
    <row r="24" spans="1:17" x14ac:dyDescent="0.25">
      <c r="A24" s="18">
        <v>260</v>
      </c>
      <c r="B24" s="18">
        <v>6066.4183668031301</v>
      </c>
      <c r="C24" s="25">
        <v>2167.2193087266601</v>
      </c>
      <c r="D24" s="18">
        <v>3007.2966865778999</v>
      </c>
      <c r="E24" s="18">
        <v>5311.9166846382996</v>
      </c>
      <c r="F24" s="18">
        <v>-0.818234264485042</v>
      </c>
      <c r="G24" s="18">
        <v>-1.9697320074917799</v>
      </c>
      <c r="H24" s="18">
        <v>0.41502927420409202</v>
      </c>
      <c r="I24" s="18">
        <v>-0.917426152231822</v>
      </c>
      <c r="J24" s="18">
        <v>1842.98997221127</v>
      </c>
      <c r="K24" s="18">
        <v>2916.57872307446</v>
      </c>
      <c r="L24" s="18">
        <v>1385.71562108991</v>
      </c>
      <c r="M24" s="18">
        <v>1493.5373979405999</v>
      </c>
      <c r="N24" s="18">
        <v>-3.3455911905412403E-2</v>
      </c>
      <c r="O24" s="18">
        <v>-2.0511655528032802</v>
      </c>
      <c r="P24" s="18">
        <v>0.48068349459169402</v>
      </c>
      <c r="Q24" s="18">
        <v>-0.32856202901730702</v>
      </c>
    </row>
    <row r="25" spans="1:17" x14ac:dyDescent="0.25">
      <c r="A25" s="18">
        <v>270</v>
      </c>
      <c r="B25" s="18">
        <v>5711.9467940614804</v>
      </c>
      <c r="C25" s="25">
        <v>1832.4111983886201</v>
      </c>
      <c r="D25" s="18">
        <v>3011.6546209880598</v>
      </c>
      <c r="E25" s="18">
        <v>5043.8064704074604</v>
      </c>
      <c r="F25" s="18">
        <v>-0.84480227351096304</v>
      </c>
      <c r="G25" s="18">
        <v>-2.0816390823600002</v>
      </c>
      <c r="H25" s="18">
        <v>0.331488676824858</v>
      </c>
      <c r="I25" s="18">
        <v>-0.90984850706975395</v>
      </c>
      <c r="J25" s="18">
        <v>1863.1699651948099</v>
      </c>
      <c r="K25" s="18">
        <v>2725.8084101275199</v>
      </c>
      <c r="L25" s="18">
        <v>1327.75048557183</v>
      </c>
      <c r="M25" s="18">
        <v>1460.0246259036401</v>
      </c>
      <c r="N25" s="18">
        <v>3.1785330153644403E-2</v>
      </c>
      <c r="O25" s="18">
        <v>-2.0775704192560198</v>
      </c>
      <c r="P25" s="18">
        <v>0.46677239096768303</v>
      </c>
      <c r="Q25" s="18">
        <v>-0.22239351252824899</v>
      </c>
    </row>
    <row r="26" spans="1:17" x14ac:dyDescent="0.25">
      <c r="A26" s="18">
        <v>280</v>
      </c>
      <c r="B26" s="18">
        <v>4620.6276813608702</v>
      </c>
      <c r="C26" s="25">
        <v>1022.4157867786899</v>
      </c>
      <c r="D26" s="18">
        <v>3699.6349187153301</v>
      </c>
      <c r="E26" s="18">
        <v>4458.8799765305303</v>
      </c>
      <c r="F26" s="18">
        <v>-1.0339121668211599</v>
      </c>
      <c r="G26" s="18">
        <v>-1.8867208151732</v>
      </c>
      <c r="H26" s="18">
        <v>0.210480025279984</v>
      </c>
      <c r="I26" s="18">
        <v>-0.94755669594314795</v>
      </c>
      <c r="J26" s="18">
        <v>1895.6830035676601</v>
      </c>
      <c r="K26" s="18">
        <v>2556.6296802378802</v>
      </c>
      <c r="L26" s="18">
        <v>1278.2358417811199</v>
      </c>
      <c r="M26" s="18">
        <v>1452.5225736152299</v>
      </c>
      <c r="N26" s="18">
        <v>8.8083742369426801E-2</v>
      </c>
      <c r="O26" s="18">
        <v>-2.1026226192753201</v>
      </c>
      <c r="P26" s="18">
        <v>0.45307074920895402</v>
      </c>
      <c r="Q26" s="18">
        <v>-0.12335431676410299</v>
      </c>
    </row>
    <row r="27" spans="1:17" x14ac:dyDescent="0.25">
      <c r="A27" s="18">
        <v>290</v>
      </c>
      <c r="B27" s="18">
        <v>3323.94107356429</v>
      </c>
      <c r="C27" s="18">
        <v>2129.7244357712798</v>
      </c>
      <c r="D27" s="18">
        <v>2532.47966908938</v>
      </c>
      <c r="E27" s="18">
        <v>4367.1699352640599</v>
      </c>
      <c r="F27" s="18">
        <v>-0.41674016852899498</v>
      </c>
      <c r="G27" s="18">
        <v>-1.7445268114921599</v>
      </c>
      <c r="H27" s="18">
        <v>3.0663196441676501E-2</v>
      </c>
      <c r="I27" s="18">
        <v>-0.76152430433471496</v>
      </c>
      <c r="J27" s="18">
        <v>1937.0469676054199</v>
      </c>
      <c r="K27" s="18">
        <v>2405.4467998678601</v>
      </c>
      <c r="L27" s="18">
        <v>1235.58281101189</v>
      </c>
      <c r="M27" s="18">
        <v>1465.2879267900701</v>
      </c>
      <c r="N27" s="18">
        <v>0.13624746408191499</v>
      </c>
      <c r="O27" s="18">
        <v>-2.1265081370448802</v>
      </c>
      <c r="P27" s="18">
        <v>0.43947844305392397</v>
      </c>
      <c r="Q27" s="18">
        <v>-3.3611707014022302E-2</v>
      </c>
    </row>
    <row r="28" spans="1:17" x14ac:dyDescent="0.25">
      <c r="A28" s="18">
        <v>300</v>
      </c>
      <c r="B28" s="18">
        <v>5187.1044590675601</v>
      </c>
      <c r="C28" s="25">
        <v>1603.03912246801</v>
      </c>
      <c r="D28" s="18">
        <v>2667.2013187109301</v>
      </c>
      <c r="E28" s="18">
        <v>4229.7673081944904</v>
      </c>
      <c r="F28" s="18">
        <v>-0.48297285479558699</v>
      </c>
      <c r="G28" s="18">
        <v>-2.1634515788677602</v>
      </c>
      <c r="H28" s="18">
        <v>0.384754504904258</v>
      </c>
      <c r="I28" s="18">
        <v>-0.80206542464948805</v>
      </c>
      <c r="J28" s="18">
        <v>1984.7029648110999</v>
      </c>
      <c r="K28" s="18">
        <v>2269.4387522991701</v>
      </c>
      <c r="L28" s="18">
        <v>1198.56388313925</v>
      </c>
      <c r="M28" s="18">
        <v>1493.51061962784</v>
      </c>
      <c r="N28" s="18">
        <v>0.17718937553717301</v>
      </c>
      <c r="O28" s="18">
        <v>-2.14937184421761</v>
      </c>
      <c r="P28" s="18">
        <v>0.425928636465567</v>
      </c>
      <c r="Q28" s="18">
        <v>4.5899526219781203E-2</v>
      </c>
    </row>
    <row r="29" spans="1:17" x14ac:dyDescent="0.25">
      <c r="A29" s="18">
        <v>310</v>
      </c>
      <c r="B29" s="18">
        <v>4117.5069640367001</v>
      </c>
      <c r="C29" s="25">
        <v>1336.3126364275299</v>
      </c>
      <c r="D29" s="18">
        <v>2356.3176108286498</v>
      </c>
      <c r="E29" s="18">
        <v>4138.6918267579103</v>
      </c>
      <c r="F29" s="18">
        <v>-0.72764225150214301</v>
      </c>
      <c r="G29" s="18">
        <v>-1.91884638469567</v>
      </c>
      <c r="H29" s="18">
        <v>0.43681032789274099</v>
      </c>
      <c r="I29" s="18">
        <v>-0.71705423598602902</v>
      </c>
      <c r="J29" s="18">
        <v>2036.7667240963899</v>
      </c>
      <c r="K29" s="18">
        <v>2146.3600529697701</v>
      </c>
      <c r="L29" s="18">
        <v>1166.21645659559</v>
      </c>
      <c r="M29" s="18">
        <v>1533.2863917176701</v>
      </c>
      <c r="N29" s="18">
        <v>0.211815022105803</v>
      </c>
      <c r="O29" s="18">
        <v>-2.17132857286422</v>
      </c>
      <c r="P29" s="18">
        <v>0.412377798513406</v>
      </c>
      <c r="Q29" s="18">
        <v>0.11519432547128899</v>
      </c>
    </row>
    <row r="30" spans="1:17" x14ac:dyDescent="0.25">
      <c r="A30" s="18">
        <v>320</v>
      </c>
      <c r="B30" s="18">
        <v>2700.7548966019899</v>
      </c>
      <c r="C30" s="18">
        <v>1517.7402764699</v>
      </c>
      <c r="D30" s="18">
        <v>2274.66937428244</v>
      </c>
      <c r="E30" s="18">
        <v>3699.4081281364702</v>
      </c>
      <c r="F30" s="18">
        <v>-0.725477177647047</v>
      </c>
      <c r="G30" s="18">
        <v>-2.0165449580438501</v>
      </c>
      <c r="H30" s="18">
        <v>-0.18595471963375601</v>
      </c>
      <c r="I30" s="18">
        <v>-0.61391306111616695</v>
      </c>
      <c r="J30" s="18">
        <v>2091.8459095367998</v>
      </c>
      <c r="K30" s="18">
        <v>2034.39993160935</v>
      </c>
      <c r="L30" s="18">
        <v>1137.7756157982401</v>
      </c>
      <c r="M30" s="18">
        <v>1581.5348749923401</v>
      </c>
      <c r="N30" s="18">
        <v>0.24096402435829301</v>
      </c>
      <c r="O30" s="18">
        <v>-2.19247082720854</v>
      </c>
      <c r="P30" s="18">
        <v>0.39879884806597399</v>
      </c>
      <c r="Q30" s="18">
        <v>0.174889730094303</v>
      </c>
    </row>
    <row r="31" spans="1:17" x14ac:dyDescent="0.25">
      <c r="A31" s="18">
        <v>330</v>
      </c>
      <c r="B31" s="18">
        <v>2952.3702097362502</v>
      </c>
      <c r="C31" s="18">
        <v>1514.6071405763901</v>
      </c>
      <c r="D31" s="18">
        <v>1575.7984998371001</v>
      </c>
      <c r="E31" s="18">
        <v>3925.8312562217402</v>
      </c>
      <c r="F31" s="18">
        <v>-0.37887431021806101</v>
      </c>
      <c r="G31" s="18">
        <v>-2.0626323089504002</v>
      </c>
      <c r="H31" s="18">
        <v>0.27244216058368398</v>
      </c>
      <c r="I31" s="18">
        <v>-0.586062376023746</v>
      </c>
      <c r="J31" s="18">
        <v>2148.9069589266801</v>
      </c>
      <c r="K31" s="18">
        <v>1932.08092166541</v>
      </c>
      <c r="L31" s="18">
        <v>1112.62633239772</v>
      </c>
      <c r="M31" s="18">
        <v>1635.8783313153001</v>
      </c>
      <c r="N31" s="18">
        <v>0.26538537122704198</v>
      </c>
      <c r="O31" s="18">
        <v>-2.2128742570387798</v>
      </c>
      <c r="P31" s="18">
        <v>0.38517636663358701</v>
      </c>
      <c r="Q31" s="18">
        <v>0.22590878901713601</v>
      </c>
    </row>
    <row r="32" spans="1:17" x14ac:dyDescent="0.25">
      <c r="A32" s="18">
        <v>340</v>
      </c>
      <c r="B32" s="18">
        <v>3571.2999816046599</v>
      </c>
      <c r="C32" s="18">
        <v>1458.12672478382</v>
      </c>
      <c r="D32" s="25">
        <v>982.04253529123901</v>
      </c>
      <c r="E32" s="18">
        <v>3837.96753856948</v>
      </c>
      <c r="F32" s="18">
        <v>-0.19658769004419599</v>
      </c>
      <c r="G32" s="18">
        <v>-2.2016811287363098</v>
      </c>
      <c r="H32" s="18">
        <v>0.44702769676416798</v>
      </c>
      <c r="I32" s="18">
        <v>-0.57149044767917301</v>
      </c>
      <c r="J32" s="18">
        <v>2207.1785939452402</v>
      </c>
      <c r="K32" s="18">
        <v>1838.1845983844901</v>
      </c>
      <c r="L32" s="18">
        <v>1090.2688597420999</v>
      </c>
      <c r="M32" s="18">
        <v>1694.50881324429</v>
      </c>
      <c r="N32" s="18">
        <v>0.28573212720194002</v>
      </c>
      <c r="O32" s="18">
        <v>-2.2326016085778302</v>
      </c>
      <c r="P32" s="18">
        <v>0.37150320802114001</v>
      </c>
      <c r="Q32" s="18">
        <v>0.26927518233046999</v>
      </c>
    </row>
    <row r="33" spans="1:17" x14ac:dyDescent="0.25">
      <c r="A33" s="18">
        <v>350</v>
      </c>
      <c r="B33" s="18">
        <v>3954.7088386352402</v>
      </c>
      <c r="C33" s="25">
        <v>1248.0930625533899</v>
      </c>
      <c r="D33" s="18">
        <v>1666.4715588080201</v>
      </c>
      <c r="E33" s="18">
        <v>3621.6212631609801</v>
      </c>
      <c r="F33" s="18">
        <v>-0.19551583290472199</v>
      </c>
      <c r="G33" s="18">
        <v>-2.3700312252956199</v>
      </c>
      <c r="H33" s="18">
        <v>0.46137421773773502</v>
      </c>
      <c r="I33" s="18">
        <v>-0.52217105837296196</v>
      </c>
      <c r="J33" s="18">
        <v>2266.0820933237501</v>
      </c>
      <c r="K33" s="18">
        <v>1751.6963659491</v>
      </c>
      <c r="L33" s="18">
        <v>1070.29326869991</v>
      </c>
      <c r="M33" s="18">
        <v>1756.06433276097</v>
      </c>
      <c r="N33" s="18">
        <v>0.30256616987315499</v>
      </c>
      <c r="O33" s="18">
        <v>-2.2517056198353602</v>
      </c>
      <c r="P33" s="18">
        <v>0.35777806948163998</v>
      </c>
      <c r="Q33" s="18">
        <v>0.30599122111257598</v>
      </c>
    </row>
    <row r="34" spans="1:17" x14ac:dyDescent="0.25">
      <c r="A34" s="18">
        <v>360</v>
      </c>
      <c r="B34" s="18">
        <v>7771.33136770493</v>
      </c>
      <c r="C34" s="18">
        <v>6045.9312384140603</v>
      </c>
      <c r="D34" s="25">
        <v>2270.87983432175</v>
      </c>
      <c r="E34" s="18">
        <v>2961.88385175553</v>
      </c>
      <c r="F34" s="18">
        <v>-0.55366407211824598</v>
      </c>
      <c r="G34" s="18">
        <v>2.1254765133252298</v>
      </c>
      <c r="H34" s="18">
        <v>0.76990168575442997</v>
      </c>
      <c r="I34" s="18">
        <v>-1.0113620239166801</v>
      </c>
      <c r="J34" s="18">
        <v>2325.1808945085099</v>
      </c>
      <c r="K34" s="18">
        <v>1671.7638353269101</v>
      </c>
      <c r="L34" s="18">
        <v>1052.360432253</v>
      </c>
      <c r="M34" s="18">
        <v>1819.5239187128</v>
      </c>
      <c r="N34" s="18">
        <v>0.316367376687746</v>
      </c>
      <c r="O34" s="18">
        <v>-2.2702311716102601</v>
      </c>
      <c r="P34" s="18">
        <v>0.34400373575026799</v>
      </c>
      <c r="Q34" s="18">
        <v>0.33697605601701702</v>
      </c>
    </row>
    <row r="35" spans="1:17" x14ac:dyDescent="0.25">
      <c r="A35" s="18">
        <v>370</v>
      </c>
      <c r="B35" s="18">
        <v>2972.1761863247698</v>
      </c>
      <c r="C35" s="18">
        <v>1230.0954790440001</v>
      </c>
      <c r="D35" s="18">
        <v>1865.5648868556</v>
      </c>
      <c r="E35" s="18">
        <v>3390.9256089716</v>
      </c>
      <c r="F35" s="18">
        <v>-0.20226523885869599</v>
      </c>
      <c r="G35" s="18">
        <v>-2.3399741251800901</v>
      </c>
      <c r="H35" s="18">
        <v>0.239147506518575</v>
      </c>
      <c r="I35" s="18">
        <v>-0.37988356379976401</v>
      </c>
      <c r="J35" s="18">
        <v>2384.1440718327299</v>
      </c>
      <c r="K35" s="18">
        <v>1597.6650474467301</v>
      </c>
      <c r="L35" s="18">
        <v>1036.18763417786</v>
      </c>
      <c r="M35" s="18">
        <v>1884.12372086254</v>
      </c>
      <c r="N35" s="18">
        <v>0.32754417207998499</v>
      </c>
      <c r="O35" s="18">
        <v>-2.2882169054318098</v>
      </c>
      <c r="P35" s="18">
        <v>0.33018580076949799</v>
      </c>
      <c r="Q35" s="18">
        <v>0.36304154533314698</v>
      </c>
    </row>
    <row r="36" spans="1:17" x14ac:dyDescent="0.25">
      <c r="A36" s="18">
        <v>380</v>
      </c>
      <c r="B36" s="18">
        <v>3349.9004956398899</v>
      </c>
      <c r="C36" s="25">
        <v>992.26048795227905</v>
      </c>
      <c r="D36" s="18">
        <v>2065.7406734088599</v>
      </c>
      <c r="E36" s="18">
        <v>3311.4815865001801</v>
      </c>
      <c r="F36" s="18">
        <v>-0.17106452025913799</v>
      </c>
      <c r="G36" s="18">
        <v>-2.4053925829770502</v>
      </c>
      <c r="H36" s="18">
        <v>0.34546410443000902</v>
      </c>
      <c r="I36" s="18">
        <v>-0.33667063652048601</v>
      </c>
      <c r="J36" s="18">
        <v>2442.71975610758</v>
      </c>
      <c r="K36" s="18">
        <v>1528.7839288413099</v>
      </c>
      <c r="L36" s="18">
        <v>1021.53754308563</v>
      </c>
      <c r="M36" s="18">
        <v>1949.2922988877899</v>
      </c>
      <c r="N36" s="18">
        <v>0.33644385462986298</v>
      </c>
      <c r="O36" s="18">
        <v>-2.3056964543938601</v>
      </c>
      <c r="P36" s="18">
        <v>0.31633173275492998</v>
      </c>
      <c r="Q36" s="18">
        <v>0.38488918731029398</v>
      </c>
    </row>
    <row r="37" spans="1:17" x14ac:dyDescent="0.25">
      <c r="A37" s="18">
        <v>390</v>
      </c>
      <c r="B37" s="18">
        <v>3871.4736944763099</v>
      </c>
      <c r="C37" s="25">
        <v>1050.2648395056799</v>
      </c>
      <c r="D37" s="18">
        <v>1489.31649584569</v>
      </c>
      <c r="E37" s="18">
        <v>3407.7723563832701</v>
      </c>
      <c r="F37" s="18">
        <v>5.1486973337001897E-2</v>
      </c>
      <c r="G37" s="18">
        <v>-2.4050171327144398</v>
      </c>
      <c r="H37" s="18">
        <v>0.166384088607402</v>
      </c>
      <c r="I37" s="18">
        <v>-0.24328882766659701</v>
      </c>
      <c r="J37" s="18">
        <v>2500.7156824591598</v>
      </c>
      <c r="K37" s="18">
        <v>1464.5911290487099</v>
      </c>
      <c r="L37" s="18">
        <v>1008.20966928447</v>
      </c>
      <c r="M37" s="18">
        <v>2014.6017686095199</v>
      </c>
      <c r="N37" s="18">
        <v>0.34336198540264701</v>
      </c>
      <c r="O37" s="18">
        <v>-2.3226993892919299</v>
      </c>
      <c r="P37" s="18">
        <v>0.30245018866613199</v>
      </c>
      <c r="Q37" s="18">
        <v>0.40311751499276299</v>
      </c>
    </row>
    <row r="38" spans="1:17" x14ac:dyDescent="0.25">
      <c r="A38" s="18">
        <v>400</v>
      </c>
      <c r="B38" s="18">
        <v>4120.9587972946902</v>
      </c>
      <c r="C38" s="25">
        <v>951.09408460287705</v>
      </c>
      <c r="D38" s="25">
        <v>879.09775948868696</v>
      </c>
      <c r="E38" s="18">
        <v>3451.70112390037</v>
      </c>
      <c r="F38" s="18">
        <v>5.6317175602093299E-3</v>
      </c>
      <c r="G38" s="18">
        <v>-2.6277907144738801</v>
      </c>
      <c r="H38" s="18">
        <v>0.14717986301133401</v>
      </c>
      <c r="I38" s="18">
        <v>-0.19711588457958601</v>
      </c>
      <c r="J38" s="18">
        <v>2557.98486457838</v>
      </c>
      <c r="K38" s="18">
        <v>1404.6289104063001</v>
      </c>
      <c r="L38" s="18">
        <v>996.03367641068598</v>
      </c>
      <c r="M38" s="18">
        <v>2079.7313624872199</v>
      </c>
      <c r="N38" s="18">
        <v>0.34855058534122701</v>
      </c>
      <c r="O38" s="18">
        <v>-2.33925195295225</v>
      </c>
      <c r="P38" s="18">
        <v>0.28855051148211602</v>
      </c>
      <c r="Q38" s="18">
        <v>0.41823378787221999</v>
      </c>
    </row>
    <row r="39" spans="1:17" x14ac:dyDescent="0.25">
      <c r="A39" s="18">
        <v>410</v>
      </c>
      <c r="B39" s="18">
        <v>3689.0108932582898</v>
      </c>
      <c r="C39" s="25">
        <v>910.72959190708104</v>
      </c>
      <c r="D39" s="25">
        <v>1065.1015808809</v>
      </c>
      <c r="E39" s="18">
        <v>3283.4533547659598</v>
      </c>
      <c r="F39" s="18">
        <v>-0.107894063185064</v>
      </c>
      <c r="G39" s="18">
        <v>-2.36127750417194</v>
      </c>
      <c r="H39" s="18">
        <v>0.690743776220759</v>
      </c>
      <c r="I39" s="18">
        <v>-0.24747224642361301</v>
      </c>
      <c r="J39" s="18">
        <v>2614.4149722891498</v>
      </c>
      <c r="K39" s="18">
        <v>1348.49912291032</v>
      </c>
      <c r="L39" s="18">
        <v>984.864094717537</v>
      </c>
      <c r="M39" s="18">
        <v>2144.4404092621899</v>
      </c>
      <c r="N39" s="18">
        <v>0.35222512721661597</v>
      </c>
      <c r="O39" s="18">
        <v>-2.35537763531164</v>
      </c>
      <c r="P39" s="18">
        <v>0.27464236247366902</v>
      </c>
      <c r="Q39" s="18">
        <v>0.43066667009369802</v>
      </c>
    </row>
    <row r="40" spans="1:17" x14ac:dyDescent="0.25">
      <c r="A40" s="18">
        <v>420</v>
      </c>
      <c r="B40" s="18">
        <v>3350.26720809779</v>
      </c>
      <c r="C40" s="25">
        <v>921.21451633399204</v>
      </c>
      <c r="D40" s="18">
        <v>1250.1759631832899</v>
      </c>
      <c r="E40" s="18">
        <v>3237.4529342265801</v>
      </c>
      <c r="F40" s="18">
        <v>-5.6498320134680598E-2</v>
      </c>
      <c r="G40" s="18">
        <v>-2.50532836657381</v>
      </c>
      <c r="H40" s="18">
        <v>0.56274186976374896</v>
      </c>
      <c r="I40" s="18">
        <v>-0.139609403322247</v>
      </c>
      <c r="J40" s="18">
        <v>2669.9203991106201</v>
      </c>
      <c r="K40" s="18">
        <v>1295.8535517610901</v>
      </c>
      <c r="L40" s="18">
        <v>974.57610496839402</v>
      </c>
      <c r="M40" s="18">
        <v>2208.5483336563898</v>
      </c>
      <c r="N40" s="18">
        <v>0.35457041759006402</v>
      </c>
      <c r="O40" s="18">
        <v>-2.3710976276029498</v>
      </c>
      <c r="P40" s="18">
        <v>0.26073545377632101</v>
      </c>
      <c r="Q40" s="18">
        <v>0.44077827479399201</v>
      </c>
    </row>
    <row r="41" spans="1:17" x14ac:dyDescent="0.25">
      <c r="A41" s="18">
        <v>430</v>
      </c>
      <c r="B41" s="18">
        <v>3316.4092140052499</v>
      </c>
      <c r="C41" s="25">
        <v>888.30742393848595</v>
      </c>
      <c r="D41" s="18">
        <v>1214.1882004003601</v>
      </c>
      <c r="E41" s="18">
        <v>3257.8104940185399</v>
      </c>
      <c r="F41" s="18">
        <v>0.14760056244095701</v>
      </c>
      <c r="G41" s="18">
        <v>-2.6040601996435599</v>
      </c>
      <c r="H41" s="18">
        <v>0.51449722097899797</v>
      </c>
      <c r="I41" s="18">
        <v>-0.122516619261429</v>
      </c>
      <c r="J41" s="18">
        <v>2724.4362957724602</v>
      </c>
      <c r="K41" s="18">
        <v>1246.38610709095</v>
      </c>
      <c r="L41" s="18">
        <v>965.06214821559297</v>
      </c>
      <c r="M41" s="18">
        <v>2271.91983853379</v>
      </c>
      <c r="N41" s="18">
        <v>0.35574550583047398</v>
      </c>
      <c r="O41" s="18">
        <v>-2.3864311839441998</v>
      </c>
      <c r="P41" s="18">
        <v>0.246839355838434</v>
      </c>
      <c r="Q41" s="18">
        <v>0.44887489356929899</v>
      </c>
    </row>
    <row r="42" spans="1:17" x14ac:dyDescent="0.25">
      <c r="A42" s="18">
        <v>440</v>
      </c>
      <c r="B42" s="18">
        <v>3316.5735390745099</v>
      </c>
      <c r="C42" s="25">
        <v>995.03396837686398</v>
      </c>
      <c r="D42" s="18">
        <v>1411.7826550639099</v>
      </c>
      <c r="E42" s="18">
        <v>3266.2997358849302</v>
      </c>
      <c r="F42" s="18">
        <v>9.5524596450171598E-2</v>
      </c>
      <c r="G42" s="18">
        <v>-2.6168199545337401</v>
      </c>
      <c r="H42" s="18">
        <v>0.503405863649663</v>
      </c>
      <c r="I42" s="18">
        <v>-9.6297464550170894E-2</v>
      </c>
      <c r="J42" s="18">
        <v>2777.91404990411</v>
      </c>
      <c r="K42" s="18">
        <v>1199.8264566944799</v>
      </c>
      <c r="L42" s="18">
        <v>956.22917859150698</v>
      </c>
      <c r="M42" s="18">
        <v>2334.4538970761701</v>
      </c>
      <c r="N42" s="18">
        <v>0.35588776404667399</v>
      </c>
      <c r="O42" s="18">
        <v>-2.4013959114218402</v>
      </c>
      <c r="P42" s="18">
        <v>0.23296336095331199</v>
      </c>
      <c r="Q42" s="18">
        <v>0.455216222086823</v>
      </c>
    </row>
    <row r="43" spans="1:17" x14ac:dyDescent="0.25">
      <c r="A43" s="18">
        <v>450</v>
      </c>
      <c r="B43" s="18">
        <v>4145.3474434388399</v>
      </c>
      <c r="C43" s="25">
        <v>883.04194819904103</v>
      </c>
      <c r="D43" s="25">
        <v>1179.8126870889701</v>
      </c>
      <c r="E43" s="18">
        <v>3377.89031178099</v>
      </c>
      <c r="F43" s="18">
        <v>0.28185245596453701</v>
      </c>
      <c r="G43" s="18">
        <v>-2.71663250065235</v>
      </c>
      <c r="H43" s="18">
        <v>1.20448911426549E-2</v>
      </c>
      <c r="I43" s="18">
        <v>-1.6708232980049802E-2</v>
      </c>
      <c r="J43" s="18">
        <v>2830.31783669164</v>
      </c>
      <c r="K43" s="18">
        <v>1155.93479847354</v>
      </c>
      <c r="L43" s="18">
        <v>947.99642106623799</v>
      </c>
      <c r="M43" s="18">
        <v>2396.0755441361498</v>
      </c>
      <c r="N43" s="18">
        <v>0.355116272297404</v>
      </c>
      <c r="O43" s="18">
        <v>-2.4160080045328698</v>
      </c>
      <c r="P43" s="18">
        <v>0.219116388884047</v>
      </c>
      <c r="Q43" s="18">
        <v>0.46002313176441001</v>
      </c>
    </row>
    <row r="44" spans="1:17" x14ac:dyDescent="0.25">
      <c r="A44" s="18">
        <v>460</v>
      </c>
      <c r="B44" s="18">
        <v>4051.9230814140901</v>
      </c>
      <c r="C44" s="25">
        <v>686.95052201227702</v>
      </c>
      <c r="D44" s="25">
        <v>1118.0960394011499</v>
      </c>
      <c r="E44" s="18">
        <v>3073.6750099859501</v>
      </c>
      <c r="F44" s="18">
        <v>0.128048394025672</v>
      </c>
      <c r="G44" s="18">
        <v>-2.6690321348735302</v>
      </c>
      <c r="H44" s="18">
        <v>0.56239098364712703</v>
      </c>
      <c r="I44" s="18">
        <v>6.9458852171737695E-2</v>
      </c>
      <c r="J44" s="18">
        <v>2881.6219680189702</v>
      </c>
      <c r="K44" s="18">
        <v>1114.49754007055</v>
      </c>
      <c r="L44" s="18">
        <v>940.29352897754495</v>
      </c>
      <c r="M44" s="18">
        <v>2456.7297274686298</v>
      </c>
      <c r="N44" s="18">
        <v>0.353534627459969</v>
      </c>
      <c r="O44" s="18">
        <v>-2.4302824360231599</v>
      </c>
      <c r="P44" s="18">
        <v>0.20530692409654999</v>
      </c>
      <c r="Q44" s="18">
        <v>0.46348413931773302</v>
      </c>
    </row>
    <row r="45" spans="1:17" x14ac:dyDescent="0.25">
      <c r="A45" s="18">
        <v>470</v>
      </c>
      <c r="B45" s="18">
        <v>3710.2086814835402</v>
      </c>
      <c r="C45" s="25">
        <v>668.00668112236804</v>
      </c>
      <c r="D45" s="18">
        <v>1387.5357864175901</v>
      </c>
      <c r="E45" s="18">
        <v>3181.6405113535002</v>
      </c>
      <c r="F45" s="18">
        <v>0.10869345238269799</v>
      </c>
      <c r="G45" s="18">
        <v>-2.64136340449208</v>
      </c>
      <c r="H45" s="18">
        <v>0.78367291605808398</v>
      </c>
      <c r="I45" s="18">
        <v>0.118991415205305</v>
      </c>
      <c r="J45" s="18">
        <v>2931.8088409550101</v>
      </c>
      <c r="K45" s="18">
        <v>1075.3237058951199</v>
      </c>
      <c r="L45" s="18">
        <v>933.05906046090695</v>
      </c>
      <c r="M45" s="18">
        <v>2516.3766795309498</v>
      </c>
      <c r="N45" s="18">
        <v>0.35123327667916399</v>
      </c>
      <c r="O45" s="18">
        <v>-2.4442331133273001</v>
      </c>
      <c r="P45" s="18">
        <v>0.19154297670102399</v>
      </c>
      <c r="Q45" s="18">
        <v>0.46576075707425701</v>
      </c>
    </row>
    <row r="46" spans="1:17" x14ac:dyDescent="0.25">
      <c r="A46" s="18">
        <v>480</v>
      </c>
      <c r="B46" s="18">
        <v>3588.87909077522</v>
      </c>
      <c r="C46" s="25">
        <v>731.97329715363799</v>
      </c>
      <c r="D46" s="25">
        <v>978.51613738446702</v>
      </c>
      <c r="E46" s="18">
        <v>3333.43845363022</v>
      </c>
      <c r="F46" s="18">
        <v>0.15971263385776499</v>
      </c>
      <c r="G46" s="18">
        <v>-2.48223850931902</v>
      </c>
      <c r="H46" s="18">
        <v>0.450454042446645</v>
      </c>
      <c r="I46" s="18">
        <v>9.4649166432177897E-2</v>
      </c>
      <c r="J46" s="18">
        <v>2980.8673391093798</v>
      </c>
      <c r="K46" s="18">
        <v>1038.24193140897</v>
      </c>
      <c r="L46" s="18">
        <v>926.23921108874697</v>
      </c>
      <c r="M46" s="18">
        <v>2574.9884163060801</v>
      </c>
      <c r="N46" s="18">
        <v>0.34829145975921899</v>
      </c>
      <c r="O46" s="18">
        <v>-2.4578730077017199</v>
      </c>
      <c r="P46" s="18">
        <v>0.17783206112253</v>
      </c>
      <c r="Q46" s="18">
        <v>0.46699190380288302</v>
      </c>
    </row>
    <row r="47" spans="1:17" x14ac:dyDescent="0.25">
      <c r="A47" s="18">
        <v>490</v>
      </c>
      <c r="B47" s="18">
        <v>3832.6145300308799</v>
      </c>
      <c r="C47" s="25">
        <v>752.49127926212304</v>
      </c>
      <c r="D47" s="25">
        <v>1041.8383989392601</v>
      </c>
      <c r="E47" s="18">
        <v>3141.6409263061</v>
      </c>
      <c r="F47" s="18">
        <v>0.19263946053776801</v>
      </c>
      <c r="G47" s="18">
        <v>-2.6034332455314302</v>
      </c>
      <c r="H47" s="18">
        <v>0.56934938547458502</v>
      </c>
      <c r="I47" s="18">
        <v>0.16989903311861801</v>
      </c>
      <c r="J47" s="18">
        <v>3028.7915784147899</v>
      </c>
      <c r="K47" s="18">
        <v>1003.0979346229</v>
      </c>
      <c r="L47" s="18">
        <v>919.78675374112595</v>
      </c>
      <c r="M47" s="18">
        <v>2632.5460753328498</v>
      </c>
      <c r="N47" s="18">
        <v>0.344778830183473</v>
      </c>
      <c r="O47" s="18">
        <v>-2.4712142615515802</v>
      </c>
      <c r="P47" s="18">
        <v>0.1641811879583</v>
      </c>
      <c r="Q47" s="18">
        <v>0.46729753788970702</v>
      </c>
    </row>
    <row r="48" spans="1:17" x14ac:dyDescent="0.25">
      <c r="A48" s="18">
        <v>500</v>
      </c>
      <c r="B48" s="18">
        <v>3780.91451995939</v>
      </c>
      <c r="C48" s="25">
        <v>750.449327777181</v>
      </c>
      <c r="D48" s="25">
        <v>757.15162411058498</v>
      </c>
      <c r="E48" s="18">
        <v>2895.6550379454502</v>
      </c>
      <c r="F48" s="18">
        <v>0.26121075689666301</v>
      </c>
      <c r="G48" s="18">
        <v>-2.7834549256894601</v>
      </c>
      <c r="H48" s="18">
        <v>0.71714025756626099</v>
      </c>
      <c r="I48" s="18">
        <v>0.16689889510789899</v>
      </c>
      <c r="J48" s="18">
        <v>3075.5799165366798</v>
      </c>
      <c r="K48" s="18">
        <v>969.75237777299606</v>
      </c>
      <c r="L48" s="18">
        <v>913.66014716146299</v>
      </c>
      <c r="M48" s="18">
        <v>2689.03788172127</v>
      </c>
      <c r="N48" s="18">
        <v>0.34075681191524898</v>
      </c>
      <c r="O48" s="18">
        <v>-2.48426827824508</v>
      </c>
      <c r="P48" s="18">
        <v>0.15059686556153801</v>
      </c>
      <c r="Q48" s="18">
        <v>0.46678165199301502</v>
      </c>
    </row>
    <row r="49" spans="1:17" x14ac:dyDescent="0.25">
      <c r="A49" s="18">
        <v>510</v>
      </c>
      <c r="B49" s="18">
        <v>3921.0212933243401</v>
      </c>
      <c r="C49" s="25">
        <v>845.92816806964095</v>
      </c>
      <c r="D49" s="25">
        <v>1212.34862593658</v>
      </c>
      <c r="E49" s="18">
        <v>3208.8194738556499</v>
      </c>
      <c r="F49" s="18">
        <v>0.42660288359088899</v>
      </c>
      <c r="G49" s="18">
        <v>-2.70521132921666</v>
      </c>
      <c r="H49" s="18">
        <v>0.713790697765462</v>
      </c>
      <c r="I49" s="18">
        <v>0.26344526757660902</v>
      </c>
      <c r="J49" s="18">
        <v>3121.2341653270701</v>
      </c>
      <c r="K49" s="18">
        <v>938.07904988179303</v>
      </c>
      <c r="L49" s="18">
        <v>907.82278264882302</v>
      </c>
      <c r="M49" s="18">
        <v>2744.4575864807298</v>
      </c>
      <c r="N49" s="18">
        <v>0.33627973867189598</v>
      </c>
      <c r="O49" s="18">
        <v>-2.49704579778615</v>
      </c>
      <c r="P49" s="18">
        <v>0.13708510871086901</v>
      </c>
      <c r="Q49" s="18">
        <v>0.46553474566604802</v>
      </c>
    </row>
    <row r="50" spans="1:17" x14ac:dyDescent="0.25">
      <c r="A50" s="18">
        <v>520</v>
      </c>
      <c r="B50" s="18">
        <v>3585.2660303616099</v>
      </c>
      <c r="C50" s="25">
        <v>886.16355038168194</v>
      </c>
      <c r="D50" s="18">
        <v>1245.46948241317</v>
      </c>
      <c r="E50" s="18">
        <v>3411.7076016569799</v>
      </c>
      <c r="F50" s="18">
        <v>0.32947327587328701</v>
      </c>
      <c r="G50" s="18">
        <v>-2.5743447899737499</v>
      </c>
      <c r="H50" s="18">
        <v>1.5473258697427299</v>
      </c>
      <c r="I50" s="18">
        <v>0.32897095060723602</v>
      </c>
      <c r="J50" s="18">
        <v>3165.758960617</v>
      </c>
      <c r="K50" s="18">
        <v>907.96331468228902</v>
      </c>
      <c r="L50" s="18">
        <v>902.24234451709594</v>
      </c>
      <c r="M50" s="18">
        <v>2798.8032618845</v>
      </c>
      <c r="N50" s="18">
        <v>0.33139581374959398</v>
      </c>
      <c r="O50" s="18">
        <v>-2.5095569610069099</v>
      </c>
      <c r="P50" s="18">
        <v>0.123651452348241</v>
      </c>
      <c r="Q50" s="18">
        <v>0.46363587194742101</v>
      </c>
    </row>
    <row r="51" spans="1:17" x14ac:dyDescent="0.25">
      <c r="A51" s="18">
        <v>530</v>
      </c>
      <c r="B51" s="18">
        <v>3800.6379672245898</v>
      </c>
      <c r="C51" s="25">
        <v>844.34791294246099</v>
      </c>
      <c r="D51" s="25">
        <v>1266.6212383873401</v>
      </c>
      <c r="E51" s="18">
        <v>3403.6453864427299</v>
      </c>
      <c r="F51" s="18">
        <v>0.345452053814856</v>
      </c>
      <c r="G51" s="18">
        <v>-2.6313372645286401</v>
      </c>
      <c r="H51" s="18">
        <v>0.88209919985001295</v>
      </c>
      <c r="I51" s="18">
        <v>0.31218088874724398</v>
      </c>
      <c r="J51" s="18">
        <v>3209.1612546597999</v>
      </c>
      <c r="K51" s="18">
        <v>879.30077914901096</v>
      </c>
      <c r="L51" s="18">
        <v>896.89026475865398</v>
      </c>
      <c r="M51" s="18">
        <v>2852.07636807877</v>
      </c>
      <c r="N51" s="18">
        <v>0.32614792144264898</v>
      </c>
      <c r="O51" s="18">
        <v>-2.5218113643922102</v>
      </c>
      <c r="P51" s="18">
        <v>0.110300968844681</v>
      </c>
      <c r="Q51" s="18">
        <v>0.46115433629428498</v>
      </c>
    </row>
    <row r="52" spans="1:17" x14ac:dyDescent="0.25">
      <c r="A52" s="18">
        <v>540</v>
      </c>
      <c r="B52" s="18">
        <v>3473.5574989752299</v>
      </c>
      <c r="C52" s="25">
        <v>852.21101871552696</v>
      </c>
      <c r="D52" s="18">
        <v>1375.32365265413</v>
      </c>
      <c r="E52" s="18">
        <v>3461.0168270833401</v>
      </c>
      <c r="F52" s="18">
        <v>0.366332589840898</v>
      </c>
      <c r="G52" s="18">
        <v>-2.53293163101617</v>
      </c>
      <c r="H52" s="18">
        <v>0.64913587418780505</v>
      </c>
      <c r="I52" s="18">
        <v>0.40204232197277701</v>
      </c>
      <c r="J52" s="18">
        <v>3251.4499047455201</v>
      </c>
      <c r="K52" s="18">
        <v>851.99614635200999</v>
      </c>
      <c r="L52" s="18">
        <v>891.74125611563295</v>
      </c>
      <c r="M52" s="18">
        <v>2904.2810267602399</v>
      </c>
      <c r="N52" s="18">
        <v>0.32057431538585401</v>
      </c>
      <c r="O52" s="18">
        <v>-2.53381810722018</v>
      </c>
      <c r="P52" s="18">
        <v>9.7038287618937694E-2</v>
      </c>
      <c r="Q52" s="18">
        <v>0.458151111505255</v>
      </c>
    </row>
    <row r="53" spans="1:17" x14ac:dyDescent="0.25">
      <c r="A53" s="18">
        <v>550</v>
      </c>
      <c r="B53" s="18">
        <v>4217.1309935571899</v>
      </c>
      <c r="C53" s="25">
        <v>847.04076809053095</v>
      </c>
      <c r="D53" s="25">
        <v>1362.0823413958401</v>
      </c>
      <c r="E53" s="18">
        <v>3541.8891311785201</v>
      </c>
      <c r="F53" s="18">
        <v>0.41763181776487501</v>
      </c>
      <c r="G53" s="18">
        <v>-2.6508667029284201</v>
      </c>
      <c r="H53" s="18">
        <v>0.391959689222314</v>
      </c>
      <c r="I53" s="18">
        <v>0.38026630247631499</v>
      </c>
      <c r="J53" s="18">
        <v>3292.6353376593502</v>
      </c>
      <c r="K53" s="18">
        <v>825.96222305711206</v>
      </c>
      <c r="L53" s="18">
        <v>886.77291073044398</v>
      </c>
      <c r="M53" s="18">
        <v>2955.4234536692902</v>
      </c>
      <c r="N53" s="18">
        <v>0.31470920451693302</v>
      </c>
      <c r="O53" s="18">
        <v>-2.5455858323685101</v>
      </c>
      <c r="P53" s="18">
        <v>8.3867616215382398E-2</v>
      </c>
      <c r="Q53" s="18">
        <v>0.45468002018512299</v>
      </c>
    </row>
    <row r="54" spans="1:17" x14ac:dyDescent="0.25">
      <c r="A54" s="18">
        <v>560</v>
      </c>
      <c r="B54" s="18">
        <v>4258.8570030933497</v>
      </c>
      <c r="C54" s="25">
        <v>826.76257134669299</v>
      </c>
      <c r="D54" s="18">
        <v>1865.7845208686899</v>
      </c>
      <c r="E54" s="18">
        <v>3375.5000629166102</v>
      </c>
      <c r="F54" s="18">
        <v>0.44782415562454198</v>
      </c>
      <c r="G54" s="18">
        <v>-2.7286243256128402</v>
      </c>
      <c r="H54" s="18">
        <v>0.79760726291149997</v>
      </c>
      <c r="I54" s="18">
        <v>0.473390710922242</v>
      </c>
      <c r="J54" s="18">
        <v>3332.72927429436</v>
      </c>
      <c r="K54" s="18">
        <v>801.11905783767395</v>
      </c>
      <c r="L54" s="18">
        <v>881.96535390150996</v>
      </c>
      <c r="M54" s="18">
        <v>3005.51151343438</v>
      </c>
      <c r="N54" s="18">
        <v>0.30858325360613198</v>
      </c>
      <c r="O54" s="18">
        <v>-2.5571227618718</v>
      </c>
      <c r="P54" s="18">
        <v>7.07927621645012E-2</v>
      </c>
      <c r="Q54" s="18">
        <v>0.45078872647484097</v>
      </c>
    </row>
    <row r="55" spans="1:17" x14ac:dyDescent="0.25">
      <c r="A55" s="18">
        <v>570</v>
      </c>
      <c r="B55" s="18">
        <v>4252.8257279746504</v>
      </c>
      <c r="C55" s="25">
        <v>815.81716448405098</v>
      </c>
      <c r="D55" s="25">
        <v>1122.71988307577</v>
      </c>
      <c r="E55" s="18">
        <v>3569.32047787581</v>
      </c>
      <c r="F55" s="18">
        <v>0.39318282883696698</v>
      </c>
      <c r="G55" s="18">
        <v>-2.7477148904857902</v>
      </c>
      <c r="H55" s="18">
        <v>0.44636407085885799</v>
      </c>
      <c r="I55" s="18">
        <v>0.46557183001527003</v>
      </c>
      <c r="J55" s="18">
        <v>3371.74450224472</v>
      </c>
      <c r="K55" s="18">
        <v>777.39318974137802</v>
      </c>
      <c r="L55" s="18">
        <v>877.30094434845</v>
      </c>
      <c r="M55" s="18">
        <v>3054.55436907584</v>
      </c>
      <c r="N55" s="18">
        <v>0.302224012263278</v>
      </c>
      <c r="O55" s="18">
        <v>-2.5684367281076002</v>
      </c>
      <c r="P55" s="18">
        <v>5.7817155117010702E-2</v>
      </c>
      <c r="Q55" s="18">
        <v>0.446519570833045</v>
      </c>
    </row>
    <row r="56" spans="1:17" x14ac:dyDescent="0.25">
      <c r="A56" s="18">
        <v>580</v>
      </c>
      <c r="B56" s="18">
        <v>4051.32209966557</v>
      </c>
      <c r="C56" s="25">
        <v>831.96563391106395</v>
      </c>
      <c r="D56" s="25">
        <v>718.25321362780505</v>
      </c>
      <c r="E56" s="18">
        <v>3765.3250520564502</v>
      </c>
      <c r="F56" s="18">
        <v>0.43092059828004098</v>
      </c>
      <c r="G56" s="18">
        <v>-2.70688883617238</v>
      </c>
      <c r="H56" s="18">
        <v>0.41981808662673897</v>
      </c>
      <c r="I56" s="18">
        <v>0.444849066700783</v>
      </c>
      <c r="J56" s="18">
        <v>3409.6946868844602</v>
      </c>
      <c r="K56" s="18">
        <v>754.71699100043304</v>
      </c>
      <c r="L56" s="18">
        <v>872.76401389751697</v>
      </c>
      <c r="M56" s="18">
        <v>3102.5622050392799</v>
      </c>
      <c r="N56" s="18">
        <v>0.29565628387087101</v>
      </c>
      <c r="O56" s="18">
        <v>-2.5795352013229</v>
      </c>
      <c r="P56" s="18">
        <v>4.4943868872311298E-2</v>
      </c>
      <c r="Q56" s="18">
        <v>0.44191027526688298</v>
      </c>
    </row>
    <row r="57" spans="1:17" x14ac:dyDescent="0.25">
      <c r="A57" s="18">
        <v>590</v>
      </c>
      <c r="B57" s="18">
        <v>4354.5257054224703</v>
      </c>
      <c r="C57" s="25">
        <v>692.23696247636894</v>
      </c>
      <c r="D57" s="25">
        <v>1149.2833113429599</v>
      </c>
      <c r="E57" s="18">
        <v>3872.41644153265</v>
      </c>
      <c r="F57" s="18">
        <v>0.42038548200615999</v>
      </c>
      <c r="G57" s="18">
        <v>-2.9136246845847</v>
      </c>
      <c r="H57" s="18">
        <v>-1.03428445957223E-2</v>
      </c>
      <c r="I57" s="18">
        <v>0.51440788127791703</v>
      </c>
      <c r="J57" s="18">
        <v>3446.5942134901502</v>
      </c>
      <c r="K57" s="18">
        <v>733.02809006146799</v>
      </c>
      <c r="L57" s="18">
        <v>868.34064071311195</v>
      </c>
      <c r="M57" s="18">
        <v>3149.5460075619399</v>
      </c>
      <c r="N57" s="18">
        <v>0.28890244389286601</v>
      </c>
      <c r="O57" s="18">
        <v>-2.5904253140806199</v>
      </c>
      <c r="P57" s="18">
        <v>3.2175643022381399E-2</v>
      </c>
      <c r="Q57" s="18">
        <v>0.43699454127496101</v>
      </c>
    </row>
    <row r="58" spans="1:17" x14ac:dyDescent="0.25">
      <c r="A58" s="18">
        <v>600</v>
      </c>
      <c r="B58" s="18">
        <v>3713.3777784531399</v>
      </c>
      <c r="C58" s="25">
        <v>592.92847728514801</v>
      </c>
      <c r="D58" s="25">
        <v>1285.2091943709499</v>
      </c>
      <c r="E58" s="18">
        <v>3831.0045438268398</v>
      </c>
      <c r="F58" s="18">
        <v>0.437538310269178</v>
      </c>
      <c r="G58" s="18">
        <v>-2.4001170030275101</v>
      </c>
      <c r="H58" s="18">
        <v>0.68177407341479701</v>
      </c>
      <c r="I58" s="18">
        <v>0.55352910148748002</v>
      </c>
      <c r="J58" s="18">
        <v>3482.4580545457202</v>
      </c>
      <c r="K58" s="18">
        <v>712.26886347873005</v>
      </c>
      <c r="L58" s="18">
        <v>864.018451185922</v>
      </c>
      <c r="M58" s="18">
        <v>3195.5173899026299</v>
      </c>
      <c r="N58" s="18">
        <v>0.28198271538229303</v>
      </c>
      <c r="O58" s="18">
        <v>-2.6011138831005902</v>
      </c>
      <c r="P58" s="18">
        <v>1.9514904009860001E-2</v>
      </c>
      <c r="Q58" s="18">
        <v>0.43180255863793998</v>
      </c>
    </row>
    <row r="59" spans="1:17" x14ac:dyDescent="0.25">
      <c r="A59" s="18">
        <v>610</v>
      </c>
      <c r="B59" s="18">
        <v>4000.6384608718299</v>
      </c>
      <c r="C59" s="25">
        <v>908.32373729344295</v>
      </c>
      <c r="D59" s="25">
        <v>1099.5161827954701</v>
      </c>
      <c r="E59" s="18">
        <v>3869.3000126643801</v>
      </c>
      <c r="F59" s="18">
        <v>0.62527230327394001</v>
      </c>
      <c r="G59" s="18">
        <v>-3.01060525023953</v>
      </c>
      <c r="H59" s="18">
        <v>0.41662969464436</v>
      </c>
      <c r="I59" s="18">
        <v>0.53797467913764796</v>
      </c>
      <c r="J59" s="18">
        <v>3517.30165759088</v>
      </c>
      <c r="K59" s="18">
        <v>692.38598706675998</v>
      </c>
      <c r="L59" s="18">
        <v>859.78644639026197</v>
      </c>
      <c r="M59" s="18">
        <v>3240.4884527960398</v>
      </c>
      <c r="N59" s="18">
        <v>0.27491540818430599</v>
      </c>
      <c r="O59" s="18">
        <v>-2.6116074288837501</v>
      </c>
      <c r="P59" s="18">
        <v>6.9637854590660101E-3</v>
      </c>
      <c r="Q59" s="18">
        <v>0.42636143987168301</v>
      </c>
    </row>
    <row r="60" spans="1:17" x14ac:dyDescent="0.25">
      <c r="A60" s="18">
        <v>620</v>
      </c>
      <c r="B60" s="18">
        <v>4888.0926808525401</v>
      </c>
      <c r="C60" s="25">
        <v>791.83410604983601</v>
      </c>
      <c r="D60" s="25">
        <v>793.47390445367103</v>
      </c>
      <c r="E60" s="18">
        <v>3932.6562617658101</v>
      </c>
      <c r="F60" s="18">
        <v>0.46318986406684798</v>
      </c>
      <c r="G60" s="18">
        <v>-2.8707834674641499</v>
      </c>
      <c r="H60" s="18">
        <v>0.224636180701143</v>
      </c>
      <c r="I60" s="18">
        <v>0.56230230653264701</v>
      </c>
      <c r="J60" s="18">
        <v>3551.14084992479</v>
      </c>
      <c r="K60" s="18">
        <v>673.33003822929504</v>
      </c>
      <c r="L60" s="18">
        <v>855.63484967946795</v>
      </c>
      <c r="M60" s="18">
        <v>3284.4716726505399</v>
      </c>
      <c r="N60" s="18">
        <v>0.26771712724638602</v>
      </c>
      <c r="O60" s="18">
        <v>-2.6219121934405001</v>
      </c>
      <c r="P60" s="18">
        <v>-5.4758523150514604E-3</v>
      </c>
      <c r="Q60" s="18">
        <v>0.42069559248183802</v>
      </c>
    </row>
    <row r="61" spans="1:17" x14ac:dyDescent="0.25">
      <c r="A61" s="18">
        <v>630</v>
      </c>
      <c r="B61" s="18">
        <v>3796.96126087947</v>
      </c>
      <c r="C61" s="25">
        <v>968.86225690107199</v>
      </c>
      <c r="D61" s="25">
        <v>1372.11419621857</v>
      </c>
      <c r="E61" s="18">
        <v>3924.3957362002998</v>
      </c>
      <c r="F61" s="18">
        <v>0.62284874901771103</v>
      </c>
      <c r="G61" s="18">
        <v>-2.7330669294655099</v>
      </c>
      <c r="H61" s="18">
        <v>0.74596639919322305</v>
      </c>
      <c r="I61" s="18">
        <v>0.63012669827533596</v>
      </c>
      <c r="J61" s="18">
        <v>3583.99175721857</v>
      </c>
      <c r="K61" s="18">
        <v>655.05514263447196</v>
      </c>
      <c r="L61" s="18">
        <v>851.55497252758198</v>
      </c>
      <c r="M61" s="18">
        <v>3327.4798116624902</v>
      </c>
      <c r="N61" s="18">
        <v>0.26040295455786999</v>
      </c>
      <c r="O61" s="18">
        <v>-2.6320341563881899</v>
      </c>
      <c r="P61" s="18">
        <v>-1.78024036795154E-2</v>
      </c>
      <c r="Q61" s="18">
        <v>0.414827038997509</v>
      </c>
    </row>
    <row r="62" spans="1:17" x14ac:dyDescent="0.25">
      <c r="A62" s="18">
        <v>640</v>
      </c>
      <c r="B62" s="18">
        <v>3949.03423769648</v>
      </c>
      <c r="C62" s="25">
        <v>1201.20654679319</v>
      </c>
      <c r="D62" s="25">
        <v>528.28467927741599</v>
      </c>
      <c r="E62" s="18">
        <v>4478.9190186748001</v>
      </c>
      <c r="F62" s="18">
        <v>0.66749320077026197</v>
      </c>
      <c r="G62" s="18">
        <v>-3.0378190235604698</v>
      </c>
      <c r="H62" s="18">
        <v>0.21770275350458601</v>
      </c>
      <c r="I62" s="18">
        <v>0.59625305008851004</v>
      </c>
      <c r="J62" s="18">
        <v>3615.87073367228</v>
      </c>
      <c r="K62" s="18">
        <v>637.518659443925</v>
      </c>
      <c r="L62" s="18">
        <v>847.53909617083502</v>
      </c>
      <c r="M62" s="18">
        <v>3369.5258452930598</v>
      </c>
      <c r="N62" s="18">
        <v>0.25298660850937799</v>
      </c>
      <c r="O62" s="18">
        <v>-2.6419790496380302</v>
      </c>
      <c r="P62" s="18">
        <v>-3.00144999698083E-2</v>
      </c>
      <c r="Q62" s="18">
        <v>0.408775693011797</v>
      </c>
    </row>
    <row r="63" spans="1:17" x14ac:dyDescent="0.25">
      <c r="A63" s="18">
        <v>650</v>
      </c>
      <c r="B63" s="18">
        <v>5005.3739423440002</v>
      </c>
      <c r="C63" s="25">
        <v>791.25470391039698</v>
      </c>
      <c r="D63" s="25">
        <v>1015.8290814472</v>
      </c>
      <c r="E63" s="18">
        <v>4049.7882754154998</v>
      </c>
      <c r="F63" s="18">
        <v>0.67031756301078005</v>
      </c>
      <c r="G63" s="18">
        <v>-2.9295983503930501</v>
      </c>
      <c r="H63" s="18">
        <v>0.52015365702299199</v>
      </c>
      <c r="I63" s="18">
        <v>0.659530156208327</v>
      </c>
      <c r="J63" s="18">
        <v>3646.79430181004</v>
      </c>
      <c r="K63" s="18">
        <v>620.68090016549604</v>
      </c>
      <c r="L63" s="18">
        <v>843.58036697148998</v>
      </c>
      <c r="M63" s="18">
        <v>3410.6229035365</v>
      </c>
      <c r="N63" s="18">
        <v>0.24548058385934701</v>
      </c>
      <c r="O63" s="18">
        <v>-2.6517523708548998</v>
      </c>
      <c r="P63" s="18">
        <v>-4.2110992701979599E-2</v>
      </c>
      <c r="Q63" s="18">
        <v>0.40255959803631503</v>
      </c>
    </row>
    <row r="64" spans="1:17" x14ac:dyDescent="0.25">
      <c r="A64" s="18">
        <v>660</v>
      </c>
      <c r="B64" s="18">
        <v>4485.3253481256197</v>
      </c>
      <c r="C64" s="25">
        <v>828.29544774807005</v>
      </c>
      <c r="D64" s="25">
        <v>1011.57611980043</v>
      </c>
      <c r="E64" s="18">
        <v>3958.17263024881</v>
      </c>
      <c r="F64" s="18">
        <v>0.64252930598425995</v>
      </c>
      <c r="G64" s="18">
        <v>-2.9564479115553199</v>
      </c>
      <c r="H64" s="18">
        <v>0.84455878739765899</v>
      </c>
      <c r="I64" s="18">
        <v>0.70121100495395705</v>
      </c>
      <c r="J64" s="18">
        <v>3676.7791003689499</v>
      </c>
      <c r="K64" s="18">
        <v>604.50487691857597</v>
      </c>
      <c r="L64" s="18">
        <v>839.67270373378506</v>
      </c>
      <c r="M64" s="18">
        <v>3450.7842231719001</v>
      </c>
      <c r="N64" s="18">
        <v>0.237896274995715</v>
      </c>
      <c r="O64" s="18">
        <v>-2.6613593958436601</v>
      </c>
      <c r="P64" s="18">
        <v>-5.4090937706624903E-2</v>
      </c>
      <c r="Q64" s="18">
        <v>0.39619513481993401</v>
      </c>
    </row>
    <row r="65" spans="1:17" x14ac:dyDescent="0.25">
      <c r="A65" s="18">
        <v>670</v>
      </c>
      <c r="B65" s="18">
        <v>3812.89853594039</v>
      </c>
      <c r="C65" s="25">
        <v>904.13198092520804</v>
      </c>
      <c r="D65" s="25">
        <v>896.12607534859706</v>
      </c>
      <c r="E65" s="18">
        <v>4223.1851181020902</v>
      </c>
      <c r="F65" s="18">
        <v>0.63818478532642398</v>
      </c>
      <c r="G65" s="18">
        <v>-2.6965832866252502</v>
      </c>
      <c r="H65" s="18">
        <v>7.0516265900567601E-2</v>
      </c>
      <c r="I65" s="18">
        <v>0.68491992126030798</v>
      </c>
      <c r="J65" s="18">
        <v>3705.8418390253401</v>
      </c>
      <c r="K65" s="18">
        <v>588.95607650337502</v>
      </c>
      <c r="L65" s="18">
        <v>835.81071545831901</v>
      </c>
      <c r="M65" s="18">
        <v>3490.0231087839502</v>
      </c>
      <c r="N65" s="18">
        <v>0.230244084766657</v>
      </c>
      <c r="O65" s="18">
        <v>-2.6708051899909999</v>
      </c>
      <c r="P65" s="18">
        <v>-6.5953580169506199E-2</v>
      </c>
      <c r="Q65" s="18">
        <v>0.389697201837162</v>
      </c>
    </row>
    <row r="66" spans="1:17" x14ac:dyDescent="0.25">
      <c r="A66" s="18">
        <v>680</v>
      </c>
      <c r="B66" s="18">
        <v>4870.6566862228601</v>
      </c>
      <c r="C66" s="25">
        <v>779.31818314156499</v>
      </c>
      <c r="D66" s="25">
        <v>1391.8455451305699</v>
      </c>
      <c r="E66" s="18">
        <v>4483.4387019369897</v>
      </c>
      <c r="F66" s="18">
        <v>0.65390891555577002</v>
      </c>
      <c r="G66" s="18">
        <v>2.8890753242563401</v>
      </c>
      <c r="H66" s="18">
        <v>0.21372346897984901</v>
      </c>
      <c r="I66" s="18">
        <v>0.75464679388428701</v>
      </c>
      <c r="J66" s="18">
        <v>3733.9992589305398</v>
      </c>
      <c r="K66" s="18">
        <v>574.00225717154694</v>
      </c>
      <c r="L66" s="18">
        <v>831.98962823639704</v>
      </c>
      <c r="M66" s="18">
        <v>3528.3529008023502</v>
      </c>
      <c r="N66" s="18">
        <v>0.22253352080967501</v>
      </c>
      <c r="O66" s="18">
        <v>-2.6800946188717698</v>
      </c>
      <c r="P66" s="18">
        <v>-7.76983405552263E-2</v>
      </c>
      <c r="Q66" s="18">
        <v>0.38307937287744698</v>
      </c>
    </row>
    <row r="67" spans="1:17" x14ac:dyDescent="0.25">
      <c r="A67" s="18">
        <v>690</v>
      </c>
      <c r="B67" s="18">
        <v>4158.7111333978901</v>
      </c>
      <c r="C67" s="25">
        <v>818.63747025324903</v>
      </c>
      <c r="D67" s="25">
        <v>824.28928539343497</v>
      </c>
      <c r="E67" s="18">
        <v>4335.1079978829002</v>
      </c>
      <c r="F67" s="18">
        <v>0.65298496190828503</v>
      </c>
      <c r="G67" s="18">
        <v>-2.9854489902816601</v>
      </c>
      <c r="H67" s="18">
        <v>0.430665499042238</v>
      </c>
      <c r="I67" s="18">
        <v>0.72483075435044697</v>
      </c>
      <c r="J67" s="18">
        <v>3761.2680982117799</v>
      </c>
      <c r="K67" s="18">
        <v>559.61326542241102</v>
      </c>
      <c r="L67" s="18">
        <v>828.20522016694895</v>
      </c>
      <c r="M67" s="18">
        <v>3565.7869491728202</v>
      </c>
      <c r="N67" s="18">
        <v>0.214773281020643</v>
      </c>
      <c r="O67" s="18">
        <v>-2.6892323581120698</v>
      </c>
      <c r="P67" s="18">
        <v>-8.9324801384447206E-2</v>
      </c>
      <c r="Q67" s="18">
        <v>0.376354035030457</v>
      </c>
    </row>
    <row r="68" spans="1:17" x14ac:dyDescent="0.25">
      <c r="A68" s="18">
        <v>700</v>
      </c>
      <c r="B68" s="18">
        <v>4619.3042417433098</v>
      </c>
      <c r="C68" s="25">
        <v>790.66140261153305</v>
      </c>
      <c r="D68" s="25">
        <v>1691.87236022195</v>
      </c>
      <c r="E68" s="18">
        <v>4555.5619173868799</v>
      </c>
      <c r="F68" s="18">
        <v>0.66941291762087995</v>
      </c>
      <c r="G68" s="18">
        <v>-2.95477940171001</v>
      </c>
      <c r="H68" s="18">
        <v>0.448234304218457</v>
      </c>
      <c r="I68" s="18">
        <v>0.78536311984948304</v>
      </c>
      <c r="J68" s="18">
        <v>3787.6650617407699</v>
      </c>
      <c r="K68" s="18">
        <v>545.76087051015395</v>
      </c>
      <c r="L68" s="18">
        <v>824.45376333160596</v>
      </c>
      <c r="M68" s="18">
        <v>3602.3385915584099</v>
      </c>
      <c r="N68" s="18">
        <v>0.206971329563716</v>
      </c>
      <c r="O68" s="18">
        <v>-2.6982229025877098</v>
      </c>
      <c r="P68" s="18">
        <v>-0.100832694831107</v>
      </c>
      <c r="Q68" s="18">
        <v>0.36953250983784802</v>
      </c>
    </row>
    <row r="69" spans="1:17" x14ac:dyDescent="0.25">
      <c r="A69" s="18">
        <v>710</v>
      </c>
      <c r="B69" s="18">
        <v>4692.8195042918796</v>
      </c>
      <c r="C69" s="25">
        <v>881.63904307574705</v>
      </c>
      <c r="D69" s="25">
        <v>1090.01942171531</v>
      </c>
      <c r="E69" s="18">
        <v>4463.0867077274297</v>
      </c>
      <c r="F69" s="18">
        <v>0.72259252087197501</v>
      </c>
      <c r="G69" s="18">
        <v>-2.9253736669964101</v>
      </c>
      <c r="H69" s="18">
        <v>0.609992323478875</v>
      </c>
      <c r="I69" s="18">
        <v>0.80156285148613504</v>
      </c>
      <c r="J69" s="18">
        <v>3813.2067945911999</v>
      </c>
      <c r="K69" s="18">
        <v>532.418614653943</v>
      </c>
      <c r="L69" s="18">
        <v>820.73197199306901</v>
      </c>
      <c r="M69" s="18">
        <v>3638.0211351952898</v>
      </c>
      <c r="N69" s="18">
        <v>0.199134964620826</v>
      </c>
      <c r="O69" s="18">
        <v>-2.7070705750252801</v>
      </c>
      <c r="P69" s="18">
        <v>-0.112221891103523</v>
      </c>
      <c r="Q69" s="18">
        <v>0.36262515994821698</v>
      </c>
    </row>
    <row r="70" spans="1:17" x14ac:dyDescent="0.25">
      <c r="A70" s="18">
        <v>720</v>
      </c>
      <c r="B70" s="18">
        <v>3345.04084093235</v>
      </c>
      <c r="C70" s="25">
        <v>604.437404385028</v>
      </c>
      <c r="D70" s="25">
        <v>1191.49149860241</v>
      </c>
      <c r="E70" s="18">
        <v>4683.19202934849</v>
      </c>
      <c r="F70" s="18">
        <v>0.83249810385314904</v>
      </c>
      <c r="G70" s="18">
        <v>0.83179331924359001</v>
      </c>
      <c r="H70" s="18">
        <v>0.60422333826377905</v>
      </c>
      <c r="I70" s="18">
        <v>0.90504677587500504</v>
      </c>
      <c r="J70" s="18">
        <v>3837.9098587018698</v>
      </c>
      <c r="K70" s="18">
        <v>519.56167720392898</v>
      </c>
      <c r="L70" s="18">
        <v>817.03695629210995</v>
      </c>
      <c r="M70" s="18">
        <v>3672.84784170475</v>
      </c>
      <c r="N70" s="18">
        <v>0.19127087890937799</v>
      </c>
      <c r="O70" s="18">
        <v>-2.71577953406352</v>
      </c>
      <c r="P70" s="18">
        <v>-0.12349238757183301</v>
      </c>
      <c r="Q70" s="18">
        <v>0.35564148325196598</v>
      </c>
    </row>
    <row r="71" spans="1:17" x14ac:dyDescent="0.25">
      <c r="A71" s="18">
        <v>730</v>
      </c>
      <c r="B71" s="18">
        <v>4469.1386073604099</v>
      </c>
      <c r="C71" s="25">
        <v>840.82256770098604</v>
      </c>
      <c r="D71" s="25">
        <v>1228.0107654266001</v>
      </c>
      <c r="E71" s="18">
        <v>4567.2420079592903</v>
      </c>
      <c r="F71" s="18">
        <v>0.74563608474249299</v>
      </c>
      <c r="G71" s="18">
        <v>-3.0153060852929898</v>
      </c>
      <c r="H71" s="18">
        <v>0.26295044698633901</v>
      </c>
      <c r="I71" s="18">
        <v>0.82282924994233797</v>
      </c>
      <c r="J71" s="18">
        <v>3861.7907123405598</v>
      </c>
      <c r="K71" s="18">
        <v>507.16675123909403</v>
      </c>
      <c r="L71" s="18">
        <v>813.36618081250106</v>
      </c>
      <c r="M71" s="18">
        <v>3706.8319143045701</v>
      </c>
      <c r="N71" s="18">
        <v>0.183385213853101</v>
      </c>
      <c r="O71" s="18">
        <v>-2.7243537818250099</v>
      </c>
      <c r="P71" s="18">
        <v>-0.134644298603638</v>
      </c>
      <c r="Q71" s="18">
        <v>0.34859019617334502</v>
      </c>
    </row>
    <row r="72" spans="1:17" x14ac:dyDescent="0.25">
      <c r="A72" s="18">
        <v>740</v>
      </c>
      <c r="B72" s="18">
        <v>4796.48530222511</v>
      </c>
      <c r="C72" s="25">
        <v>815.30458817552596</v>
      </c>
      <c r="D72" s="25">
        <v>681.77260333197796</v>
      </c>
      <c r="E72" s="18">
        <v>4643.2324200208895</v>
      </c>
      <c r="F72" s="18">
        <v>0.81789609162485999</v>
      </c>
      <c r="G72" s="18">
        <v>-2.86213397255761</v>
      </c>
      <c r="H72" s="18">
        <v>8.5774383419303393E-2</v>
      </c>
      <c r="I72" s="18">
        <v>0.81481577217245504</v>
      </c>
      <c r="J72" s="18">
        <v>3884.8656920264798</v>
      </c>
      <c r="K72" s="18">
        <v>495.21193126387902</v>
      </c>
      <c r="L72" s="18">
        <v>809.71742746353004</v>
      </c>
      <c r="M72" s="18">
        <v>3739.9864869743901</v>
      </c>
      <c r="N72" s="18">
        <v>0.175483608169406</v>
      </c>
      <c r="O72" s="18">
        <v>-2.7327971710413799</v>
      </c>
      <c r="P72" s="18">
        <v>-0.145677846069794</v>
      </c>
      <c r="Q72" s="18">
        <v>0.341479307546873</v>
      </c>
    </row>
    <row r="73" spans="1:17" x14ac:dyDescent="0.25">
      <c r="A73" s="18">
        <v>750</v>
      </c>
      <c r="B73" s="18">
        <v>4402.6822096853102</v>
      </c>
      <c r="C73" s="25">
        <v>821.44543857472399</v>
      </c>
      <c r="D73" s="25">
        <v>1034.3084319249699</v>
      </c>
      <c r="E73" s="18">
        <v>4844.0754687184099</v>
      </c>
      <c r="F73" s="18">
        <v>0.92918346933107898</v>
      </c>
      <c r="G73" s="18">
        <v>-2.9063281865112098</v>
      </c>
      <c r="H73" s="18">
        <v>0.47592680482572502</v>
      </c>
      <c r="I73" s="18">
        <v>0.88374597793800103</v>
      </c>
      <c r="J73" s="18">
        <v>3907.1509966216699</v>
      </c>
      <c r="K73" s="18">
        <v>483.67661083466601</v>
      </c>
      <c r="L73" s="18">
        <v>806.08876219872104</v>
      </c>
      <c r="M73" s="18">
        <v>3772.32461521914</v>
      </c>
      <c r="N73" s="18">
        <v>0.167571241533401</v>
      </c>
      <c r="O73" s="18">
        <v>-2.7411134117698501</v>
      </c>
      <c r="P73" s="18">
        <v>-0.15659335048286199</v>
      </c>
      <c r="Q73" s="18">
        <v>0.33431618429606402</v>
      </c>
    </row>
    <row r="74" spans="1:17" x14ac:dyDescent="0.25">
      <c r="A74" s="18">
        <v>760</v>
      </c>
      <c r="B74" s="18">
        <v>5130.4703219729699</v>
      </c>
      <c r="C74" s="25">
        <v>1013.05877658064</v>
      </c>
      <c r="D74" s="25">
        <v>824.75388615273403</v>
      </c>
      <c r="E74" s="18">
        <v>5007.3657904232005</v>
      </c>
      <c r="F74" s="18">
        <v>0.844629641453022</v>
      </c>
      <c r="G74" s="18">
        <v>-2.83417812852892</v>
      </c>
      <c r="H74" s="18">
        <v>0.15457358745757899</v>
      </c>
      <c r="I74" s="18">
        <v>0.85145940113375795</v>
      </c>
      <c r="J74" s="18">
        <v>3928.6626733437502</v>
      </c>
      <c r="K74" s="18">
        <v>472.54138908854401</v>
      </c>
      <c r="L74" s="18">
        <v>802.47850514871095</v>
      </c>
      <c r="M74" s="18">
        <v>3803.859268145</v>
      </c>
      <c r="N74" s="18">
        <v>0.15965287389088101</v>
      </c>
      <c r="O74" s="18">
        <v>-2.7493060777342899</v>
      </c>
      <c r="P74" s="18">
        <v>-0.16739122273162901</v>
      </c>
      <c r="Q74" s="18">
        <v>0.32710760995662003</v>
      </c>
    </row>
    <row r="75" spans="1:17" x14ac:dyDescent="0.25">
      <c r="A75" s="18">
        <v>770</v>
      </c>
      <c r="B75" s="18">
        <v>5238.5909866440697</v>
      </c>
      <c r="C75" s="25">
        <v>796.83895815435096</v>
      </c>
      <c r="D75" s="25">
        <v>1344.3701831261401</v>
      </c>
      <c r="E75" s="18">
        <v>5109.5800024218097</v>
      </c>
      <c r="F75" s="18">
        <v>0.86759496408445902</v>
      </c>
      <c r="G75" s="18">
        <v>-2.7712541230629899</v>
      </c>
      <c r="H75" s="18">
        <v>0.27436199325597899</v>
      </c>
      <c r="I75" s="18">
        <v>0.867581963380882</v>
      </c>
      <c r="J75" s="18">
        <v>3949.4166054882298</v>
      </c>
      <c r="K75" s="18">
        <v>461.78798526889898</v>
      </c>
      <c r="L75" s="18">
        <v>798.88520379740805</v>
      </c>
      <c r="M75" s="18">
        <v>3834.6033216192</v>
      </c>
      <c r="N75" s="18">
        <v>0.15173288091766399</v>
      </c>
      <c r="O75" s="18">
        <v>-2.75737861231985</v>
      </c>
      <c r="P75" s="18">
        <v>-0.178071956376326</v>
      </c>
      <c r="Q75" s="18">
        <v>0.31985983693827003</v>
      </c>
    </row>
    <row r="76" spans="1:17" x14ac:dyDescent="0.25">
      <c r="A76" s="18">
        <v>780</v>
      </c>
      <c r="B76" s="18">
        <v>5158.2179447512699</v>
      </c>
      <c r="C76" s="25">
        <v>865.91809094941004</v>
      </c>
      <c r="D76" s="25">
        <v>461.98218320900202</v>
      </c>
      <c r="E76" s="18">
        <v>4601.8288112455602</v>
      </c>
      <c r="F76" s="18">
        <v>0.96399026674538402</v>
      </c>
      <c r="G76" s="18">
        <v>-2.8860419270693498</v>
      </c>
      <c r="H76" s="18">
        <v>-0.72303837019255202</v>
      </c>
      <c r="I76" s="18">
        <v>0.904021250682988</v>
      </c>
      <c r="J76" s="18">
        <v>3969.42850167698</v>
      </c>
      <c r="K76" s="18">
        <v>451.399160448185</v>
      </c>
      <c r="L76" s="18">
        <v>795.30760887484598</v>
      </c>
      <c r="M76" s="18">
        <v>3864.5695523301601</v>
      </c>
      <c r="N76" s="18">
        <v>0.143815286058525</v>
      </c>
      <c r="O76" s="18">
        <v>-2.7653343342472101</v>
      </c>
      <c r="P76" s="18">
        <v>-0.18863612047047501</v>
      </c>
      <c r="Q76" s="18">
        <v>0.31257863329449498</v>
      </c>
    </row>
    <row r="77" spans="1:17" x14ac:dyDescent="0.25">
      <c r="A77" s="18">
        <v>790</v>
      </c>
      <c r="B77" s="18">
        <v>5776.5871112909699</v>
      </c>
      <c r="C77" s="25">
        <v>758.94810953272497</v>
      </c>
      <c r="D77" s="25">
        <v>1115.93479686469</v>
      </c>
      <c r="E77" s="18">
        <v>5333.0898882621304</v>
      </c>
      <c r="F77" s="18">
        <v>0.86747320724960897</v>
      </c>
      <c r="G77" s="18">
        <v>-2.9528684763358202</v>
      </c>
      <c r="H77" s="18">
        <v>0.67988357816962597</v>
      </c>
      <c r="I77" s="18">
        <v>0.89587164794986496</v>
      </c>
      <c r="J77" s="18">
        <v>3988.7138864743301</v>
      </c>
      <c r="K77" s="18">
        <v>441.35864574003301</v>
      </c>
      <c r="L77" s="18">
        <v>791.74465267854896</v>
      </c>
      <c r="M77" s="18">
        <v>3893.7706326000898</v>
      </c>
      <c r="N77" s="18">
        <v>0.13590378952405599</v>
      </c>
      <c r="O77" s="18">
        <v>-2.7731764429492798</v>
      </c>
      <c r="P77" s="18">
        <v>-0.199084352876816</v>
      </c>
      <c r="Q77" s="18">
        <v>0.30526932466353401</v>
      </c>
    </row>
    <row r="78" spans="1:17" x14ac:dyDescent="0.25">
      <c r="A78" s="18">
        <v>800</v>
      </c>
      <c r="B78" s="18">
        <v>6133.7589931502098</v>
      </c>
      <c r="C78" s="25">
        <v>851.31031011334403</v>
      </c>
      <c r="D78" s="25">
        <v>1780.8934411307901</v>
      </c>
      <c r="E78" s="18">
        <v>5244.2211674847404</v>
      </c>
      <c r="F78" s="18">
        <v>0.89584069099559205</v>
      </c>
      <c r="G78" s="18">
        <v>3.0764027007460202</v>
      </c>
      <c r="H78" s="18">
        <v>0.65160975420429601</v>
      </c>
      <c r="I78" s="18">
        <v>0.99997356147320404</v>
      </c>
      <c r="J78" s="18">
        <v>4007.2880922322101</v>
      </c>
      <c r="K78" s="18">
        <v>431.65107637284098</v>
      </c>
      <c r="L78" s="18">
        <v>788.195429568598</v>
      </c>
      <c r="M78" s="18">
        <v>3922.2191258317798</v>
      </c>
      <c r="N78" s="18">
        <v>0.12800179457646599</v>
      </c>
      <c r="O78" s="18">
        <v>-2.7809080236710799</v>
      </c>
      <c r="P78" s="18">
        <v>-0.209417354046261</v>
      </c>
      <c r="Q78" s="18">
        <v>0.297936831954283</v>
      </c>
    </row>
    <row r="79" spans="1:17" x14ac:dyDescent="0.25">
      <c r="A79" s="18">
        <v>810</v>
      </c>
      <c r="B79" s="18">
        <v>5126.4642810487003</v>
      </c>
      <c r="C79" s="25">
        <v>801.72254396161202</v>
      </c>
      <c r="D79" s="25">
        <v>1456.1794932682001</v>
      </c>
      <c r="E79" s="18">
        <v>5356.4316070936202</v>
      </c>
      <c r="F79" s="18">
        <v>0.86940540451919601</v>
      </c>
      <c r="G79" s="18">
        <v>-2.95205609830351</v>
      </c>
      <c r="H79" s="18">
        <v>-0.36230564270816601</v>
      </c>
      <c r="I79" s="18">
        <v>0.90477151496383101</v>
      </c>
      <c r="J79" s="18">
        <v>4025.1662520427599</v>
      </c>
      <c r="K79" s="18">
        <v>422.26193106671201</v>
      </c>
      <c r="L79" s="18">
        <v>784.65917841071496</v>
      </c>
      <c r="M79" s="18">
        <v>3949.9274824936501</v>
      </c>
      <c r="N79" s="18">
        <v>0.120112431394689</v>
      </c>
      <c r="O79" s="18">
        <v>-2.78853205231131</v>
      </c>
      <c r="P79" s="18">
        <v>-0.219635881230411</v>
      </c>
      <c r="Q79" s="18">
        <v>0.29058570527421201</v>
      </c>
    </row>
    <row r="80" spans="1:17" x14ac:dyDescent="0.25">
      <c r="A80" s="18">
        <v>820</v>
      </c>
      <c r="B80" s="18">
        <v>4850.7981028534005</v>
      </c>
      <c r="C80" s="25">
        <v>671.70714923045205</v>
      </c>
      <c r="D80" s="25">
        <v>778.23688650245401</v>
      </c>
      <c r="E80" s="18">
        <v>5422.2039180439697</v>
      </c>
      <c r="F80" s="18">
        <v>0.76252003334595198</v>
      </c>
      <c r="G80" s="18">
        <v>-2.8805457490416999</v>
      </c>
      <c r="H80" s="18">
        <v>0.50577240336349305</v>
      </c>
      <c r="I80" s="18">
        <v>0.97594084342835197</v>
      </c>
      <c r="J80" s="18">
        <v>4042.36329369124</v>
      </c>
      <c r="K80" s="18">
        <v>413.17747621665399</v>
      </c>
      <c r="L80" s="18">
        <v>781.13526676705499</v>
      </c>
      <c r="M80" s="18">
        <v>3976.9080365661298</v>
      </c>
      <c r="N80" s="18">
        <v>0.112238578773959</v>
      </c>
      <c r="O80" s="18">
        <v>-2.7960514000222698</v>
      </c>
      <c r="P80" s="18">
        <v>-0.22974074309974599</v>
      </c>
      <c r="Q80" s="18">
        <v>0.28322015453119198</v>
      </c>
    </row>
    <row r="81" spans="1:17" x14ac:dyDescent="0.25">
      <c r="A81" s="18">
        <v>830</v>
      </c>
      <c r="B81" s="18">
        <v>5269.1717728445601</v>
      </c>
      <c r="C81" s="25">
        <v>686.10018207798305</v>
      </c>
      <c r="D81" s="25">
        <v>631.69147193439801</v>
      </c>
      <c r="E81" s="18">
        <v>5210.6076073050199</v>
      </c>
      <c r="F81" s="18">
        <v>1.0182414207616399</v>
      </c>
      <c r="G81" s="18">
        <v>-2.9410752833713598</v>
      </c>
      <c r="H81" s="18">
        <v>0.97543210374068401</v>
      </c>
      <c r="I81" s="18">
        <v>0.97873913810088697</v>
      </c>
      <c r="J81" s="18">
        <v>4058.8939345145</v>
      </c>
      <c r="K81" s="18">
        <v>404.38471443839802</v>
      </c>
      <c r="L81" s="18">
        <v>777.62317665671299</v>
      </c>
      <c r="M81" s="18">
        <v>4003.17300238698</v>
      </c>
      <c r="N81" s="18">
        <v>0.104382883884613</v>
      </c>
      <c r="O81" s="18">
        <v>-2.8034688375833299</v>
      </c>
      <c r="P81" s="18">
        <v>-0.23973279474110901</v>
      </c>
      <c r="Q81" s="18">
        <v>0.27584407708528702</v>
      </c>
    </row>
    <row r="82" spans="1:17" x14ac:dyDescent="0.25">
      <c r="A82" s="18">
        <v>840</v>
      </c>
      <c r="B82" s="18">
        <v>5373.6543442599796</v>
      </c>
      <c r="C82" s="25">
        <v>659.445913849455</v>
      </c>
      <c r="D82" s="25">
        <v>1353.58545857271</v>
      </c>
      <c r="E82" s="18">
        <v>5339.6033513500197</v>
      </c>
      <c r="F82" s="18">
        <v>0.84512170637205197</v>
      </c>
      <c r="G82" s="18">
        <v>-2.86032286432726</v>
      </c>
      <c r="H82" s="18">
        <v>0.44183161154239597</v>
      </c>
      <c r="I82" s="18">
        <v>1.04174047816826</v>
      </c>
      <c r="J82" s="18">
        <v>4074.7726770801401</v>
      </c>
      <c r="K82" s="18">
        <v>395.87133708018899</v>
      </c>
      <c r="L82" s="18">
        <v>774.12249172740496</v>
      </c>
      <c r="M82" s="18">
        <v>4028.73447184517</v>
      </c>
      <c r="N82" s="18">
        <v>9.6547780288473897E-2</v>
      </c>
      <c r="O82" s="18">
        <v>-2.8107870395618302</v>
      </c>
      <c r="P82" s="18">
        <v>-0.24961293300968099</v>
      </c>
      <c r="Q82" s="18">
        <v>0.26846108277871999</v>
      </c>
    </row>
    <row r="83" spans="1:17" x14ac:dyDescent="0.25">
      <c r="A83" s="18">
        <v>850</v>
      </c>
      <c r="B83" s="18">
        <v>5709.94331348385</v>
      </c>
      <c r="C83" s="25">
        <v>823.699977827515</v>
      </c>
      <c r="D83" s="25">
        <v>591.78079128306501</v>
      </c>
      <c r="E83" s="18">
        <v>5612.8239746485897</v>
      </c>
      <c r="F83" s="18">
        <v>0.99202927012622699</v>
      </c>
      <c r="G83" s="18">
        <v>-2.8074838072029902</v>
      </c>
      <c r="H83" s="18">
        <v>-0.39705623770686199</v>
      </c>
      <c r="I83" s="18">
        <v>0.97965947567645095</v>
      </c>
      <c r="J83" s="18">
        <v>4090.01380561105</v>
      </c>
      <c r="K83" s="18">
        <v>387.62568034527499</v>
      </c>
      <c r="L83" s="18">
        <v>770.63288569703195</v>
      </c>
      <c r="M83" s="18">
        <v>4053.6044118821801</v>
      </c>
      <c r="N83" s="18">
        <v>8.8735504388211497E-2</v>
      </c>
      <c r="O83" s="18">
        <v>-2.8180085882740098</v>
      </c>
      <c r="P83" s="18">
        <v>-0.259382092212047</v>
      </c>
      <c r="Q83" s="18">
        <v>0.26107451663105802</v>
      </c>
    </row>
    <row r="84" spans="1:17" x14ac:dyDescent="0.25">
      <c r="A84" s="18">
        <v>860</v>
      </c>
      <c r="B84" s="18">
        <v>6873.9026447074102</v>
      </c>
      <c r="C84" s="25">
        <v>684.68822226393104</v>
      </c>
      <c r="D84" s="25">
        <v>480.57586363069299</v>
      </c>
      <c r="E84" s="18">
        <v>5350.9857957399399</v>
      </c>
      <c r="F84" s="18">
        <v>0.94034270573013701</v>
      </c>
      <c r="G84" s="18">
        <v>-3.14148409492035</v>
      </c>
      <c r="H84" s="18">
        <v>2.0403893113660101</v>
      </c>
      <c r="I84" s="18">
        <v>0.98691145938063896</v>
      </c>
      <c r="J84" s="18">
        <v>4104.6313830871004</v>
      </c>
      <c r="K84" s="18">
        <v>379.63668470627499</v>
      </c>
      <c r="L84" s="18">
        <v>767.15411193886496</v>
      </c>
      <c r="M84" s="18">
        <v>4077.7946622673999</v>
      </c>
      <c r="N84" s="18">
        <v>8.09481104650948E-2</v>
      </c>
      <c r="O84" s="18">
        <v>-2.8251359775574998</v>
      </c>
      <c r="P84" s="18">
        <v>-0.26904124009841601</v>
      </c>
      <c r="Q84" s="18">
        <v>0.25368747945120701</v>
      </c>
    </row>
    <row r="85" spans="1:17" x14ac:dyDescent="0.25">
      <c r="A85" s="18">
        <v>870</v>
      </c>
      <c r="B85" s="18">
        <v>5227.0695538822602</v>
      </c>
      <c r="C85" s="25">
        <v>883.65035192599896</v>
      </c>
      <c r="D85" s="25">
        <v>792.02322870056105</v>
      </c>
      <c r="E85" s="18">
        <v>5697.4498340345799</v>
      </c>
      <c r="F85" s="18">
        <v>1.05774238152111</v>
      </c>
      <c r="G85" s="18">
        <v>-2.8098183158247401</v>
      </c>
      <c r="H85" s="18">
        <v>0.86100625716971002</v>
      </c>
      <c r="I85" s="18">
        <v>0.997915583782511</v>
      </c>
      <c r="J85" s="18">
        <v>4118.6392489629598</v>
      </c>
      <c r="K85" s="18">
        <v>371.89385732488103</v>
      </c>
      <c r="L85" s="18">
        <v>763.68599409753301</v>
      </c>
      <c r="M85" s="18">
        <v>4101.3169336201699</v>
      </c>
      <c r="N85" s="18">
        <v>7.3187484443091602E-2</v>
      </c>
      <c r="O85" s="18">
        <v>-2.8321716163662698</v>
      </c>
      <c r="P85" s="18">
        <v>-0.27859137414338198</v>
      </c>
      <c r="Q85" s="18">
        <v>0.24630284658721099</v>
      </c>
    </row>
    <row r="86" spans="1:17" x14ac:dyDescent="0.25">
      <c r="A86" s="18">
        <v>880</v>
      </c>
      <c r="B86" s="18">
        <v>5572.4780232471803</v>
      </c>
      <c r="C86" s="25">
        <v>858.68055415069398</v>
      </c>
      <c r="D86" s="25">
        <v>1499.7489571231799</v>
      </c>
      <c r="E86" s="18">
        <v>5686.8076535998498</v>
      </c>
      <c r="F86" s="18">
        <v>0.88078537845097504</v>
      </c>
      <c r="G86" s="18">
        <v>-3.07338018647815</v>
      </c>
      <c r="H86" s="18">
        <v>0.30507741632841401</v>
      </c>
      <c r="I86" s="18">
        <v>1.04565753880192</v>
      </c>
      <c r="J86" s="18">
        <v>4132.0510174464898</v>
      </c>
      <c r="K86" s="18">
        <v>364.38723721892302</v>
      </c>
      <c r="L86" s="18">
        <v>760.22841763472695</v>
      </c>
      <c r="M86" s="18">
        <v>4124.1828056558097</v>
      </c>
      <c r="N86" s="18">
        <v>6.5455356502002293E-2</v>
      </c>
      <c r="O86" s="18">
        <v>-2.83911783219772</v>
      </c>
      <c r="P86" s="18">
        <v>-0.28803351809591499</v>
      </c>
      <c r="Q86" s="18">
        <v>0.23892328500832799</v>
      </c>
    </row>
    <row r="87" spans="1:17" x14ac:dyDescent="0.25">
      <c r="A87" s="18">
        <v>890</v>
      </c>
      <c r="B87" s="18">
        <v>6102.1268583601104</v>
      </c>
      <c r="C87" s="25">
        <v>854.93695167295505</v>
      </c>
      <c r="D87" s="25">
        <v>506.83146693271198</v>
      </c>
      <c r="E87" s="18">
        <v>5790.5072925549002</v>
      </c>
      <c r="F87" s="18">
        <v>1.0306082172128701</v>
      </c>
      <c r="G87" s="18">
        <v>-3.0716831708471402</v>
      </c>
      <c r="H87" s="18">
        <v>0.53103232303947701</v>
      </c>
      <c r="I87" s="18">
        <v>1.02199814559251</v>
      </c>
      <c r="J87" s="18">
        <v>4144.8800762873598</v>
      </c>
      <c r="K87" s="18">
        <v>357.107362944133</v>
      </c>
      <c r="L87" s="18">
        <v>756.78132221401597</v>
      </c>
      <c r="M87" s="18">
        <v>4146.4037256370102</v>
      </c>
      <c r="N87" s="18">
        <v>5.7753312648934602E-2</v>
      </c>
      <c r="O87" s="18">
        <v>-2.84597687436119</v>
      </c>
      <c r="P87" s="18">
        <v>-0.29736871878050303</v>
      </c>
      <c r="Q87" s="18">
        <v>0.231551268890901</v>
      </c>
    </row>
    <row r="88" spans="1:17" x14ac:dyDescent="0.25">
      <c r="A88" s="18">
        <v>900</v>
      </c>
      <c r="B88" s="18">
        <v>6129.0747524421804</v>
      </c>
      <c r="C88" s="25">
        <v>625.787077855706</v>
      </c>
      <c r="D88" s="25">
        <v>506.29863576952198</v>
      </c>
      <c r="E88" s="18">
        <v>5935.1445282239802</v>
      </c>
      <c r="F88" s="18">
        <v>0.95090354501349605</v>
      </c>
      <c r="G88" s="18">
        <v>-3.0796465234535799</v>
      </c>
      <c r="H88" s="18">
        <v>0.48728904105654403</v>
      </c>
      <c r="I88" s="18">
        <v>1.04948411023487</v>
      </c>
      <c r="J88" s="18">
        <v>4157.1395860301</v>
      </c>
      <c r="K88" s="18">
        <v>350.04524258053601</v>
      </c>
      <c r="L88" s="18">
        <v>753.34469484347198</v>
      </c>
      <c r="M88" s="18">
        <v>4167.9910070147298</v>
      </c>
      <c r="N88" s="18">
        <v>5.0082805345668703E-2</v>
      </c>
      <c r="O88" s="18">
        <v>-2.8527509170963499</v>
      </c>
      <c r="P88" s="18">
        <v>-0.30659804313250999</v>
      </c>
      <c r="Q88" s="18">
        <v>0.22418909385956301</v>
      </c>
    </row>
    <row r="89" spans="1:17" x14ac:dyDescent="0.25">
      <c r="A89" s="18">
        <v>910</v>
      </c>
      <c r="B89" s="18">
        <v>6670.33157095349</v>
      </c>
      <c r="C89" s="25">
        <v>742.83990729881998</v>
      </c>
      <c r="D89" s="25">
        <v>363.95137483601002</v>
      </c>
      <c r="E89" s="18">
        <v>5903.6662670280803</v>
      </c>
      <c r="F89" s="18">
        <v>1.09290670786925</v>
      </c>
      <c r="G89" s="18">
        <v>-3.04295652362222</v>
      </c>
      <c r="H89" s="18">
        <v>-2.8011087277065E-2</v>
      </c>
      <c r="I89" s="18">
        <v>1.04081861242063</v>
      </c>
      <c r="J89" s="18">
        <v>4168.8424796897998</v>
      </c>
      <c r="K89" s="18">
        <v>343.19232583341</v>
      </c>
      <c r="L89" s="18">
        <v>749.91856370300104</v>
      </c>
      <c r="M89" s="18">
        <v>4188.95582824541</v>
      </c>
      <c r="N89" s="18">
        <v>4.2445163279128499E-2</v>
      </c>
      <c r="O89" s="18">
        <v>-2.8594420625494701</v>
      </c>
      <c r="P89" s="18">
        <v>-0.315722575451925</v>
      </c>
      <c r="Q89" s="18">
        <v>0.21683889001790599</v>
      </c>
    </row>
    <row r="90" spans="1:17" x14ac:dyDescent="0.25">
      <c r="A90" s="18">
        <v>920</v>
      </c>
      <c r="B90" s="18">
        <v>6876.42119637012</v>
      </c>
      <c r="C90" s="25">
        <v>852.94315783299703</v>
      </c>
      <c r="D90" s="25">
        <v>1247.52783827131</v>
      </c>
      <c r="E90" s="18">
        <v>5912.0201661893298</v>
      </c>
      <c r="F90" s="18">
        <v>1.0012034397096199</v>
      </c>
      <c r="G90" s="18">
        <v>-2.5597976226746</v>
      </c>
      <c r="H90" s="18">
        <v>-0.455375953352612</v>
      </c>
      <c r="I90" s="18">
        <v>1.11034068655953</v>
      </c>
      <c r="J90" s="18">
        <v>4180.0014628120098</v>
      </c>
      <c r="K90" s="18">
        <v>336.540478076689</v>
      </c>
      <c r="L90" s="18">
        <v>746.50299259065696</v>
      </c>
      <c r="M90" s="18">
        <v>4209.3092317730298</v>
      </c>
      <c r="N90" s="18">
        <v>3.4841600353050402E-2</v>
      </c>
      <c r="O90" s="18">
        <v>-2.8660523436149701</v>
      </c>
      <c r="P90" s="18">
        <v>-0.32474341486071401</v>
      </c>
      <c r="Q90" s="18">
        <v>0.20950263388759999</v>
      </c>
    </row>
    <row r="91" spans="1:17" x14ac:dyDescent="0.25">
      <c r="A91" s="18">
        <v>930</v>
      </c>
      <c r="B91" s="18">
        <v>6198.3040803014701</v>
      </c>
      <c r="C91" s="25">
        <v>748.24559857690099</v>
      </c>
      <c r="D91" s="25">
        <v>1214.66830890549</v>
      </c>
      <c r="E91" s="18">
        <v>6215.4145574972799</v>
      </c>
      <c r="F91" s="18">
        <v>1.00872763768093</v>
      </c>
      <c r="G91" s="18">
        <v>-2.82781295596559</v>
      </c>
      <c r="H91" s="18">
        <v>-4.02442038229145E-2</v>
      </c>
      <c r="I91" s="18">
        <v>1.0685649153593</v>
      </c>
      <c r="J91" s="18">
        <v>4190.6290138818904</v>
      </c>
      <c r="K91" s="18">
        <v>330.08195618268297</v>
      </c>
      <c r="L91" s="18">
        <v>743.09807592873506</v>
      </c>
      <c r="M91" s="18">
        <v>4229.0621231661298</v>
      </c>
      <c r="N91" s="18">
        <v>2.7273223970897501E-2</v>
      </c>
      <c r="O91" s="18">
        <v>-2.8725837266490801</v>
      </c>
      <c r="P91" s="18">
        <v>-0.33366167294994897</v>
      </c>
      <c r="Q91" s="18">
        <v>0.20218215936164399</v>
      </c>
    </row>
    <row r="92" spans="1:17" x14ac:dyDescent="0.25">
      <c r="A92" s="18">
        <v>940</v>
      </c>
      <c r="B92" s="18">
        <v>6210.0982050249204</v>
      </c>
      <c r="C92" s="25">
        <v>487.11360276040699</v>
      </c>
      <c r="D92" s="25">
        <v>994.19511981447295</v>
      </c>
      <c r="E92" s="18">
        <v>6353.9258732672097</v>
      </c>
      <c r="F92" s="18">
        <v>0.91235950453767301</v>
      </c>
      <c r="G92" s="18">
        <v>3.0483492188719201</v>
      </c>
      <c r="H92" s="18">
        <v>-0.21492986267355499</v>
      </c>
      <c r="I92" s="18">
        <v>1.0552566059310899</v>
      </c>
      <c r="J92" s="18">
        <v>4200.73738505034</v>
      </c>
      <c r="K92" s="18">
        <v>323.80938599629201</v>
      </c>
      <c r="L92" s="18">
        <v>739.70393427631495</v>
      </c>
      <c r="M92" s="18">
        <v>4248.2252704012099</v>
      </c>
      <c r="N92" s="18">
        <v>1.97410426729446E-2</v>
      </c>
      <c r="O92" s="18">
        <v>-2.87903811406232</v>
      </c>
      <c r="P92" s="18">
        <v>-0.34247847160380601</v>
      </c>
      <c r="Q92" s="18">
        <v>0.19487916776583</v>
      </c>
    </row>
    <row r="93" spans="1:17" x14ac:dyDescent="0.25">
      <c r="A93" s="18">
        <v>950</v>
      </c>
      <c r="B93" s="18">
        <v>6391.6109095772299</v>
      </c>
      <c r="C93" s="25">
        <v>911.38102483522596</v>
      </c>
      <c r="D93" s="25">
        <v>1030.2317401237499</v>
      </c>
      <c r="E93" s="18">
        <v>6532.1134051275603</v>
      </c>
      <c r="F93" s="18">
        <v>1.1318526324398599</v>
      </c>
      <c r="G93" s="18">
        <v>-3.11704849977597</v>
      </c>
      <c r="H93" s="18">
        <v>0.27893203146092299</v>
      </c>
      <c r="I93" s="18">
        <v>1.0893445635743599</v>
      </c>
      <c r="J93" s="18">
        <v>4210.3386031474101</v>
      </c>
      <c r="K93" s="18">
        <v>317.715741324742</v>
      </c>
      <c r="L93" s="18">
        <v>736.32071030010502</v>
      </c>
      <c r="M93" s="18">
        <v>4266.80930328458</v>
      </c>
      <c r="N93" s="18">
        <v>1.2245973184143199E-2</v>
      </c>
      <c r="O93" s="18">
        <v>-2.8854173467967201</v>
      </c>
      <c r="P93" s="18">
        <v>-0.351194940988385</v>
      </c>
      <c r="Q93" s="18">
        <v>0.18759523711228601</v>
      </c>
    </row>
    <row r="94" spans="1:17" x14ac:dyDescent="0.25">
      <c r="A94" s="18">
        <v>960</v>
      </c>
      <c r="B94" s="18">
        <v>7168.0390700130802</v>
      </c>
      <c r="C94" s="25">
        <v>1063.0256619656</v>
      </c>
      <c r="D94" s="25">
        <v>1303.29295267611</v>
      </c>
      <c r="E94" s="18">
        <v>6443.9836720740404</v>
      </c>
      <c r="F94" s="18">
        <v>0.96045627564341096</v>
      </c>
      <c r="G94" s="18">
        <v>-3.0616984233359301</v>
      </c>
      <c r="H94" s="18">
        <v>-0.89658612724946796</v>
      </c>
      <c r="I94" s="18">
        <v>1.1002712272417901</v>
      </c>
      <c r="J94" s="18">
        <v>4219.4444709556701</v>
      </c>
      <c r="K94" s="18">
        <v>311.79432432540199</v>
      </c>
      <c r="L94" s="18">
        <v>732.94856516015102</v>
      </c>
      <c r="M94" s="18">
        <v>4284.8247130058799</v>
      </c>
      <c r="N94" s="18">
        <v>4.7888469237791602E-3</v>
      </c>
      <c r="O94" s="18">
        <v>-2.89172320669363</v>
      </c>
      <c r="P94" s="18">
        <v>-0.35981221769410998</v>
      </c>
      <c r="Q94" s="18">
        <v>0.180331830619997</v>
      </c>
    </row>
    <row r="95" spans="1:17" x14ac:dyDescent="0.25">
      <c r="A95" s="18">
        <v>970</v>
      </c>
      <c r="B95" s="18">
        <v>6201.4912660759601</v>
      </c>
      <c r="C95" s="25">
        <v>877.12238255240504</v>
      </c>
      <c r="D95" s="25">
        <v>916.54879441644005</v>
      </c>
      <c r="E95" s="18">
        <v>6442.9549564574299</v>
      </c>
      <c r="F95" s="18">
        <v>1.05682549988024</v>
      </c>
      <c r="G95" s="18">
        <v>-2.96807921448843</v>
      </c>
      <c r="H95" s="18">
        <v>1.80601996499601</v>
      </c>
      <c r="I95" s="18">
        <v>1.13582386757485</v>
      </c>
      <c r="J95" s="18">
        <v>4228.0665687185201</v>
      </c>
      <c r="K95" s="18">
        <v>306.03874718458297</v>
      </c>
      <c r="L95" s="18">
        <v>729.58767527115799</v>
      </c>
      <c r="M95" s="18">
        <v>4302.2818518165996</v>
      </c>
      <c r="N95" s="18">
        <v>-2.6295839770494301E-3</v>
      </c>
      <c r="O95" s="18">
        <v>-2.8979574187575099</v>
      </c>
      <c r="P95" s="18">
        <v>-0.36833144302120902</v>
      </c>
      <c r="Q95" s="18">
        <v>0.17309030456930399</v>
      </c>
    </row>
    <row r="96" spans="1:17" x14ac:dyDescent="0.25">
      <c r="A96" s="18">
        <v>980</v>
      </c>
      <c r="B96" s="18">
        <v>5626.2274504880997</v>
      </c>
      <c r="C96" s="25">
        <v>880.63580394639996</v>
      </c>
      <c r="D96" s="25">
        <v>825.082931499908</v>
      </c>
      <c r="E96" s="18">
        <v>6647.48946858404</v>
      </c>
      <c r="F96" s="18">
        <v>1.0453959645208499</v>
      </c>
      <c r="G96" s="18">
        <v>-2.8698900719456999</v>
      </c>
      <c r="H96" s="18">
        <v>1.96416901288912</v>
      </c>
      <c r="I96" s="18">
        <v>1.1273924162536899</v>
      </c>
      <c r="J96" s="18">
        <v>4236.2162558600103</v>
      </c>
      <c r="K96" s="18">
        <v>300.44291498958597</v>
      </c>
      <c r="L96" s="18">
        <v>726.23822940392097</v>
      </c>
      <c r="M96" s="18">
        <v>4319.1909328277798</v>
      </c>
      <c r="N96" s="18">
        <v>-1.00086411085425E-2</v>
      </c>
      <c r="O96" s="18">
        <v>-2.9041216533207899</v>
      </c>
      <c r="P96" s="18">
        <v>-0.37675376139848599</v>
      </c>
      <c r="Q96" s="18">
        <v>0.16587191555040401</v>
      </c>
    </row>
    <row r="97" spans="1:17" x14ac:dyDescent="0.25">
      <c r="A97" s="18">
        <v>990</v>
      </c>
      <c r="B97" s="18">
        <v>6792.4618778445902</v>
      </c>
      <c r="C97" s="25">
        <v>870.11338831237902</v>
      </c>
      <c r="D97" s="25">
        <v>260.20373310992699</v>
      </c>
      <c r="E97" s="18">
        <v>6317.6923765398997</v>
      </c>
      <c r="F97" s="18">
        <v>1.19966354287333</v>
      </c>
      <c r="G97" s="18">
        <v>-2.9839277574056702</v>
      </c>
      <c r="H97" s="18">
        <v>0.81365927346206302</v>
      </c>
      <c r="I97" s="18">
        <v>1.1277037092828699</v>
      </c>
      <c r="J97" s="18">
        <v>4243.9046728948997</v>
      </c>
      <c r="K97" s="18">
        <v>295.00100970465797</v>
      </c>
      <c r="L97" s="18">
        <v>722.90042609474597</v>
      </c>
      <c r="M97" s="18">
        <v>4335.5620299213197</v>
      </c>
      <c r="N97" s="18">
        <v>-1.7347714628264899E-2</v>
      </c>
      <c r="O97" s="18">
        <v>-2.9102175281146301</v>
      </c>
      <c r="P97" s="18">
        <v>-0.38508031892625499</v>
      </c>
      <c r="Q97" s="18">
        <v>0.158677827159727</v>
      </c>
    </row>
    <row r="98" spans="1:17" x14ac:dyDescent="0.25">
      <c r="A98" s="18">
        <v>1000</v>
      </c>
      <c r="B98" s="18">
        <v>6217.5127757760802</v>
      </c>
      <c r="C98" s="25">
        <v>51.3730451504494</v>
      </c>
      <c r="D98" s="25">
        <v>773.75180342719602</v>
      </c>
      <c r="E98" s="18">
        <v>7200.2790895111202</v>
      </c>
      <c r="F98" s="18">
        <v>1.14158274350207</v>
      </c>
      <c r="G98" s="18">
        <v>-1.35176497498088</v>
      </c>
      <c r="H98" s="18">
        <v>2.62229565930611</v>
      </c>
      <c r="I98" s="18">
        <v>1.34646060323603</v>
      </c>
      <c r="J98" s="18">
        <v>4251.14274350906</v>
      </c>
      <c r="K98" s="18">
        <v>289.707475169124</v>
      </c>
      <c r="L98" s="18">
        <v>719.57447133380299</v>
      </c>
      <c r="M98" s="18">
        <v>4351.4050777693601</v>
      </c>
      <c r="N98" s="18">
        <v>-2.4646258486070199E-2</v>
      </c>
      <c r="O98" s="18">
        <v>-2.9162466102501199</v>
      </c>
      <c r="P98" s="18">
        <v>-0.39331226203491698</v>
      </c>
      <c r="Q98" s="18">
        <v>0.15150911619257301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A005-42E4-45D3-807D-6001CB952499}">
  <sheetPr>
    <tabColor theme="5" tint="0.79998168889431442"/>
  </sheetPr>
  <dimension ref="A1:H8"/>
  <sheetViews>
    <sheetView showGridLines="0" workbookViewId="0">
      <selection sqref="A1:D1"/>
    </sheetView>
  </sheetViews>
  <sheetFormatPr defaultRowHeight="15" x14ac:dyDescent="0.25"/>
  <cols>
    <col min="1" max="1" width="37.140625" bestFit="1" customWidth="1"/>
    <col min="2" max="4" width="36.140625" bestFit="1" customWidth="1"/>
    <col min="5" max="5" width="41.28515625" bestFit="1" customWidth="1"/>
    <col min="6" max="6" width="39.5703125" bestFit="1" customWidth="1"/>
    <col min="7" max="7" width="41.5703125" bestFit="1" customWidth="1"/>
    <col min="8" max="8" width="42.42578125" bestFit="1" customWidth="1"/>
  </cols>
  <sheetData>
    <row r="1" spans="1:8" x14ac:dyDescent="0.25">
      <c r="A1" s="44" t="s">
        <v>0</v>
      </c>
      <c r="B1" s="45"/>
      <c r="C1" s="45"/>
      <c r="D1" s="46"/>
      <c r="E1" s="45" t="s">
        <v>1</v>
      </c>
      <c r="F1" s="45"/>
      <c r="G1" s="45"/>
      <c r="H1" s="45"/>
    </row>
    <row r="2" spans="1:8" x14ac:dyDescent="0.25">
      <c r="A2" s="2" t="s">
        <v>86</v>
      </c>
      <c r="B2" s="3" t="s">
        <v>87</v>
      </c>
      <c r="C2" s="3" t="s">
        <v>88</v>
      </c>
      <c r="D2" s="8" t="s">
        <v>89</v>
      </c>
      <c r="E2" s="3" t="s">
        <v>86</v>
      </c>
      <c r="F2" s="4" t="s">
        <v>87</v>
      </c>
      <c r="G2" s="4" t="s">
        <v>88</v>
      </c>
      <c r="H2" s="4" t="s">
        <v>89</v>
      </c>
    </row>
    <row r="3" spans="1:8" x14ac:dyDescent="0.25">
      <c r="A3" s="5" t="s">
        <v>90</v>
      </c>
      <c r="B3" s="6" t="s">
        <v>102</v>
      </c>
      <c r="C3" s="6" t="s">
        <v>114</v>
      </c>
      <c r="D3" s="9" t="s">
        <v>126</v>
      </c>
      <c r="E3" s="6" t="s">
        <v>96</v>
      </c>
      <c r="F3" s="6" t="s">
        <v>108</v>
      </c>
      <c r="G3" s="6" t="s">
        <v>120</v>
      </c>
      <c r="H3" s="6" t="s">
        <v>132</v>
      </c>
    </row>
    <row r="4" spans="1:8" x14ac:dyDescent="0.25">
      <c r="A4" s="6" t="s">
        <v>91</v>
      </c>
      <c r="B4" s="6" t="s">
        <v>103</v>
      </c>
      <c r="C4" s="6" t="s">
        <v>115</v>
      </c>
      <c r="D4" s="9" t="s">
        <v>127</v>
      </c>
      <c r="E4" s="6" t="s">
        <v>97</v>
      </c>
      <c r="F4" s="6" t="s">
        <v>109</v>
      </c>
      <c r="G4" s="6" t="s">
        <v>121</v>
      </c>
      <c r="H4" s="6" t="s">
        <v>133</v>
      </c>
    </row>
    <row r="5" spans="1:8" x14ac:dyDescent="0.25">
      <c r="A5" s="6" t="s">
        <v>92</v>
      </c>
      <c r="B5" s="6" t="s">
        <v>104</v>
      </c>
      <c r="C5" s="6" t="s">
        <v>116</v>
      </c>
      <c r="D5" s="9" t="s">
        <v>128</v>
      </c>
      <c r="E5" s="6" t="s">
        <v>98</v>
      </c>
      <c r="F5" s="6" t="s">
        <v>110</v>
      </c>
      <c r="G5" s="6" t="s">
        <v>122</v>
      </c>
      <c r="H5" s="6" t="s">
        <v>134</v>
      </c>
    </row>
    <row r="6" spans="1:8" x14ac:dyDescent="0.25">
      <c r="A6" s="6" t="s">
        <v>93</v>
      </c>
      <c r="B6" s="6" t="s">
        <v>105</v>
      </c>
      <c r="C6" s="6" t="s">
        <v>117</v>
      </c>
      <c r="D6" s="9" t="s">
        <v>129</v>
      </c>
      <c r="E6" s="6" t="s">
        <v>99</v>
      </c>
      <c r="F6" s="6" t="s">
        <v>111</v>
      </c>
      <c r="G6" s="6" t="s">
        <v>123</v>
      </c>
      <c r="H6" s="6" t="s">
        <v>135</v>
      </c>
    </row>
    <row r="7" spans="1:8" x14ac:dyDescent="0.25">
      <c r="A7" s="6" t="s">
        <v>94</v>
      </c>
      <c r="B7" s="6" t="s">
        <v>106</v>
      </c>
      <c r="C7" s="6" t="s">
        <v>118</v>
      </c>
      <c r="D7" s="9" t="s">
        <v>130</v>
      </c>
      <c r="E7" s="6" t="s">
        <v>100</v>
      </c>
      <c r="F7" s="6" t="s">
        <v>112</v>
      </c>
      <c r="G7" s="6" t="s">
        <v>124</v>
      </c>
      <c r="H7" s="6" t="s">
        <v>136</v>
      </c>
    </row>
    <row r="8" spans="1:8" x14ac:dyDescent="0.25">
      <c r="A8" s="7" t="s">
        <v>95</v>
      </c>
      <c r="B8" s="7" t="s">
        <v>107</v>
      </c>
      <c r="C8" s="7" t="s">
        <v>119</v>
      </c>
      <c r="D8" s="10" t="s">
        <v>131</v>
      </c>
      <c r="E8" s="7" t="s">
        <v>101</v>
      </c>
      <c r="F8" s="7" t="s">
        <v>113</v>
      </c>
      <c r="G8" s="7" t="s">
        <v>125</v>
      </c>
      <c r="H8" s="7" t="s">
        <v>137</v>
      </c>
    </row>
  </sheetData>
  <mergeCells count="2">
    <mergeCell ref="A1:D1"/>
    <mergeCell ref="E1:H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6FCC-2561-4831-8956-0402BBBDA9CA}">
  <sheetPr>
    <tabColor theme="5" tint="0.79998168889431442"/>
    <pageSetUpPr fitToPage="1"/>
  </sheetPr>
  <dimension ref="A1:Q98"/>
  <sheetViews>
    <sheetView showGridLines="0" workbookViewId="0">
      <pane ySplit="1" topLeftCell="A62" activePane="bottomLeft" state="frozen"/>
      <selection sqref="A1:D1"/>
      <selection pane="bottomLeft" sqref="A1:D1"/>
    </sheetView>
  </sheetViews>
  <sheetFormatPr defaultRowHeight="15" x14ac:dyDescent="0.25"/>
  <cols>
    <col min="1" max="1" width="9" bestFit="1" customWidth="1"/>
    <col min="2" max="5" width="12" bestFit="1" customWidth="1"/>
    <col min="6" max="9" width="15.5703125" bestFit="1" customWidth="1"/>
    <col min="10" max="13" width="10.28515625" bestFit="1" customWidth="1"/>
    <col min="14" max="17" width="12.140625" bestFit="1" customWidth="1"/>
  </cols>
  <sheetData>
    <row r="1" spans="1:17" x14ac:dyDescent="0.25">
      <c r="A1" s="12" t="s">
        <v>170</v>
      </c>
      <c r="B1" s="22" t="s">
        <v>171</v>
      </c>
      <c r="C1" s="23" t="s">
        <v>172</v>
      </c>
      <c r="D1" s="23" t="s">
        <v>173</v>
      </c>
      <c r="E1" s="23" t="s">
        <v>174</v>
      </c>
      <c r="F1" s="23" t="s">
        <v>175</v>
      </c>
      <c r="G1" s="23" t="s">
        <v>176</v>
      </c>
      <c r="H1" s="23" t="s">
        <v>177</v>
      </c>
      <c r="I1" s="24" t="s">
        <v>178</v>
      </c>
      <c r="J1" s="22" t="s">
        <v>179</v>
      </c>
      <c r="K1" s="23" t="s">
        <v>181</v>
      </c>
      <c r="L1" s="23" t="s">
        <v>183</v>
      </c>
      <c r="M1" s="23" t="s">
        <v>185</v>
      </c>
      <c r="N1" s="23" t="s">
        <v>180</v>
      </c>
      <c r="O1" s="23" t="s">
        <v>182</v>
      </c>
      <c r="P1" s="23" t="s">
        <v>184</v>
      </c>
      <c r="Q1" s="23" t="s">
        <v>186</v>
      </c>
    </row>
    <row r="2" spans="1:17" x14ac:dyDescent="0.25">
      <c r="A2" s="18">
        <v>10</v>
      </c>
      <c r="B2" s="19">
        <v>3.9345650134980101E-6</v>
      </c>
      <c r="C2" s="20">
        <v>3.3217011525879898E-5</v>
      </c>
      <c r="D2" s="20">
        <v>8.91890665419579E-5</v>
      </c>
      <c r="E2" s="20">
        <v>6.2444319779135201E-6</v>
      </c>
      <c r="F2" s="20">
        <v>1.8608395528879</v>
      </c>
      <c r="G2" s="20">
        <v>-0.372999382296199</v>
      </c>
      <c r="H2" s="20">
        <v>-0.286043957016267</v>
      </c>
      <c r="I2" s="21">
        <v>1.86551208790086</v>
      </c>
      <c r="J2" s="19">
        <v>5.3224960014620502E-6</v>
      </c>
      <c r="K2" s="20">
        <v>2.00170645445996E-5</v>
      </c>
      <c r="L2" s="20">
        <v>1.03141080402325E-4</v>
      </c>
      <c r="M2" s="20">
        <v>1.0976871336190699E-5</v>
      </c>
      <c r="N2" s="20">
        <v>1.89021621167589</v>
      </c>
      <c r="O2" s="20">
        <v>-0.133776339221474</v>
      </c>
      <c r="P2" s="20">
        <v>-0.169369071337378</v>
      </c>
      <c r="Q2" s="20">
        <v>2.2784702333754199</v>
      </c>
    </row>
    <row r="3" spans="1:17" x14ac:dyDescent="0.25">
      <c r="A3" s="18">
        <v>20</v>
      </c>
      <c r="B3" s="19">
        <v>8.7238570187494795E-6</v>
      </c>
      <c r="C3" s="20">
        <v>3.5205364427830699E-5</v>
      </c>
      <c r="D3" s="20">
        <v>9.3112432815335803E-5</v>
      </c>
      <c r="E3" s="20">
        <v>1.30911517260867E-5</v>
      </c>
      <c r="F3" s="20">
        <v>2.475536215085</v>
      </c>
      <c r="G3" s="20">
        <v>-0.57332761050269299</v>
      </c>
      <c r="H3" s="20">
        <v>-0.47204006742524202</v>
      </c>
      <c r="I3" s="21">
        <v>2.1197267367478601</v>
      </c>
      <c r="J3" s="19">
        <v>5.7503829464361396E-6</v>
      </c>
      <c r="K3" s="20">
        <v>2.6080772716124499E-5</v>
      </c>
      <c r="L3" s="20">
        <v>1.05486105525692E-4</v>
      </c>
      <c r="M3" s="20">
        <v>1.57542733533495E-5</v>
      </c>
      <c r="N3" s="20">
        <v>1.7001491233743899</v>
      </c>
      <c r="O3" s="20">
        <v>-0.36766634681410598</v>
      </c>
      <c r="P3" s="20">
        <v>-0.38261015457310699</v>
      </c>
      <c r="Q3" s="20">
        <v>1.81963566098603</v>
      </c>
    </row>
    <row r="4" spans="1:17" x14ac:dyDescent="0.25">
      <c r="A4" s="18">
        <v>30</v>
      </c>
      <c r="B4" s="19">
        <v>1.8871387045790301E-5</v>
      </c>
      <c r="C4" s="20">
        <v>3.5302297069567501E-5</v>
      </c>
      <c r="D4" s="20">
        <v>9.8434431190875702E-5</v>
      </c>
      <c r="E4" s="20">
        <v>2.2582398888453801E-5</v>
      </c>
      <c r="F4" s="20">
        <v>2.6881574165981901</v>
      </c>
      <c r="G4" s="20">
        <v>-0.70733245495429997</v>
      </c>
      <c r="H4" s="20">
        <v>-0.69603045943763797</v>
      </c>
      <c r="I4" s="21">
        <v>2.1762070702845402</v>
      </c>
      <c r="J4" s="19">
        <v>9.0485641197957799E-6</v>
      </c>
      <c r="K4" s="20">
        <v>3.4928667985347301E-5</v>
      </c>
      <c r="L4" s="20">
        <v>1.03281683510531E-4</v>
      </c>
      <c r="M4" s="20">
        <v>1.7588453003231201E-5</v>
      </c>
      <c r="N4" s="20">
        <v>2.3338534125450101</v>
      </c>
      <c r="O4" s="20">
        <v>-0.71023962485153402</v>
      </c>
      <c r="P4" s="20">
        <v>-0.69838622357835201</v>
      </c>
      <c r="Q4" s="20">
        <v>1.57187296625304</v>
      </c>
    </row>
    <row r="5" spans="1:17" x14ac:dyDescent="0.25">
      <c r="A5" s="18">
        <v>40</v>
      </c>
      <c r="B5" s="19">
        <v>3.9348207578830898E-5</v>
      </c>
      <c r="C5" s="20">
        <v>3.4634741833983701E-5</v>
      </c>
      <c r="D5" s="20">
        <v>1.02378310501628E-4</v>
      </c>
      <c r="E5" s="20">
        <v>3.6818508610651302E-5</v>
      </c>
      <c r="F5" s="20">
        <v>2.6154401236881299</v>
      </c>
      <c r="G5" s="20">
        <v>-0.68778001406660305</v>
      </c>
      <c r="H5" s="20">
        <v>-1.0321926921767901</v>
      </c>
      <c r="I5" s="21">
        <v>2.1461007039231199</v>
      </c>
      <c r="J5" s="19">
        <v>1.9339944528717601E-5</v>
      </c>
      <c r="K5" s="20">
        <v>4.3903236420956003E-5</v>
      </c>
      <c r="L5" s="20">
        <v>8.0790786453334806E-5</v>
      </c>
      <c r="M5" s="20">
        <v>1.7423959197673799E-5</v>
      </c>
      <c r="N5" s="20">
        <v>2.3511616439504701</v>
      </c>
      <c r="O5" s="20">
        <v>-1.1149917259492299</v>
      </c>
      <c r="P5" s="20">
        <v>-1.1039372708338</v>
      </c>
      <c r="Q5" s="20">
        <v>1.81488303919386</v>
      </c>
    </row>
    <row r="6" spans="1:17" x14ac:dyDescent="0.25">
      <c r="A6" s="18">
        <v>50</v>
      </c>
      <c r="B6" s="19">
        <v>8.1286924629232806E-5</v>
      </c>
      <c r="C6" s="20">
        <v>4.5134698873742303E-5</v>
      </c>
      <c r="D6" s="20">
        <v>9.1764071708494703E-5</v>
      </c>
      <c r="E6" s="20">
        <v>6.84994424410554E-5</v>
      </c>
      <c r="F6" s="20">
        <v>2.18246741807214</v>
      </c>
      <c r="G6" s="20">
        <v>-0.37809019265912203</v>
      </c>
      <c r="H6" s="20">
        <v>-1.73357581169522</v>
      </c>
      <c r="I6" s="21">
        <v>1.9523844044291401</v>
      </c>
      <c r="J6" s="19">
        <v>3.0454560975300199E-5</v>
      </c>
      <c r="K6" s="20">
        <v>5.0024833135697198E-5</v>
      </c>
      <c r="L6" s="20">
        <v>4.4988671913532202E-5</v>
      </c>
      <c r="M6" s="20">
        <v>2.8707226668286501E-5</v>
      </c>
      <c r="N6" s="20">
        <v>2.1938290088409298</v>
      </c>
      <c r="O6" s="20">
        <v>-1.51405504665474</v>
      </c>
      <c r="P6" s="20">
        <v>-1.2657706575869101</v>
      </c>
      <c r="Q6" s="20">
        <v>1.99623661487765</v>
      </c>
    </row>
    <row r="7" spans="1:17" x14ac:dyDescent="0.25">
      <c r="A7" s="18">
        <v>90</v>
      </c>
      <c r="B7" s="19">
        <v>2.18542298365147E-5</v>
      </c>
      <c r="C7" s="20">
        <v>8.1046755803864206E-5</v>
      </c>
      <c r="D7" s="20">
        <v>8.0477650752559297E-5</v>
      </c>
      <c r="E7" s="20">
        <v>2.4035822696029E-5</v>
      </c>
      <c r="F7" s="20">
        <v>2.1715353782091902</v>
      </c>
      <c r="G7" s="20">
        <v>-3.02499759253991</v>
      </c>
      <c r="H7" s="20">
        <v>-0.24931465687131599</v>
      </c>
      <c r="I7" s="21">
        <v>2.2576522369285499</v>
      </c>
      <c r="J7" s="19">
        <v>7.0303403113111394E-5</v>
      </c>
      <c r="K7" s="20">
        <v>5.3478122589570201E-5</v>
      </c>
      <c r="L7" s="20">
        <v>4.1090178515963799E-5</v>
      </c>
      <c r="M7" s="20">
        <v>7.0168900972786201E-5</v>
      </c>
      <c r="N7" s="20">
        <v>1.7393785870767</v>
      </c>
      <c r="O7" s="20">
        <v>-2.5358365954153999</v>
      </c>
      <c r="P7" s="20">
        <v>-0.31211893873361901</v>
      </c>
      <c r="Q7" s="20">
        <v>1.6219259934569099</v>
      </c>
    </row>
    <row r="8" spans="1:17" x14ac:dyDescent="0.25">
      <c r="A8" s="18">
        <v>100</v>
      </c>
      <c r="B8" s="19">
        <v>4.4088631487803999E-5</v>
      </c>
      <c r="C8" s="20">
        <v>7.0786997596467507E-5</v>
      </c>
      <c r="D8" s="20">
        <v>6.9677663639358301E-5</v>
      </c>
      <c r="E8" s="20">
        <v>4.4313503887399898E-5</v>
      </c>
      <c r="F8" s="20">
        <v>1.76519274743884</v>
      </c>
      <c r="G8" s="20">
        <v>-3.0500807644417298</v>
      </c>
      <c r="H8" s="20">
        <v>-0.28927514413212402</v>
      </c>
      <c r="I8" s="21">
        <v>1.8366121388040499</v>
      </c>
      <c r="J8" s="19">
        <v>7.9729554555217104E-5</v>
      </c>
      <c r="K8" s="20">
        <v>5.35705331870189E-5</v>
      </c>
      <c r="L8" s="20">
        <v>4.51151193794021E-5</v>
      </c>
      <c r="M8" s="20">
        <v>7.9105644119183998E-5</v>
      </c>
      <c r="N8" s="20">
        <v>1.66354828252822</v>
      </c>
      <c r="O8" s="20">
        <v>-2.6871763811849299</v>
      </c>
      <c r="P8" s="20">
        <v>-0.32741560434378703</v>
      </c>
      <c r="Q8" s="20">
        <v>1.5565015468937899</v>
      </c>
    </row>
    <row r="9" spans="1:17" x14ac:dyDescent="0.25">
      <c r="A9" s="18">
        <v>110</v>
      </c>
      <c r="B9" s="19">
        <v>5.9743650225070801E-5</v>
      </c>
      <c r="C9" s="20">
        <v>6.7519497615949005E-5</v>
      </c>
      <c r="D9" s="20">
        <v>6.5803386372486705E-5</v>
      </c>
      <c r="E9" s="20">
        <v>6.0819411321739298E-5</v>
      </c>
      <c r="F9" s="20">
        <v>1.60892535449187</v>
      </c>
      <c r="G9" s="20">
        <v>-3.0681290845108702</v>
      </c>
      <c r="H9" s="20">
        <v>-0.297076494994717</v>
      </c>
      <c r="I9" s="21">
        <v>1.6639405598405099</v>
      </c>
      <c r="J9" s="19">
        <v>8.9114375058834197E-5</v>
      </c>
      <c r="K9" s="20">
        <v>5.38998464765611E-5</v>
      </c>
      <c r="L9" s="20">
        <v>4.8479622960672503E-5</v>
      </c>
      <c r="M9" s="20">
        <v>8.7971723733729293E-5</v>
      </c>
      <c r="N9" s="20">
        <v>1.5951195372354301</v>
      </c>
      <c r="O9" s="20">
        <v>-2.8175245929038102</v>
      </c>
      <c r="P9" s="20">
        <v>-0.35803745857048602</v>
      </c>
      <c r="Q9" s="20">
        <v>1.4977415404554799</v>
      </c>
    </row>
    <row r="10" spans="1:17" x14ac:dyDescent="0.25">
      <c r="A10" s="18">
        <v>120</v>
      </c>
      <c r="B10" s="19">
        <v>7.2826396600041298E-5</v>
      </c>
      <c r="C10" s="20">
        <v>6.8074242261131795E-5</v>
      </c>
      <c r="D10" s="20">
        <v>6.5006108307127502E-5</v>
      </c>
      <c r="E10" s="20">
        <v>7.4473468742837002E-5</v>
      </c>
      <c r="F10" s="20">
        <v>1.52136223699411</v>
      </c>
      <c r="G10" s="20">
        <v>-3.1235028357538099</v>
      </c>
      <c r="H10" s="20">
        <v>-0.31499125946856499</v>
      </c>
      <c r="I10" s="21">
        <v>1.56078508131709</v>
      </c>
      <c r="J10" s="19">
        <v>9.8495401998667005E-5</v>
      </c>
      <c r="K10" s="20">
        <v>5.44827017249457E-5</v>
      </c>
      <c r="L10" s="20">
        <v>5.1433346507501098E-5</v>
      </c>
      <c r="M10" s="20">
        <v>9.6827277272874799E-5</v>
      </c>
      <c r="N10" s="20">
        <v>1.5320493745694399</v>
      </c>
      <c r="O10" s="20">
        <v>-2.9325229254077598</v>
      </c>
      <c r="P10" s="20">
        <v>-0.39570393292901201</v>
      </c>
      <c r="Q10" s="20">
        <v>1.4435432285196399</v>
      </c>
    </row>
    <row r="11" spans="1:17" x14ac:dyDescent="0.25">
      <c r="A11" s="18">
        <v>130</v>
      </c>
      <c r="B11" s="19">
        <v>8.4947407525642204E-5</v>
      </c>
      <c r="C11" s="20">
        <v>6.8122142489322298E-5</v>
      </c>
      <c r="D11" s="20">
        <v>6.5748341259461602E-5</v>
      </c>
      <c r="E11" s="20">
        <v>8.7175939483293899E-5</v>
      </c>
      <c r="F11" s="20">
        <v>1.4548675047986599</v>
      </c>
      <c r="G11" s="20">
        <v>3.0700448791671202</v>
      </c>
      <c r="H11" s="20">
        <v>-0.335432098163575</v>
      </c>
      <c r="I11" s="21">
        <v>1.4919357756910601</v>
      </c>
      <c r="J11" s="19">
        <v>1.0789610126122199E-4</v>
      </c>
      <c r="K11" s="20">
        <v>5.5316247588921103E-5</v>
      </c>
      <c r="L11" s="20">
        <v>5.4151490302930699E-5</v>
      </c>
      <c r="M11" s="20">
        <v>1.05705044235673E-4</v>
      </c>
      <c r="N11" s="20">
        <v>1.4728831312356301</v>
      </c>
      <c r="O11" s="20">
        <v>-3.0361038923380201</v>
      </c>
      <c r="P11" s="20">
        <v>-0.43706898197124699</v>
      </c>
      <c r="Q11" s="20">
        <v>1.3924997883843599</v>
      </c>
    </row>
    <row r="12" spans="1:17" x14ac:dyDescent="0.25">
      <c r="A12" s="18">
        <v>140</v>
      </c>
      <c r="B12" s="19">
        <v>9.5714356397575404E-5</v>
      </c>
      <c r="C12" s="20">
        <v>6.62063212488228E-5</v>
      </c>
      <c r="D12" s="20">
        <v>6.7569300551105003E-5</v>
      </c>
      <c r="E12" s="20">
        <v>1.00061229982102E-4</v>
      </c>
      <c r="F12" s="20">
        <v>1.40560357097568</v>
      </c>
      <c r="G12" s="20">
        <v>2.9961237209437401</v>
      </c>
      <c r="H12" s="20">
        <v>-0.36187435519019301</v>
      </c>
      <c r="I12" s="21">
        <v>1.4339396588048301</v>
      </c>
      <c r="J12" s="19">
        <v>1.17329751930955E-4</v>
      </c>
      <c r="K12" s="20">
        <v>5.6394229820795101E-5</v>
      </c>
      <c r="L12" s="20">
        <v>5.6755333048593601E-5</v>
      </c>
      <c r="M12" s="20">
        <v>1.14622379771782E-4</v>
      </c>
      <c r="N12" s="20">
        <v>1.4165595598759999</v>
      </c>
      <c r="O12" s="20">
        <v>-3.13107783705206</v>
      </c>
      <c r="P12" s="20">
        <v>-0.480692236156539</v>
      </c>
      <c r="Q12" s="20">
        <v>1.3436363962533699</v>
      </c>
    </row>
    <row r="13" spans="1:17" x14ac:dyDescent="0.25">
      <c r="A13" s="18">
        <v>150</v>
      </c>
      <c r="B13" s="19">
        <v>1.0713386464306399E-4</v>
      </c>
      <c r="C13" s="20">
        <v>6.5030109342884294E-5</v>
      </c>
      <c r="D13" s="20">
        <v>7.0252160022465403E-5</v>
      </c>
      <c r="E13" s="20">
        <v>1.12898517549272E-4</v>
      </c>
      <c r="F13" s="20">
        <v>1.3755017449270199</v>
      </c>
      <c r="G13" s="20">
        <v>2.9714257662410102</v>
      </c>
      <c r="H13" s="20">
        <v>-0.40002738831062101</v>
      </c>
      <c r="I13" s="21">
        <v>1.3759620822465599</v>
      </c>
      <c r="J13" s="19">
        <v>1.2680158198257E-4</v>
      </c>
      <c r="K13" s="20">
        <v>5.7712628323020003E-5</v>
      </c>
      <c r="L13" s="20">
        <v>5.9331443535995202E-5</v>
      </c>
      <c r="M13" s="20">
        <v>1.2358677772696301E-4</v>
      </c>
      <c r="N13" s="20">
        <v>1.36228612629379</v>
      </c>
      <c r="O13" s="20">
        <v>3.0636696139034401</v>
      </c>
      <c r="P13" s="20">
        <v>-0.52595877122986101</v>
      </c>
      <c r="Q13" s="20">
        <v>1.2962540502266999</v>
      </c>
    </row>
    <row r="14" spans="1:17" x14ac:dyDescent="0.25">
      <c r="A14" s="18">
        <v>160</v>
      </c>
      <c r="B14" s="19">
        <v>1.2137483862895E-4</v>
      </c>
      <c r="C14" s="20">
        <v>6.7642813970676303E-5</v>
      </c>
      <c r="D14" s="20">
        <v>7.29824708486537E-5</v>
      </c>
      <c r="E14" s="20">
        <v>1.2524973850452101E-4</v>
      </c>
      <c r="F14" s="20">
        <v>1.33723560638299</v>
      </c>
      <c r="G14" s="20">
        <v>2.9637146270422501</v>
      </c>
      <c r="H14" s="20">
        <v>-0.45301886450999901</v>
      </c>
      <c r="I14" s="21">
        <v>1.31405326138862</v>
      </c>
      <c r="J14" s="19">
        <v>1.36309890062863E-4</v>
      </c>
      <c r="K14" s="20">
        <v>5.92713614425163E-5</v>
      </c>
      <c r="L14" s="20">
        <v>6.1944506400457404E-5</v>
      </c>
      <c r="M14" s="20">
        <v>1.32598490567866E-4</v>
      </c>
      <c r="N14" s="20">
        <v>1.3094586605188101</v>
      </c>
      <c r="O14" s="20">
        <v>2.9801893320406898</v>
      </c>
      <c r="P14" s="20">
        <v>-0.57264937562368001</v>
      </c>
      <c r="Q14" s="20">
        <v>1.24983622884107</v>
      </c>
    </row>
    <row r="15" spans="1:17" x14ac:dyDescent="0.25">
      <c r="A15" s="18">
        <v>170</v>
      </c>
      <c r="B15" s="19">
        <v>1.3596903191755901E-4</v>
      </c>
      <c r="C15" s="20">
        <v>7.3776607179278501E-5</v>
      </c>
      <c r="D15" s="20">
        <v>7.4764233070456101E-5</v>
      </c>
      <c r="E15" s="20">
        <v>1.3657044612179299E-4</v>
      </c>
      <c r="F15" s="20">
        <v>1.2630666532007</v>
      </c>
      <c r="G15" s="20">
        <v>2.9071983761931999</v>
      </c>
      <c r="H15" s="20">
        <v>-0.51055937657115003</v>
      </c>
      <c r="I15" s="21">
        <v>1.25106248234842</v>
      </c>
      <c r="J15" s="19">
        <v>1.4584657770091701E-4</v>
      </c>
      <c r="K15" s="20">
        <v>6.1074564796020803E-5</v>
      </c>
      <c r="L15" s="20">
        <v>6.4645366808816396E-5</v>
      </c>
      <c r="M15" s="20">
        <v>1.4165176123215E-4</v>
      </c>
      <c r="N15" s="20">
        <v>1.2576088354761099</v>
      </c>
      <c r="O15" s="20">
        <v>2.9004189838166399</v>
      </c>
      <c r="P15" s="20">
        <v>-0.62075483092297301</v>
      </c>
      <c r="Q15" s="20">
        <v>1.20399172034492</v>
      </c>
    </row>
    <row r="16" spans="1:17" x14ac:dyDescent="0.25">
      <c r="A16" s="18">
        <v>180</v>
      </c>
      <c r="B16" s="19">
        <v>1.4471125076338901E-4</v>
      </c>
      <c r="C16" s="20">
        <v>7.8093453205046095E-5</v>
      </c>
      <c r="D16" s="20">
        <v>7.6061024519346896E-5</v>
      </c>
      <c r="E16" s="20">
        <v>1.4653244448865199E-4</v>
      </c>
      <c r="F16" s="20">
        <v>1.17563842701556</v>
      </c>
      <c r="G16" s="20">
        <v>2.7846652951951101</v>
      </c>
      <c r="H16" s="20">
        <v>-0.55150304540717099</v>
      </c>
      <c r="I16" s="21">
        <v>1.1947254373407601</v>
      </c>
      <c r="J16" s="19">
        <v>1.5539734488615901E-4</v>
      </c>
      <c r="K16" s="20">
        <v>6.3130383113676499E-5</v>
      </c>
      <c r="L16" s="20">
        <v>6.7476004101368106E-5</v>
      </c>
      <c r="M16" s="20">
        <v>1.5073535854092101E-4</v>
      </c>
      <c r="N16" s="20">
        <v>1.20636932462419</v>
      </c>
      <c r="O16" s="20">
        <v>2.8233335255534602</v>
      </c>
      <c r="P16" s="20">
        <v>-0.67039102274310702</v>
      </c>
      <c r="Q16" s="20">
        <v>1.15841871284595</v>
      </c>
    </row>
    <row r="17" spans="1:17" x14ac:dyDescent="0.25">
      <c r="A17" s="18">
        <v>190</v>
      </c>
      <c r="B17" s="19">
        <v>1.48161477422356E-4</v>
      </c>
      <c r="C17" s="20">
        <v>7.6781263041504901E-5</v>
      </c>
      <c r="D17" s="20">
        <v>7.89191887818943E-5</v>
      </c>
      <c r="E17" s="20">
        <v>1.5642830260634901E-4</v>
      </c>
      <c r="F17" s="20">
        <v>1.1296541962936799</v>
      </c>
      <c r="G17" s="20">
        <v>2.6641757000735602</v>
      </c>
      <c r="H17" s="20">
        <v>-0.57700884870865499</v>
      </c>
      <c r="I17" s="21">
        <v>1.1496769985792801</v>
      </c>
      <c r="J17" s="19">
        <v>1.6494171091913201E-4</v>
      </c>
      <c r="K17" s="20">
        <v>6.5450597470704305E-5</v>
      </c>
      <c r="L17" s="20">
        <v>7.0472542539235094E-5</v>
      </c>
      <c r="M17" s="20">
        <v>1.59832759978117E-4</v>
      </c>
      <c r="N17" s="20">
        <v>1.15545040678275</v>
      </c>
      <c r="O17" s="20">
        <v>2.74805567287902</v>
      </c>
      <c r="P17" s="20">
        <v>-0.72175918704229403</v>
      </c>
      <c r="Q17" s="20">
        <v>1.11288175876133</v>
      </c>
    </row>
    <row r="18" spans="1:17" x14ac:dyDescent="0.25">
      <c r="A18" s="18">
        <v>200</v>
      </c>
      <c r="B18" s="19">
        <v>1.54837521769685E-4</v>
      </c>
      <c r="C18" s="20">
        <v>7.29213481759545E-5</v>
      </c>
      <c r="D18" s="20">
        <v>8.4243337394449103E-5</v>
      </c>
      <c r="E18" s="20">
        <v>1.6778576618285801E-4</v>
      </c>
      <c r="F18" s="20">
        <v>1.1332890392697801</v>
      </c>
      <c r="G18" s="20">
        <v>2.6170089876189602</v>
      </c>
      <c r="H18" s="20">
        <v>-0.61238278477250796</v>
      </c>
      <c r="I18" s="21">
        <v>1.10891993253455</v>
      </c>
      <c r="J18" s="19">
        <v>1.74452975124345E-4</v>
      </c>
      <c r="K18" s="20">
        <v>6.8050157796031206E-5</v>
      </c>
      <c r="L18" s="20">
        <v>7.3666928218924801E-5</v>
      </c>
      <c r="M18" s="20">
        <v>1.68922170966437E-4</v>
      </c>
      <c r="N18" s="20">
        <v>1.1046241313559499</v>
      </c>
      <c r="O18" s="20">
        <v>2.67380232345687</v>
      </c>
      <c r="P18" s="20">
        <v>-0.77512771891349896</v>
      </c>
      <c r="Q18" s="20">
        <v>1.06719677654324</v>
      </c>
    </row>
    <row r="19" spans="1:17" x14ac:dyDescent="0.25">
      <c r="A19" s="18">
        <v>210</v>
      </c>
      <c r="B19" s="19">
        <v>1.7097752015902899E-4</v>
      </c>
      <c r="C19" s="20">
        <v>7.3576135882548203E-5</v>
      </c>
      <c r="D19" s="20">
        <v>9.1183278178730496E-5</v>
      </c>
      <c r="E19" s="20">
        <v>1.8096063958310699E-4</v>
      </c>
      <c r="F19" s="20">
        <v>1.1386897348468501</v>
      </c>
      <c r="G19" s="20">
        <v>2.6475586385476699</v>
      </c>
      <c r="H19" s="20">
        <v>-0.67918522606442</v>
      </c>
      <c r="I19" s="21">
        <v>1.0613469624605301</v>
      </c>
      <c r="J19" s="19">
        <v>1.8389820784177601E-4</v>
      </c>
      <c r="K19" s="20">
        <v>7.0946572171396398E-5</v>
      </c>
      <c r="L19" s="20">
        <v>7.7087583518726301E-5</v>
      </c>
      <c r="M19" s="20">
        <v>1.7797649837821E-4</v>
      </c>
      <c r="N19" s="20">
        <v>1.0537135614890001</v>
      </c>
      <c r="O19" s="20">
        <v>2.5998447275561198</v>
      </c>
      <c r="P19" s="20">
        <v>-0.83082473116310196</v>
      </c>
      <c r="Q19" s="20">
        <v>1.0212212093499999</v>
      </c>
    </row>
    <row r="20" spans="1:17" x14ac:dyDescent="0.25">
      <c r="A20" s="18">
        <v>220</v>
      </c>
      <c r="B20" s="19">
        <v>1.95094733469916E-4</v>
      </c>
      <c r="C20" s="20">
        <v>8.37150498224055E-5</v>
      </c>
      <c r="D20" s="20">
        <v>9.7122076336719697E-5</v>
      </c>
      <c r="E20" s="20">
        <v>1.9439521919351399E-4</v>
      </c>
      <c r="F20" s="20">
        <v>1.0836998074253701</v>
      </c>
      <c r="G20" s="20">
        <v>2.6453862545065898</v>
      </c>
      <c r="H20" s="20">
        <v>-0.78660971401877</v>
      </c>
      <c r="I20" s="21">
        <v>0.99776145768936397</v>
      </c>
      <c r="J20" s="19">
        <v>1.9323834939205601E-4</v>
      </c>
      <c r="K20" s="20">
        <v>7.4159028144093805E-5</v>
      </c>
      <c r="L20" s="20">
        <v>8.0759135506123999E-5</v>
      </c>
      <c r="M20" s="20">
        <v>1.86963362088752E-4</v>
      </c>
      <c r="N20" s="20">
        <v>1.00258546118196</v>
      </c>
      <c r="O20" s="20">
        <v>2.5254778028390201</v>
      </c>
      <c r="P20" s="20">
        <v>-0.88923587247895197</v>
      </c>
      <c r="Q20" s="20">
        <v>0.97484756274539897</v>
      </c>
    </row>
    <row r="21" spans="1:17" x14ac:dyDescent="0.25">
      <c r="A21" s="18">
        <v>230</v>
      </c>
      <c r="B21" s="19">
        <v>2.11208895849248E-4</v>
      </c>
      <c r="C21" s="20">
        <v>9.5600038246681097E-5</v>
      </c>
      <c r="D21" s="20">
        <v>9.7614084881902997E-5</v>
      </c>
      <c r="E21" s="20">
        <v>2.0400711214514099E-4</v>
      </c>
      <c r="F21" s="20">
        <v>0.95806705380106705</v>
      </c>
      <c r="G21" s="20">
        <v>2.5005698416133599</v>
      </c>
      <c r="H21" s="20">
        <v>-0.90231279284826005</v>
      </c>
      <c r="I21" s="21">
        <v>0.92476760492245602</v>
      </c>
      <c r="J21" s="19">
        <v>2.0242848632076599E-4</v>
      </c>
      <c r="K21" s="20">
        <v>7.7707047578635103E-5</v>
      </c>
      <c r="L21" s="20">
        <v>8.4701155168684299E-5</v>
      </c>
      <c r="M21" s="20">
        <v>1.95845211261806E-4</v>
      </c>
      <c r="N21" s="20">
        <v>0.95114531082763198</v>
      </c>
      <c r="O21" s="20">
        <v>2.4499959274409999</v>
      </c>
      <c r="P21" s="20">
        <v>-0.95080409126910304</v>
      </c>
      <c r="Q21" s="20">
        <v>0.92799917871195503</v>
      </c>
    </row>
    <row r="22" spans="1:17" x14ac:dyDescent="0.25">
      <c r="A22" s="18">
        <v>240</v>
      </c>
      <c r="B22" s="19">
        <v>2.07562715645067E-4</v>
      </c>
      <c r="C22" s="20">
        <v>9.5564524431967303E-5</v>
      </c>
      <c r="D22" s="20">
        <v>9.5144334344072104E-5</v>
      </c>
      <c r="E22" s="20">
        <v>2.0990921818206501E-4</v>
      </c>
      <c r="F22" s="20">
        <v>0.85862872744601904</v>
      </c>
      <c r="G22" s="20">
        <v>2.3095851478148099</v>
      </c>
      <c r="H22" s="20">
        <v>-0.95192875883941597</v>
      </c>
      <c r="I22" s="21">
        <v>0.87054425551953396</v>
      </c>
      <c r="J22" s="19">
        <v>2.11418365414956E-4</v>
      </c>
      <c r="K22" s="20">
        <v>8.1608387349148696E-5</v>
      </c>
      <c r="L22" s="20">
        <v>8.8925715440613104E-5</v>
      </c>
      <c r="M22" s="20">
        <v>2.0457960154754399E-4</v>
      </c>
      <c r="N22" s="20">
        <v>0.89933385660897902</v>
      </c>
      <c r="O22" s="20">
        <v>2.3726740159351101</v>
      </c>
      <c r="P22" s="20">
        <v>-1.0160286984819999</v>
      </c>
      <c r="Q22" s="20">
        <v>0.88062747687815801</v>
      </c>
    </row>
    <row r="23" spans="1:17" x14ac:dyDescent="0.25">
      <c r="A23" s="18">
        <v>250</v>
      </c>
      <c r="B23" s="19">
        <v>2.0076302648511601E-4</v>
      </c>
      <c r="C23" s="20">
        <v>8.6682220043869906E-5</v>
      </c>
      <c r="D23" s="20">
        <v>9.8245584643597104E-5</v>
      </c>
      <c r="E23" s="20">
        <v>2.1786907581622001E-4</v>
      </c>
      <c r="F23" s="20">
        <v>0.85939702202255197</v>
      </c>
      <c r="G23" s="20">
        <v>2.20793317822663</v>
      </c>
      <c r="H23" s="20">
        <v>-0.94683315028831305</v>
      </c>
      <c r="I23" s="21">
        <v>0.83659116184619997</v>
      </c>
      <c r="J23" s="19">
        <v>2.20153193389866E-4</v>
      </c>
      <c r="K23" s="20">
        <v>8.5875788011683304E-5</v>
      </c>
      <c r="L23" s="20">
        <v>9.3433477174999002E-5</v>
      </c>
      <c r="M23" s="20">
        <v>2.13119679874071E-4</v>
      </c>
      <c r="N23" s="20">
        <v>0.84712460206632101</v>
      </c>
      <c r="O23" s="20">
        <v>2.2927540374645798</v>
      </c>
      <c r="P23" s="20">
        <v>-1.08546088361604</v>
      </c>
      <c r="Q23" s="20">
        <v>0.83271011817720297</v>
      </c>
    </row>
    <row r="24" spans="1:17" x14ac:dyDescent="0.25">
      <c r="A24" s="18">
        <v>260</v>
      </c>
      <c r="B24" s="19">
        <v>2.1004112111416501E-4</v>
      </c>
      <c r="C24" s="20">
        <v>7.877774078799E-5</v>
      </c>
      <c r="D24" s="20">
        <v>1.10046989275231E-4</v>
      </c>
      <c r="E24" s="20">
        <v>2.3067889067028999E-4</v>
      </c>
      <c r="F24" s="20">
        <v>0.93055178428997698</v>
      </c>
      <c r="G24" s="20">
        <v>2.2562548618965299</v>
      </c>
      <c r="H24" s="20">
        <v>-0.95787136991868405</v>
      </c>
      <c r="I24" s="21">
        <v>0.80567239327346496</v>
      </c>
      <c r="J24" s="19">
        <v>2.2857475154608399E-4</v>
      </c>
      <c r="K24" s="20">
        <v>9.0512052982042395E-5</v>
      </c>
      <c r="L24" s="20">
        <v>9.82079742753746E-5</v>
      </c>
      <c r="M24" s="20">
        <v>2.2141491169719199E-4</v>
      </c>
      <c r="N24" s="20">
        <v>0.794521783979106</v>
      </c>
      <c r="O24" s="20">
        <v>2.2094386455986998</v>
      </c>
      <c r="P24" s="20">
        <v>-1.15969204456655</v>
      </c>
      <c r="Q24" s="20">
        <v>0.78424968477856005</v>
      </c>
    </row>
    <row r="25" spans="1:17" x14ac:dyDescent="0.25">
      <c r="A25" s="18">
        <v>270</v>
      </c>
      <c r="B25" s="19">
        <v>2.5310966883510601E-4</v>
      </c>
      <c r="C25" s="20">
        <v>8.8581221473519697E-5</v>
      </c>
      <c r="D25" s="20">
        <v>1.3231105359381499E-4</v>
      </c>
      <c r="E25" s="20">
        <v>2.5116919954503298E-4</v>
      </c>
      <c r="F25" s="20">
        <v>0.97766987915633696</v>
      </c>
      <c r="G25" s="20">
        <v>2.4542072244045201</v>
      </c>
      <c r="H25" s="20">
        <v>-1.05595260533021</v>
      </c>
      <c r="I25" s="21">
        <v>0.75551231436959299</v>
      </c>
      <c r="J25" s="19">
        <v>2.36622829159289E-4</v>
      </c>
      <c r="K25" s="20">
        <v>9.5502856766440598E-5</v>
      </c>
      <c r="L25" s="20">
        <v>1.03207869759446E-4</v>
      </c>
      <c r="M25" s="20">
        <v>2.2941206953955401E-4</v>
      </c>
      <c r="N25" s="20">
        <v>0.741558470867832</v>
      </c>
      <c r="O25" s="20">
        <v>2.12189545881562</v>
      </c>
      <c r="P25" s="20">
        <v>-1.23933010945328</v>
      </c>
      <c r="Q25" s="20">
        <v>0.73527256065400404</v>
      </c>
    </row>
    <row r="26" spans="1:17" x14ac:dyDescent="0.25">
      <c r="A26" s="18">
        <v>280</v>
      </c>
      <c r="B26" s="19">
        <v>3.2696578999762902E-4</v>
      </c>
      <c r="C26" s="20">
        <v>1.3744842803375899E-4</v>
      </c>
      <c r="D26" s="20">
        <v>1.51108837169231E-4</v>
      </c>
      <c r="E26" s="20">
        <v>2.7065781658291001E-4</v>
      </c>
      <c r="F26" s="20">
        <v>0.78376451330575303</v>
      </c>
      <c r="G26" s="20">
        <v>2.33417968399141</v>
      </c>
      <c r="H26" s="20">
        <v>-1.36573580580661</v>
      </c>
      <c r="I26" s="21">
        <v>0.62383157721563298</v>
      </c>
      <c r="J26" s="19">
        <v>2.4423694753570902E-4</v>
      </c>
      <c r="K26" s="20">
        <v>1.00806742885607E-4</v>
      </c>
      <c r="L26" s="20">
        <v>1.0835733501879001E-4</v>
      </c>
      <c r="M26" s="20">
        <v>2.3705648072877599E-4</v>
      </c>
      <c r="N26" s="20">
        <v>0.68829450133421599</v>
      </c>
      <c r="O26" s="20">
        <v>2.02927781760319</v>
      </c>
      <c r="P26" s="20">
        <v>-1.3249578436227201</v>
      </c>
      <c r="Q26" s="20">
        <v>0.68582776270857204</v>
      </c>
    </row>
    <row r="27" spans="1:17" x14ac:dyDescent="0.25">
      <c r="A27" s="18">
        <v>290</v>
      </c>
      <c r="B27" s="19">
        <v>2.9591308851153401E-4</v>
      </c>
      <c r="C27" s="20">
        <v>1.3962638830214199E-4</v>
      </c>
      <c r="D27" s="20">
        <v>1.19208953077635E-4</v>
      </c>
      <c r="E27" s="20">
        <v>2.54623041848295E-4</v>
      </c>
      <c r="F27" s="20">
        <v>0.48943778130133903</v>
      </c>
      <c r="G27" s="20">
        <v>1.86636629511861</v>
      </c>
      <c r="H27" s="20">
        <v>-1.59742955908032</v>
      </c>
      <c r="I27" s="21">
        <v>0.52883752270315998</v>
      </c>
      <c r="J27" s="19">
        <v>2.5135831102050501E-4</v>
      </c>
      <c r="K27" s="20">
        <v>1.06342198986403E-4</v>
      </c>
      <c r="L27" s="20">
        <v>1.13535564199707E-4</v>
      </c>
      <c r="M27" s="20">
        <v>2.44293507052612E-4</v>
      </c>
      <c r="N27" s="20">
        <v>0.634814053989882</v>
      </c>
      <c r="O27" s="20">
        <v>1.9307702373832201</v>
      </c>
      <c r="P27" s="20">
        <v>-1.4170668025270401</v>
      </c>
      <c r="Q27" s="20">
        <v>0.63598552759340798</v>
      </c>
    </row>
    <row r="28" spans="1:17" x14ac:dyDescent="0.25">
      <c r="A28" s="18">
        <v>300</v>
      </c>
      <c r="B28" s="19">
        <v>2.5429110335282702E-4</v>
      </c>
      <c r="C28" s="20">
        <v>1.09037548441711E-4</v>
      </c>
      <c r="D28" s="20">
        <v>1.10309936893194E-4</v>
      </c>
      <c r="E28" s="20">
        <v>2.5685510895502502E-4</v>
      </c>
      <c r="F28" s="20">
        <v>0.52882589956551895</v>
      </c>
      <c r="G28" s="20">
        <v>1.7518730639718001</v>
      </c>
      <c r="H28" s="20">
        <v>-1.4685153848174399</v>
      </c>
      <c r="I28" s="21">
        <v>0.53569794470903798</v>
      </c>
      <c r="J28" s="19">
        <v>2.57931886033398E-4</v>
      </c>
      <c r="K28" s="20">
        <v>1.11972836288898E-4</v>
      </c>
      <c r="L28" s="20">
        <v>1.18567943054588E-4</v>
      </c>
      <c r="M28" s="20">
        <v>2.5107020155458898E-4</v>
      </c>
      <c r="N28" s="20">
        <v>0.58122271774522705</v>
      </c>
      <c r="O28" s="20">
        <v>1.8256681590692101</v>
      </c>
      <c r="P28" s="20">
        <v>-1.5159627097697801</v>
      </c>
      <c r="Q28" s="20">
        <v>0.58583551296083602</v>
      </c>
    </row>
    <row r="29" spans="1:17" x14ac:dyDescent="0.25">
      <c r="A29" s="18">
        <v>310</v>
      </c>
      <c r="B29" s="19">
        <v>2.78411860034979E-4</v>
      </c>
      <c r="C29" s="20">
        <v>1.06783853917896E-4</v>
      </c>
      <c r="D29" s="20">
        <v>1.3511405239705201E-4</v>
      </c>
      <c r="E29" s="20">
        <v>2.77364825063466E-4</v>
      </c>
      <c r="F29" s="20">
        <v>0.65169179820169199</v>
      </c>
      <c r="G29" s="20">
        <v>1.9257154566927599</v>
      </c>
      <c r="H29" s="20">
        <v>-1.44086207194538</v>
      </c>
      <c r="I29" s="21">
        <v>0.49821998672561801</v>
      </c>
      <c r="J29" s="19">
        <v>2.6390847994400103E-4</v>
      </c>
      <c r="K29" s="20">
        <v>1.17493926516134E-4</v>
      </c>
      <c r="L29" s="20">
        <v>1.2322342375452501E-4</v>
      </c>
      <c r="M29" s="20">
        <v>2.5733706109451498E-4</v>
      </c>
      <c r="N29" s="20">
        <v>0.52764401237309899</v>
      </c>
      <c r="O29" s="20">
        <v>1.71349948392433</v>
      </c>
      <c r="P29" s="20">
        <v>-1.62164488351354</v>
      </c>
      <c r="Q29" s="20">
        <v>0.53548452845841299</v>
      </c>
    </row>
    <row r="30" spans="1:17" x14ac:dyDescent="0.25">
      <c r="A30" s="18">
        <v>320</v>
      </c>
      <c r="B30" s="19">
        <v>3.6815413414438E-4</v>
      </c>
      <c r="C30" s="20">
        <v>1.5533559018587699E-4</v>
      </c>
      <c r="D30" s="20">
        <v>1.76170606437826E-4</v>
      </c>
      <c r="E30" s="20">
        <v>2.9764552831966799E-4</v>
      </c>
      <c r="F30" s="20">
        <v>0.57005755612034403</v>
      </c>
      <c r="G30" s="20">
        <v>1.9150697118467099</v>
      </c>
      <c r="H30" s="20">
        <v>-1.69715749598942</v>
      </c>
      <c r="I30" s="21">
        <v>0.36338646542505398</v>
      </c>
      <c r="J30" s="19">
        <v>2.6924667406736101E-4</v>
      </c>
      <c r="K30" s="20">
        <v>1.2262683577350301E-4</v>
      </c>
      <c r="L30" s="20">
        <v>1.2722434369489001E-4</v>
      </c>
      <c r="M30" s="20">
        <v>2.63049771613869E-4</v>
      </c>
      <c r="N30" s="20">
        <v>0.474215391612274</v>
      </c>
      <c r="O30" s="20">
        <v>1.59418578199701</v>
      </c>
      <c r="P30" s="20">
        <v>-1.73367571575496</v>
      </c>
      <c r="Q30" s="20">
        <v>0.48505377189014898</v>
      </c>
    </row>
    <row r="31" spans="1:17" x14ac:dyDescent="0.25">
      <c r="A31" s="18">
        <v>330</v>
      </c>
      <c r="B31" s="19">
        <v>3.8646142505161099E-4</v>
      </c>
      <c r="C31" s="20">
        <v>1.85166419604811E-4</v>
      </c>
      <c r="D31" s="20">
        <v>1.6023818877258501E-4</v>
      </c>
      <c r="E31" s="20">
        <v>2.6727663029877101E-4</v>
      </c>
      <c r="F31" s="20">
        <v>0.17723209369342899</v>
      </c>
      <c r="G31" s="20">
        <v>1.4178709496666899</v>
      </c>
      <c r="H31" s="20">
        <v>-2.2036351716573699</v>
      </c>
      <c r="I31" s="21">
        <v>0.21708094902760999</v>
      </c>
      <c r="J31" s="19">
        <v>2.7391446394040399E-4</v>
      </c>
      <c r="K31" s="20">
        <v>1.2703093654588E-4</v>
      </c>
      <c r="L31" s="20">
        <v>1.30274320583959E-4</v>
      </c>
      <c r="M31" s="20">
        <v>2.6817083038936998E-4</v>
      </c>
      <c r="N31" s="20">
        <v>0.42108383826565199</v>
      </c>
      <c r="O31" s="20">
        <v>1.46822028688374</v>
      </c>
      <c r="P31" s="20">
        <v>-1.85107455949504</v>
      </c>
      <c r="Q31" s="20">
        <v>0.43467560724047399</v>
      </c>
    </row>
    <row r="32" spans="1:17" x14ac:dyDescent="0.25">
      <c r="A32" s="18">
        <v>340</v>
      </c>
      <c r="B32" s="19">
        <v>2.96329066489908E-4</v>
      </c>
      <c r="C32" s="20">
        <v>1.4316466291115499E-4</v>
      </c>
      <c r="D32" s="20">
        <v>1.0547487177406E-4</v>
      </c>
      <c r="E32" s="20">
        <v>2.4965847265326298E-4</v>
      </c>
      <c r="F32" s="20">
        <v>2.8542272965450199E-2</v>
      </c>
      <c r="G32" s="20">
        <v>1.0946869139795501</v>
      </c>
      <c r="H32" s="20">
        <v>-2.3002454951450302</v>
      </c>
      <c r="I32" s="21">
        <v>0.269898915389581</v>
      </c>
      <c r="J32" s="19">
        <v>2.7789047755546998E-4</v>
      </c>
      <c r="K32" s="20">
        <v>1.3034198489603199E-4</v>
      </c>
      <c r="L32" s="20">
        <v>1.32104645610001E-4</v>
      </c>
      <c r="M32" s="20">
        <v>2.7267092920487399E-4</v>
      </c>
      <c r="N32" s="20">
        <v>0.36840122462580699</v>
      </c>
      <c r="O32" s="20">
        <v>1.3368099082761</v>
      </c>
      <c r="P32" s="20">
        <v>-1.97228504381074</v>
      </c>
      <c r="Q32" s="20">
        <v>0.38448997884993003</v>
      </c>
    </row>
    <row r="33" spans="1:17" x14ac:dyDescent="0.25">
      <c r="A33" s="18">
        <v>350</v>
      </c>
      <c r="B33" s="19">
        <v>2.5831503042751702E-4</v>
      </c>
      <c r="C33" s="20">
        <v>1.13384953065101E-4</v>
      </c>
      <c r="D33" s="20">
        <v>9.4501966545946099E-5</v>
      </c>
      <c r="E33" s="20">
        <v>2.6218015796891501E-4</v>
      </c>
      <c r="F33" s="20">
        <v>0.123317448443882</v>
      </c>
      <c r="G33" s="20">
        <v>1.07357567991333</v>
      </c>
      <c r="H33" s="20">
        <v>-2.0899516959892499</v>
      </c>
      <c r="I33" s="21">
        <v>0.28162900823199699</v>
      </c>
      <c r="J33" s="19">
        <v>2.8116467722113798E-4</v>
      </c>
      <c r="K33" s="20">
        <v>1.3223741903335099E-4</v>
      </c>
      <c r="L33" s="20">
        <v>1.3252968252537499E-4</v>
      </c>
      <c r="M33" s="20">
        <v>2.7652999584677198E-4</v>
      </c>
      <c r="N33" s="20">
        <v>0.31631965428609499</v>
      </c>
      <c r="O33" s="20">
        <v>1.20190496437412</v>
      </c>
      <c r="P33" s="20">
        <v>-2.0952604381573101</v>
      </c>
      <c r="Q33" s="20">
        <v>0.334640603960077</v>
      </c>
    </row>
    <row r="34" spans="1:17" x14ac:dyDescent="0.25">
      <c r="A34" s="18">
        <v>360</v>
      </c>
      <c r="B34" s="19">
        <v>2.74151605766721E-4</v>
      </c>
      <c r="C34" s="20">
        <v>1.1056207855715999E-4</v>
      </c>
      <c r="D34" s="20">
        <v>1.12950877018304E-4</v>
      </c>
      <c r="E34" s="20">
        <v>2.7679637120840998E-4</v>
      </c>
      <c r="F34" s="20">
        <v>0.223276950801441</v>
      </c>
      <c r="G34" s="20">
        <v>1.1726787750891099</v>
      </c>
      <c r="H34" s="20">
        <v>-2.0215702869134899</v>
      </c>
      <c r="I34" s="21">
        <v>0.226478531503158</v>
      </c>
      <c r="J34" s="19">
        <v>2.8373849855776198E-4</v>
      </c>
      <c r="K34" s="20">
        <v>1.32512495832623E-4</v>
      </c>
      <c r="L34" s="20">
        <v>1.31492199140388E-4</v>
      </c>
      <c r="M34" s="20">
        <v>2.7973781779690101E-4</v>
      </c>
      <c r="N34" s="20">
        <v>0.26498701753017601</v>
      </c>
      <c r="O34" s="20">
        <v>1.0660513355874699</v>
      </c>
      <c r="P34" s="20">
        <v>-2.2176768336081398</v>
      </c>
      <c r="Q34" s="20">
        <v>0.28527111836716001</v>
      </c>
    </row>
    <row r="35" spans="1:17" x14ac:dyDescent="0.25">
      <c r="A35" s="18">
        <v>370</v>
      </c>
      <c r="B35" s="19">
        <v>3.2208178478450501E-4</v>
      </c>
      <c r="C35" s="20">
        <v>1.3282687531439701E-4</v>
      </c>
      <c r="D35" s="20">
        <v>1.37573045470905E-4</v>
      </c>
      <c r="E35" s="20">
        <v>2.7743262907886E-4</v>
      </c>
      <c r="F35" s="20">
        <v>0.153955379922114</v>
      </c>
      <c r="G35" s="20">
        <v>1.1168573142165099</v>
      </c>
      <c r="H35" s="20">
        <v>-2.2346823897239201</v>
      </c>
      <c r="I35" s="21">
        <v>0.12709772429847399</v>
      </c>
      <c r="J35" s="19">
        <v>2.8562443355675202E-4</v>
      </c>
      <c r="K35" s="20">
        <v>1.3113653519175399E-4</v>
      </c>
      <c r="L35" s="20">
        <v>1.2907890377501099E-4</v>
      </c>
      <c r="M35" s="20">
        <v>2.8229420819697099E-4</v>
      </c>
      <c r="N35" s="20">
        <v>0.21454298053406301</v>
      </c>
      <c r="O35" s="20">
        <v>0.93206349827824597</v>
      </c>
      <c r="P35" s="20">
        <v>-2.3372284514345898</v>
      </c>
      <c r="Q35" s="20">
        <v>0.23652136296801701</v>
      </c>
    </row>
    <row r="36" spans="1:17" x14ac:dyDescent="0.25">
      <c r="A36" s="18">
        <v>380</v>
      </c>
      <c r="B36" s="19">
        <v>3.20542910377415E-4</v>
      </c>
      <c r="C36" s="20">
        <v>1.3901512286950099E-4</v>
      </c>
      <c r="D36" s="20">
        <v>1.2581681601416599E-4</v>
      </c>
      <c r="E36" s="20">
        <v>2.5786815098773899E-4</v>
      </c>
      <c r="F36" s="20">
        <v>-7.9621957426390902E-2</v>
      </c>
      <c r="G36" s="20">
        <v>0.80750145946374097</v>
      </c>
      <c r="H36" s="20">
        <v>-2.6019565308277599</v>
      </c>
      <c r="I36" s="21">
        <v>8.8639440874365899E-2</v>
      </c>
      <c r="J36" s="19">
        <v>2.8684511536226898E-4</v>
      </c>
      <c r="K36" s="20">
        <v>1.2826123860671201E-4</v>
      </c>
      <c r="L36" s="20">
        <v>1.2549865530040499E-4</v>
      </c>
      <c r="M36" s="20">
        <v>2.8420871495829899E-4</v>
      </c>
      <c r="N36" s="20">
        <v>0.16511559153019501</v>
      </c>
      <c r="O36" s="20">
        <v>0.80260793762624905</v>
      </c>
      <c r="P36" s="20">
        <v>-2.45191731364296</v>
      </c>
      <c r="Q36" s="20">
        <v>0.18852399120479199</v>
      </c>
    </row>
    <row r="37" spans="1:17" x14ac:dyDescent="0.25">
      <c r="A37" s="18">
        <v>390</v>
      </c>
      <c r="B37" s="19">
        <v>2.6739712856107401E-4</v>
      </c>
      <c r="C37" s="20">
        <v>1.14278885936044E-4</v>
      </c>
      <c r="D37" s="20">
        <v>9.0835776642429804E-5</v>
      </c>
      <c r="E37" s="20">
        <v>2.5776361957124998E-4</v>
      </c>
      <c r="F37" s="20">
        <v>-0.167836978287007</v>
      </c>
      <c r="G37" s="20">
        <v>0.59998540934848898</v>
      </c>
      <c r="H37" s="20">
        <v>-2.7094850075445098</v>
      </c>
      <c r="I37" s="21">
        <v>0.118719955016328</v>
      </c>
      <c r="J37" s="19">
        <v>2.8743200304657402E-4</v>
      </c>
      <c r="K37" s="20">
        <v>1.24176706182089E-4</v>
      </c>
      <c r="L37" s="20">
        <v>1.21033543232939E-4</v>
      </c>
      <c r="M37" s="20">
        <v>2.8549991335033399E-4</v>
      </c>
      <c r="N37" s="20">
        <v>0.11681863169899</v>
      </c>
      <c r="O37" s="20">
        <v>0.67983886517857495</v>
      </c>
      <c r="P37" s="20">
        <v>-2.5602525340145301</v>
      </c>
      <c r="Q37" s="20">
        <v>0.14140155061616899</v>
      </c>
    </row>
    <row r="38" spans="1:17" x14ac:dyDescent="0.25">
      <c r="A38" s="18">
        <v>400</v>
      </c>
      <c r="B38" s="19">
        <v>2.3953595538983899E-4</v>
      </c>
      <c r="C38" s="20">
        <v>9.4916708944544194E-5</v>
      </c>
      <c r="D38" s="20">
        <v>7.7679677142223898E-5</v>
      </c>
      <c r="E38" s="20">
        <v>2.6966765026487202E-4</v>
      </c>
      <c r="F38" s="20">
        <v>-9.36765095909107E-2</v>
      </c>
      <c r="G38" s="20">
        <v>0.59155978860988601</v>
      </c>
      <c r="H38" s="20">
        <v>-2.5420806855937399</v>
      </c>
      <c r="I38" s="21">
        <v>0.100411075959421</v>
      </c>
      <c r="J38" s="19">
        <v>2.8742379013054701E-4</v>
      </c>
      <c r="K38" s="20">
        <v>1.1923795282081E-4</v>
      </c>
      <c r="L38" s="20">
        <v>1.15983453415468E-4</v>
      </c>
      <c r="M38" s="20">
        <v>2.8619435503671301E-4</v>
      </c>
      <c r="N38" s="20">
        <v>6.9749774016995697E-2</v>
      </c>
      <c r="O38" s="20">
        <v>0.56519717268759395</v>
      </c>
      <c r="P38" s="20">
        <v>-2.6613202131986</v>
      </c>
      <c r="Q38" s="20">
        <v>9.5264150477637297E-2</v>
      </c>
    </row>
    <row r="39" spans="1:17" x14ac:dyDescent="0.25">
      <c r="A39" s="18">
        <v>410</v>
      </c>
      <c r="B39" s="19">
        <v>2.4666619735611798E-4</v>
      </c>
      <c r="C39" s="20">
        <v>9.1554209850070803E-5</v>
      </c>
      <c r="D39" s="20">
        <v>8.7214195122119493E-5</v>
      </c>
      <c r="E39" s="20">
        <v>2.7826068508302997E-4</v>
      </c>
      <c r="F39" s="20">
        <v>-5.4253373186336599E-3</v>
      </c>
      <c r="G39" s="20">
        <v>0.66474036138552595</v>
      </c>
      <c r="H39" s="20">
        <v>-2.4248457467579199</v>
      </c>
      <c r="I39" s="21">
        <v>4.34112122291129E-2</v>
      </c>
      <c r="J39" s="19">
        <v>2.86864669151375E-4</v>
      </c>
      <c r="K39" s="20">
        <v>1.13794132098613E-4</v>
      </c>
      <c r="L39" s="20">
        <v>1.10622167769141E-4</v>
      </c>
      <c r="M39" s="20">
        <v>2.8632526840783701E-4</v>
      </c>
      <c r="N39" s="20">
        <v>2.3989549108373E-2</v>
      </c>
      <c r="O39" s="20">
        <v>0.45939609902631301</v>
      </c>
      <c r="P39" s="20">
        <v>-2.7547393763233199</v>
      </c>
      <c r="Q39" s="20">
        <v>5.0207778273458299E-2</v>
      </c>
    </row>
    <row r="40" spans="1:17" x14ac:dyDescent="0.25">
      <c r="A40" s="18">
        <v>420</v>
      </c>
      <c r="B40" s="19">
        <v>2.7455636294362201E-4</v>
      </c>
      <c r="C40" s="20">
        <v>1.0124088592727401E-4</v>
      </c>
      <c r="D40" s="20">
        <v>1.03974725028182E-4</v>
      </c>
      <c r="E40" s="20">
        <v>2.7663404939148601E-4</v>
      </c>
      <c r="F40" s="20">
        <v>-2.5739068275359801E-2</v>
      </c>
      <c r="G40" s="20">
        <v>0.63684660079853705</v>
      </c>
      <c r="H40" s="20">
        <v>-2.5411250111300898</v>
      </c>
      <c r="I40" s="21">
        <v>-2.5276359426455602E-2</v>
      </c>
      <c r="J40" s="19">
        <v>2.8580257753758399E-4</v>
      </c>
      <c r="K40" s="20">
        <v>1.08141684285419E-4</v>
      </c>
      <c r="L40" s="20">
        <v>1.05172764354352E-4</v>
      </c>
      <c r="M40" s="20">
        <v>2.8593111444454001E-4</v>
      </c>
      <c r="N40" s="20">
        <v>-2.0398938626289598E-2</v>
      </c>
      <c r="O40" s="20">
        <v>0.362540846144349</v>
      </c>
      <c r="P40" s="20">
        <v>-2.84055060226523</v>
      </c>
      <c r="Q40" s="20">
        <v>6.3132774012550196E-3</v>
      </c>
    </row>
    <row r="41" spans="1:17" x14ac:dyDescent="0.25">
      <c r="A41" s="18">
        <v>430</v>
      </c>
      <c r="B41" s="19">
        <v>2.8149257154037302E-4</v>
      </c>
      <c r="C41" s="20">
        <v>1.0478210588601E-4</v>
      </c>
      <c r="D41" s="20">
        <v>1.0339776295986599E-4</v>
      </c>
      <c r="E41" s="20">
        <v>2.6763985222268599E-4</v>
      </c>
      <c r="F41" s="20">
        <v>-0.16212193020944099</v>
      </c>
      <c r="G41" s="20">
        <v>0.44828313085749699</v>
      </c>
      <c r="H41" s="20">
        <v>-2.8082843951826901</v>
      </c>
      <c r="I41" s="21">
        <v>-5.6821230158339397E-2</v>
      </c>
      <c r="J41" s="19">
        <v>2.8428753107909702E-4</v>
      </c>
      <c r="K41" s="20">
        <v>1.02505220154026E-4</v>
      </c>
      <c r="L41" s="20">
        <v>9.9800620222431193E-5</v>
      </c>
      <c r="M41" s="20">
        <v>2.8505409974295698E-4</v>
      </c>
      <c r="N41" s="20">
        <v>-6.3369643294681102E-2</v>
      </c>
      <c r="O41" s="20">
        <v>0.27430421372133501</v>
      </c>
      <c r="P41" s="20">
        <v>-2.9190853004540198</v>
      </c>
      <c r="Q41" s="20">
        <v>-3.6354046796713703E-2</v>
      </c>
    </row>
    <row r="42" spans="1:17" x14ac:dyDescent="0.25">
      <c r="A42" s="18">
        <v>440</v>
      </c>
      <c r="B42" s="19">
        <v>2.5436638539483102E-4</v>
      </c>
      <c r="C42" s="20">
        <v>9.2563123991701903E-5</v>
      </c>
      <c r="D42" s="20">
        <v>8.3748388507407599E-5</v>
      </c>
      <c r="E42" s="20">
        <v>2.6848086117185299E-4</v>
      </c>
      <c r="F42" s="20">
        <v>-0.24095459561586699</v>
      </c>
      <c r="G42" s="20">
        <v>0.29779838973408701</v>
      </c>
      <c r="H42" s="20">
        <v>-2.9518692795241601</v>
      </c>
      <c r="I42" s="21">
        <v>-6.1889047371510499E-2</v>
      </c>
      <c r="J42" s="19">
        <v>2.8237012518545098E-4</v>
      </c>
      <c r="K42" s="20">
        <v>9.7038764970302301E-5</v>
      </c>
      <c r="L42" s="20">
        <v>9.4617902559375496E-5</v>
      </c>
      <c r="M42" s="20">
        <v>2.8373873602603798E-4</v>
      </c>
      <c r="N42" s="20">
        <v>-0.104892682734661</v>
      </c>
      <c r="O42" s="20">
        <v>0.19409729839177201</v>
      </c>
      <c r="P42" s="20">
        <v>-2.9908477697976399</v>
      </c>
      <c r="Q42" s="20">
        <v>-7.7744261421898206E-2</v>
      </c>
    </row>
    <row r="43" spans="1:17" x14ac:dyDescent="0.25">
      <c r="A43" s="18">
        <v>450</v>
      </c>
      <c r="B43" s="19">
        <v>2.3457056734438E-4</v>
      </c>
      <c r="C43" s="20">
        <v>8.1284504640701706E-5</v>
      </c>
      <c r="D43" s="20">
        <v>7.1192481342787696E-5</v>
      </c>
      <c r="E43" s="20">
        <v>2.7478314727102601E-4</v>
      </c>
      <c r="F43" s="20">
        <v>-0.202083059414327</v>
      </c>
      <c r="G43" s="20">
        <v>0.28532014534227101</v>
      </c>
      <c r="H43" s="20">
        <v>-2.8731809338876002</v>
      </c>
      <c r="I43" s="21">
        <v>-9.3024581684347296E-2</v>
      </c>
      <c r="J43" s="19">
        <v>2.8010025570907997E-4</v>
      </c>
      <c r="K43" s="20">
        <v>9.1837458701661705E-5</v>
      </c>
      <c r="L43" s="20">
        <v>8.9693384609940504E-5</v>
      </c>
      <c r="M43" s="20">
        <v>2.8203051677792802E-4</v>
      </c>
      <c r="N43" s="20">
        <v>-0.14495305134744499</v>
      </c>
      <c r="O43" s="20">
        <v>0.121204693099022</v>
      </c>
      <c r="P43" s="20">
        <v>-3.0564241320354801</v>
      </c>
      <c r="Q43" s="20">
        <v>-0.11782217364174601</v>
      </c>
    </row>
    <row r="44" spans="1:17" x14ac:dyDescent="0.25">
      <c r="A44" s="18">
        <v>460</v>
      </c>
      <c r="B44" s="19">
        <v>2.37778222639592E-4</v>
      </c>
      <c r="C44" s="20">
        <v>7.9526950908833605E-5</v>
      </c>
      <c r="D44" s="20">
        <v>7.4373682969440795E-5</v>
      </c>
      <c r="E44" s="20">
        <v>2.77609581181552E-4</v>
      </c>
      <c r="F44" s="20">
        <v>-0.13992105755000001</v>
      </c>
      <c r="G44" s="20">
        <v>0.32355934572773098</v>
      </c>
      <c r="H44" s="20">
        <v>-2.7648149055087901</v>
      </c>
      <c r="I44" s="21">
        <v>-0.14473967587195</v>
      </c>
      <c r="J44" s="19">
        <v>2.7752608431254002E-4</v>
      </c>
      <c r="K44" s="20">
        <v>8.6952196859822203E-5</v>
      </c>
      <c r="L44" s="20">
        <v>8.5063321583453994E-5</v>
      </c>
      <c r="M44" s="20">
        <v>2.7997476009649199E-4</v>
      </c>
      <c r="N44" s="20">
        <v>-0.18354907214179</v>
      </c>
      <c r="O44" s="20">
        <v>5.4877611897671298E-2</v>
      </c>
      <c r="P44" s="20">
        <v>-3.1164196578130698</v>
      </c>
      <c r="Q44" s="20">
        <v>-0.15656633639751799</v>
      </c>
    </row>
    <row r="45" spans="1:17" x14ac:dyDescent="0.25">
      <c r="A45" s="18">
        <v>470</v>
      </c>
      <c r="B45" s="19">
        <v>2.5645438379027997E-4</v>
      </c>
      <c r="C45" s="20">
        <v>8.45968167876264E-5</v>
      </c>
      <c r="D45" s="20">
        <v>8.5585649719826796E-5</v>
      </c>
      <c r="E45" s="20">
        <v>2.74359356419401E-4</v>
      </c>
      <c r="F45" s="20">
        <v>-0.14238164531688599</v>
      </c>
      <c r="G45" s="20">
        <v>0.29467142525495099</v>
      </c>
      <c r="H45" s="20">
        <v>-2.8135542913076099</v>
      </c>
      <c r="I45" s="21">
        <v>-0.19709828599964799</v>
      </c>
      <c r="J45" s="19">
        <v>2.7469325082506998E-4</v>
      </c>
      <c r="K45" s="20">
        <v>8.2403096031991201E-5</v>
      </c>
      <c r="L45" s="20">
        <v>8.0741150756430294E-5</v>
      </c>
      <c r="M45" s="20">
        <v>2.7761564556376899E-4</v>
      </c>
      <c r="N45" s="20">
        <v>-0.22069070682359901</v>
      </c>
      <c r="O45" s="20">
        <v>-5.6091479596277602E-3</v>
      </c>
      <c r="P45" s="20">
        <v>3.1117654442934901</v>
      </c>
      <c r="Q45" s="20">
        <v>-0.19396779840272099</v>
      </c>
    </row>
    <row r="46" spans="1:17" x14ac:dyDescent="0.25">
      <c r="A46" s="18">
        <v>480</v>
      </c>
      <c r="B46" s="19">
        <v>2.6675769038841599E-4</v>
      </c>
      <c r="C46" s="20">
        <v>8.7006186676552797E-5</v>
      </c>
      <c r="D46" s="20">
        <v>8.9552793823710202E-5</v>
      </c>
      <c r="E46" s="20">
        <v>2.6811697554727701E-4</v>
      </c>
      <c r="F46" s="20">
        <v>-0.22770092719978099</v>
      </c>
      <c r="G46" s="20">
        <v>0.16527730204628399</v>
      </c>
      <c r="H46" s="20">
        <v>-3.0013676096572501</v>
      </c>
      <c r="I46" s="21">
        <v>-0.22831816368055899</v>
      </c>
      <c r="J46" s="19">
        <v>2.7164431807126901E-4</v>
      </c>
      <c r="K46" s="20">
        <v>7.8190222316216795E-5</v>
      </c>
      <c r="L46" s="20">
        <v>7.6725209328769198E-5</v>
      </c>
      <c r="M46" s="20">
        <v>2.7499545415398302E-4</v>
      </c>
      <c r="N46" s="20">
        <v>-0.25639782407247103</v>
      </c>
      <c r="O46" s="20">
        <v>-6.0926687986295303E-2</v>
      </c>
      <c r="P46" s="20">
        <v>3.0612162398157201</v>
      </c>
      <c r="Q46" s="20">
        <v>-0.23002869764490899</v>
      </c>
    </row>
    <row r="47" spans="1:17" x14ac:dyDescent="0.25">
      <c r="A47" s="18">
        <v>490</v>
      </c>
      <c r="B47" s="19">
        <v>2.5529336897171502E-4</v>
      </c>
      <c r="C47" s="20">
        <v>8.1238735754167305E-5</v>
      </c>
      <c r="D47" s="20">
        <v>8.0553134822957499E-5</v>
      </c>
      <c r="E47" s="20">
        <v>2.6655837174059601E-4</v>
      </c>
      <c r="F47" s="20">
        <v>-0.30023873022771402</v>
      </c>
      <c r="G47" s="20">
        <v>4.58255006629339E-2</v>
      </c>
      <c r="H47" s="20">
        <v>3.1268385034133601</v>
      </c>
      <c r="I47" s="21">
        <v>-0.24644808470180399</v>
      </c>
      <c r="J47" s="19">
        <v>2.68418423448383E-4</v>
      </c>
      <c r="K47" s="20">
        <v>7.4301436818487E-5</v>
      </c>
      <c r="L47" s="20">
        <v>7.3004447215813394E-5</v>
      </c>
      <c r="M47" s="20">
        <v>2.7215400525551102E-4</v>
      </c>
      <c r="N47" s="20">
        <v>-0.29069850490181798</v>
      </c>
      <c r="O47" s="20">
        <v>-0.11167886523333199</v>
      </c>
      <c r="P47" s="20">
        <v>3.0146246381489301</v>
      </c>
      <c r="Q47" s="20">
        <v>-0.26476078498240802</v>
      </c>
    </row>
    <row r="48" spans="1:17" x14ac:dyDescent="0.25">
      <c r="A48" s="18">
        <v>500</v>
      </c>
      <c r="B48" s="19">
        <v>2.42048444449947E-4</v>
      </c>
      <c r="C48" s="20">
        <v>7.4838296270745707E-5</v>
      </c>
      <c r="D48" s="20">
        <v>7.0801453419271505E-5</v>
      </c>
      <c r="E48" s="20">
        <v>2.6774754813088902E-4</v>
      </c>
      <c r="F48" s="20">
        <v>-0.30322149571034201</v>
      </c>
      <c r="G48" s="20">
        <v>5.4256848879992003E-3</v>
      </c>
      <c r="H48" s="20">
        <v>3.1081445136532801</v>
      </c>
      <c r="I48" s="21">
        <v>-0.27637259949661003</v>
      </c>
      <c r="J48" s="19">
        <v>2.6505110548866802E-4</v>
      </c>
      <c r="K48" s="20">
        <v>7.0717805473326201E-5</v>
      </c>
      <c r="L48" s="20">
        <v>6.9562443824714294E-5</v>
      </c>
      <c r="M48" s="20">
        <v>2.6912827423664602E-4</v>
      </c>
      <c r="N48" s="20">
        <v>-0.32362744284466199</v>
      </c>
      <c r="O48" s="20">
        <v>-0.158399611556888</v>
      </c>
      <c r="P48" s="20">
        <v>2.9715506069924</v>
      </c>
      <c r="Q48" s="20">
        <v>-0.298183948784222</v>
      </c>
    </row>
    <row r="49" spans="1:17" x14ac:dyDescent="0.25">
      <c r="A49" s="18">
        <v>510</v>
      </c>
      <c r="B49" s="19">
        <v>2.4161975236336E-4</v>
      </c>
      <c r="C49" s="20">
        <v>7.3075459019003404E-5</v>
      </c>
      <c r="D49" s="20">
        <v>6.9146688884432996E-5</v>
      </c>
      <c r="E49" s="20">
        <v>2.6702561408764402E-4</v>
      </c>
      <c r="F49" s="20">
        <v>-0.27818876630338701</v>
      </c>
      <c r="G49" s="20">
        <v>-2.0249681693191102E-3</v>
      </c>
      <c r="H49" s="20">
        <v>-3.1278642298875998</v>
      </c>
      <c r="I49" s="21">
        <v>-0.31603697934893399</v>
      </c>
      <c r="J49" s="19">
        <v>2.61574271757142E-4</v>
      </c>
      <c r="K49" s="20">
        <v>6.7417162258070798E-5</v>
      </c>
      <c r="L49" s="20">
        <v>6.63801186606894E-5</v>
      </c>
      <c r="M49" s="20">
        <v>2.6595216744076402E-4</v>
      </c>
      <c r="N49" s="20">
        <v>-0.355224477445096</v>
      </c>
      <c r="O49" s="20">
        <v>-0.20155600611489199</v>
      </c>
      <c r="P49" s="20">
        <v>2.9316057359211598</v>
      </c>
      <c r="Q49" s="20">
        <v>-0.33032479507742901</v>
      </c>
    </row>
    <row r="50" spans="1:17" x14ac:dyDescent="0.25">
      <c r="A50" s="18">
        <v>520</v>
      </c>
      <c r="B50" s="19">
        <v>2.5147915379873198E-4</v>
      </c>
      <c r="C50" s="20">
        <v>7.4735391897347699E-5</v>
      </c>
      <c r="D50" s="20">
        <v>7.39739580986082E-5</v>
      </c>
      <c r="E50" s="20">
        <v>2.6325894123052201E-4</v>
      </c>
      <c r="F50" s="20">
        <v>-0.28379935009977603</v>
      </c>
      <c r="G50" s="20">
        <v>-4.4737807838939603E-2</v>
      </c>
      <c r="H50" s="20">
        <v>3.1363206835100699</v>
      </c>
      <c r="I50" s="21">
        <v>-0.353717630650287</v>
      </c>
      <c r="J50" s="19">
        <v>2.5801627555902099E-4</v>
      </c>
      <c r="K50" s="20">
        <v>6.4376359930782195E-5</v>
      </c>
      <c r="L50" s="20">
        <v>6.34374926075981E-5</v>
      </c>
      <c r="M50" s="20">
        <v>2.6265642844965802E-4</v>
      </c>
      <c r="N50" s="20">
        <v>-0.38553328318695501</v>
      </c>
      <c r="O50" s="20">
        <v>-0.24155412932049</v>
      </c>
      <c r="P50" s="20">
        <v>2.8944493281910399</v>
      </c>
      <c r="Q50" s="20">
        <v>-0.36121532195407502</v>
      </c>
    </row>
    <row r="51" spans="1:17" x14ac:dyDescent="0.25">
      <c r="A51" s="18">
        <v>530</v>
      </c>
      <c r="B51" s="19">
        <v>2.59105376897236E-4</v>
      </c>
      <c r="C51" s="20">
        <v>7.5270673193346001E-5</v>
      </c>
      <c r="D51" s="20">
        <v>7.7436046847055906E-5</v>
      </c>
      <c r="E51" s="20">
        <v>2.5864047419618203E-4</v>
      </c>
      <c r="F51" s="20">
        <v>-0.33805146899233102</v>
      </c>
      <c r="G51" s="20">
        <v>-0.14131776954671499</v>
      </c>
      <c r="H51" s="20">
        <v>3.0204268000974102</v>
      </c>
      <c r="I51" s="21">
        <v>-0.380570083362954</v>
      </c>
      <c r="J51" s="19">
        <v>2.5440207198942401E-4</v>
      </c>
      <c r="K51" s="20">
        <v>6.1572627446943604E-5</v>
      </c>
      <c r="L51" s="20">
        <v>6.0714786098928202E-5</v>
      </c>
      <c r="M51" s="20">
        <v>2.5926864911056602E-4</v>
      </c>
      <c r="N51" s="20">
        <v>-0.41460022294926702</v>
      </c>
      <c r="O51" s="20">
        <v>-0.27874593777150602</v>
      </c>
      <c r="P51" s="20">
        <v>2.8597835767960298</v>
      </c>
      <c r="Q51" s="20">
        <v>-0.39089171308188297</v>
      </c>
    </row>
    <row r="52" spans="1:17" x14ac:dyDescent="0.25">
      <c r="A52" s="18">
        <v>540</v>
      </c>
      <c r="B52" s="19">
        <v>2.5508305477159999E-4</v>
      </c>
      <c r="C52" s="20">
        <v>7.2019679207878799E-5</v>
      </c>
      <c r="D52" s="20">
        <v>7.4269158000235904E-5</v>
      </c>
      <c r="E52" s="20">
        <v>2.5607662468625199E-4</v>
      </c>
      <c r="F52" s="20">
        <v>-0.39928782615076702</v>
      </c>
      <c r="G52" s="20">
        <v>-0.23960330266315299</v>
      </c>
      <c r="H52" s="20">
        <v>2.8844511532425599</v>
      </c>
      <c r="I52" s="21">
        <v>-0.40061011378539302</v>
      </c>
      <c r="J52" s="19">
        <v>2.5075342795341998E-4</v>
      </c>
      <c r="K52" s="20">
        <v>5.89843387588775E-5</v>
      </c>
      <c r="L52" s="20">
        <v>5.8193067811272599E-5</v>
      </c>
      <c r="M52" s="20">
        <v>2.5581336036832998E-4</v>
      </c>
      <c r="N52" s="20">
        <v>-0.44247336528798198</v>
      </c>
      <c r="O52" s="20">
        <v>-0.313436183153947</v>
      </c>
      <c r="P52" s="20">
        <v>2.8273485544280499</v>
      </c>
      <c r="Q52" s="20">
        <v>-0.41939326358932399</v>
      </c>
    </row>
    <row r="53" spans="1:17" x14ac:dyDescent="0.25">
      <c r="A53" s="18">
        <v>550</v>
      </c>
      <c r="B53" s="19">
        <v>2.4614271896625402E-4</v>
      </c>
      <c r="C53" s="20">
        <v>6.7679532043461303E-5</v>
      </c>
      <c r="D53" s="20">
        <v>6.7799902850947696E-5</v>
      </c>
      <c r="E53" s="20">
        <v>2.5491244617668201E-4</v>
      </c>
      <c r="F53" s="20">
        <v>-0.42771956584084803</v>
      </c>
      <c r="G53" s="20">
        <v>-0.29974151985513903</v>
      </c>
      <c r="H53" s="20">
        <v>2.8097566936474601</v>
      </c>
      <c r="I53" s="21">
        <v>-0.42594798560961</v>
      </c>
      <c r="J53" s="19">
        <v>2.4708916523849702E-4</v>
      </c>
      <c r="K53" s="20">
        <v>5.65914044222292E-5</v>
      </c>
      <c r="L53" s="20">
        <v>5.5854606378109499E-5</v>
      </c>
      <c r="M53" s="20">
        <v>2.5231218065113699E-4</v>
      </c>
      <c r="N53" s="20">
        <v>-0.46920165797451402</v>
      </c>
      <c r="O53" s="20">
        <v>-0.34588887837322202</v>
      </c>
      <c r="P53" s="20">
        <v>2.7969174152705301</v>
      </c>
      <c r="Q53" s="20">
        <v>-0.44676144249708699</v>
      </c>
    </row>
    <row r="54" spans="1:17" x14ac:dyDescent="0.25">
      <c r="A54" s="18">
        <v>560</v>
      </c>
      <c r="B54" s="19">
        <v>2.41952207912559E-4</v>
      </c>
      <c r="C54" s="20">
        <v>6.5117148953991306E-5</v>
      </c>
      <c r="D54" s="20">
        <v>6.3563815725044506E-5</v>
      </c>
      <c r="E54" s="20">
        <v>2.53100051189271E-4</v>
      </c>
      <c r="F54" s="20">
        <v>-0.43006407500603999</v>
      </c>
      <c r="G54" s="20">
        <v>-0.33329991103358703</v>
      </c>
      <c r="H54" s="20">
        <v>2.7969932029810001</v>
      </c>
      <c r="I54" s="21">
        <v>-0.45541812723590702</v>
      </c>
      <c r="J54" s="19">
        <v>2.43425420068331E-4</v>
      </c>
      <c r="K54" s="20">
        <v>5.4375428209552303E-5</v>
      </c>
      <c r="L54" s="20">
        <v>5.3683030746359398E-5</v>
      </c>
      <c r="M54" s="20">
        <v>2.4878400283866799E-4</v>
      </c>
      <c r="N54" s="20">
        <v>-0.49483424580469598</v>
      </c>
      <c r="O54" s="20">
        <v>-0.37633309534028198</v>
      </c>
      <c r="P54" s="20">
        <v>2.7682920031228702</v>
      </c>
      <c r="Q54" s="20">
        <v>-0.47303908912096698</v>
      </c>
    </row>
    <row r="55" spans="1:17" x14ac:dyDescent="0.25">
      <c r="A55" s="18">
        <v>570</v>
      </c>
      <c r="B55" s="19">
        <v>2.4425374878048699E-4</v>
      </c>
      <c r="C55" s="20">
        <v>6.4470993808721201E-5</v>
      </c>
      <c r="D55" s="20">
        <v>6.3433389415784396E-5</v>
      </c>
      <c r="E55" s="20">
        <v>2.4991423296624098E-4</v>
      </c>
      <c r="F55" s="20">
        <v>-0.43863706883007803</v>
      </c>
      <c r="G55" s="20">
        <v>-0.37703330763727699</v>
      </c>
      <c r="H55" s="20">
        <v>2.78496608891589</v>
      </c>
      <c r="I55" s="21">
        <v>-0.48449419305538499</v>
      </c>
      <c r="J55" s="19">
        <v>2.3977590652113001E-4</v>
      </c>
      <c r="K55" s="20">
        <v>5.2319722205420601E-5</v>
      </c>
      <c r="L55" s="20">
        <v>5.1663370728418602E-5</v>
      </c>
      <c r="M55" s="20">
        <v>2.45245204260787E-4</v>
      </c>
      <c r="N55" s="20">
        <v>-0.51941991821978795</v>
      </c>
      <c r="O55" s="20">
        <v>-0.40496803569043499</v>
      </c>
      <c r="P55" s="20">
        <v>2.7412989405266899</v>
      </c>
      <c r="Q55" s="20">
        <v>-0.49826973619509102</v>
      </c>
    </row>
    <row r="56" spans="1:17" x14ac:dyDescent="0.25">
      <c r="A56" s="18">
        <v>580</v>
      </c>
      <c r="B56" s="19">
        <v>2.4754964635797898E-4</v>
      </c>
      <c r="C56" s="20">
        <v>6.3760822674289395E-5</v>
      </c>
      <c r="D56" s="20">
        <v>6.4592808272651806E-5</v>
      </c>
      <c r="E56" s="20">
        <v>2.4635239141408401E-4</v>
      </c>
      <c r="F56" s="20">
        <v>-0.47052962917038699</v>
      </c>
      <c r="G56" s="20">
        <v>-0.44643007601786999</v>
      </c>
      <c r="H56" s="20">
        <v>2.7240916758043499</v>
      </c>
      <c r="I56" s="21">
        <v>-0.50858702131573796</v>
      </c>
      <c r="J56" s="19">
        <v>2.36152174612521E-4</v>
      </c>
      <c r="K56" s="20">
        <v>5.0409240672427698E-5</v>
      </c>
      <c r="L56" s="20">
        <v>4.9782025358876002E-5</v>
      </c>
      <c r="M56" s="20">
        <v>2.4170986744113501E-4</v>
      </c>
      <c r="N56" s="20">
        <v>-0.54300667127235103</v>
      </c>
      <c r="O56" s="20">
        <v>-0.43196739780822302</v>
      </c>
      <c r="P56" s="20">
        <v>2.7157862063129001</v>
      </c>
      <c r="Q56" s="20">
        <v>-0.52249704950704401</v>
      </c>
    </row>
    <row r="57" spans="1:17" x14ac:dyDescent="0.25">
      <c r="A57" s="18">
        <v>590</v>
      </c>
      <c r="B57" s="19">
        <v>2.4630783696183499E-4</v>
      </c>
      <c r="C57" s="20">
        <v>6.1593849768497205E-5</v>
      </c>
      <c r="D57" s="20">
        <v>6.3739712189958301E-5</v>
      </c>
      <c r="E57" s="20">
        <v>2.43513514152875E-4</v>
      </c>
      <c r="F57" s="20">
        <v>-0.51563134975257396</v>
      </c>
      <c r="G57" s="20">
        <v>-0.524906362304838</v>
      </c>
      <c r="H57" s="20">
        <v>2.62852233769723</v>
      </c>
      <c r="I57" s="21">
        <v>-0.52931326296223902</v>
      </c>
      <c r="J57" s="19">
        <v>2.3256385667541201E-4</v>
      </c>
      <c r="K57" s="20">
        <v>4.8630470870564897E-5</v>
      </c>
      <c r="L57" s="20">
        <v>4.8026690215026203E-5</v>
      </c>
      <c r="M57" s="20">
        <v>2.3819000223880901E-4</v>
      </c>
      <c r="N57" s="20">
        <v>-0.56564136850338997</v>
      </c>
      <c r="O57" s="20">
        <v>-0.45748310217223997</v>
      </c>
      <c r="P57" s="20">
        <v>2.6916201738112302</v>
      </c>
      <c r="Q57" s="20">
        <v>-0.54576437223394703</v>
      </c>
    </row>
    <row r="58" spans="1:17" x14ac:dyDescent="0.25">
      <c r="A58" s="18">
        <v>600</v>
      </c>
      <c r="B58" s="19">
        <v>2.4077759781187399E-4</v>
      </c>
      <c r="C58" s="20">
        <v>5.8522822485518E-5</v>
      </c>
      <c r="D58" s="20">
        <v>6.0402955851150701E-5</v>
      </c>
      <c r="E58" s="20">
        <v>2.4139312252920099E-4</v>
      </c>
      <c r="F58" s="20">
        <v>-0.549444271750407</v>
      </c>
      <c r="G58" s="20">
        <v>-0.58562909116043305</v>
      </c>
      <c r="H58" s="20">
        <v>2.5444215062176201</v>
      </c>
      <c r="I58" s="21">
        <v>-0.55115343640107595</v>
      </c>
      <c r="J58" s="19">
        <v>2.2901889793520001E-4</v>
      </c>
      <c r="K58" s="20">
        <v>4.6971304520138402E-5</v>
      </c>
      <c r="L58" s="20">
        <v>4.6386263741352603E-5</v>
      </c>
      <c r="M58" s="20">
        <v>2.3469576256791199E-4</v>
      </c>
      <c r="N58" s="20">
        <v>-0.58736948602665695</v>
      </c>
      <c r="O58" s="20">
        <v>-0.48164845132329198</v>
      </c>
      <c r="P58" s="20">
        <v>2.6686830657802099</v>
      </c>
      <c r="Q58" s="20">
        <v>-0.56811436158247397</v>
      </c>
    </row>
    <row r="59" spans="1:17" x14ac:dyDescent="0.25">
      <c r="A59" s="18">
        <v>610</v>
      </c>
      <c r="B59" s="19">
        <v>2.35514178021151E-4</v>
      </c>
      <c r="C59" s="20">
        <v>5.5939796308267102E-5</v>
      </c>
      <c r="D59" s="20">
        <v>5.6492068793618399E-5</v>
      </c>
      <c r="E59" s="20">
        <v>2.3915753227311099E-4</v>
      </c>
      <c r="F59" s="20">
        <v>-0.56665623638374496</v>
      </c>
      <c r="G59" s="20">
        <v>-0.62813290098427199</v>
      </c>
      <c r="H59" s="20">
        <v>2.49631611603977</v>
      </c>
      <c r="I59" s="21">
        <v>-0.57515756328547796</v>
      </c>
      <c r="J59" s="19">
        <v>2.2552376893247701E-4</v>
      </c>
      <c r="K59" s="20">
        <v>4.5420904220345499E-5</v>
      </c>
      <c r="L59" s="20">
        <v>4.4850745198109497E-5</v>
      </c>
      <c r="M59" s="20">
        <v>2.3123565296752401E-4</v>
      </c>
      <c r="N59" s="20">
        <v>-0.60823492827095005</v>
      </c>
      <c r="O59" s="20">
        <v>-0.50458080204792499</v>
      </c>
      <c r="P59" s="20">
        <v>2.6468707767861099</v>
      </c>
      <c r="Q59" s="20">
        <v>-0.58958870547331099</v>
      </c>
    </row>
    <row r="60" spans="1:17" x14ac:dyDescent="0.25">
      <c r="A60" s="18">
        <v>620</v>
      </c>
      <c r="B60" s="19">
        <v>2.33535546592271E-4</v>
      </c>
      <c r="C60" s="20">
        <v>5.43491530064078E-5</v>
      </c>
      <c r="D60" s="20">
        <v>5.42025350028167E-5</v>
      </c>
      <c r="E60" s="20">
        <v>2.36350100070939E-4</v>
      </c>
      <c r="F60" s="20">
        <v>-0.57764393493449395</v>
      </c>
      <c r="G60" s="20">
        <v>-0.66779756314452599</v>
      </c>
      <c r="H60" s="20">
        <v>2.4730764631835198</v>
      </c>
      <c r="I60" s="21">
        <v>-0.59926245866919203</v>
      </c>
      <c r="J60" s="19">
        <v>2.22083658758955E-4</v>
      </c>
      <c r="K60" s="20">
        <v>4.39695731398003E-5</v>
      </c>
      <c r="L60" s="20">
        <v>4.34111319575934E-5</v>
      </c>
      <c r="M60" s="20">
        <v>2.2781672197196601E-4</v>
      </c>
      <c r="N60" s="20">
        <v>-0.62827990220921204</v>
      </c>
      <c r="O60" s="20">
        <v>-0.52638382223112201</v>
      </c>
      <c r="P60" s="20">
        <v>2.6260910143380101</v>
      </c>
      <c r="Q60" s="20">
        <v>-0.61022790763162404</v>
      </c>
    </row>
    <row r="61" spans="1:17" x14ac:dyDescent="0.25">
      <c r="A61" s="18">
        <v>630</v>
      </c>
      <c r="B61" s="19">
        <v>2.33547702928824E-4</v>
      </c>
      <c r="C61" s="20">
        <v>5.3142259149772199E-5</v>
      </c>
      <c r="D61" s="20">
        <v>5.3373652479740402E-5</v>
      </c>
      <c r="E61" s="20">
        <v>2.33277300241141E-4</v>
      </c>
      <c r="F61" s="20">
        <v>-0.59747101558300797</v>
      </c>
      <c r="G61" s="20">
        <v>-0.71928516417987198</v>
      </c>
      <c r="H61" s="20">
        <v>2.4409388808586301</v>
      </c>
      <c r="I61" s="21">
        <v>-0.62119953364563196</v>
      </c>
      <c r="J61" s="19">
        <v>2.1870264902158201E-4</v>
      </c>
      <c r="K61" s="20">
        <v>4.2608632511499302E-5</v>
      </c>
      <c r="L61" s="20">
        <v>4.2059320676374701E-5</v>
      </c>
      <c r="M61" s="20">
        <v>2.2444474053505699E-4</v>
      </c>
      <c r="N61" s="20">
        <v>-0.64754483936014096</v>
      </c>
      <c r="O61" s="20">
        <v>-0.54714939696819997</v>
      </c>
      <c r="P61" s="20">
        <v>2.6062617136292898</v>
      </c>
      <c r="Q61" s="20">
        <v>-0.63007113036183104</v>
      </c>
    </row>
    <row r="62" spans="1:17" x14ac:dyDescent="0.25">
      <c r="A62" s="18">
        <v>640</v>
      </c>
      <c r="B62" s="19">
        <v>2.32594460762465E-4</v>
      </c>
      <c r="C62" s="20">
        <v>5.1530433356681597E-5</v>
      </c>
      <c r="D62" s="20">
        <v>5.2744126327622098E-5</v>
      </c>
      <c r="E62" s="20">
        <v>2.30350693980657E-4</v>
      </c>
      <c r="F62" s="20">
        <v>-0.62680166895965606</v>
      </c>
      <c r="G62" s="20">
        <v>-0.77902751185400598</v>
      </c>
      <c r="H62" s="20">
        <v>2.38376887125537</v>
      </c>
      <c r="I62" s="21">
        <v>-0.64098811218728702</v>
      </c>
      <c r="J62" s="19">
        <v>2.1538386910748301E-4</v>
      </c>
      <c r="K62" s="20">
        <v>4.1330309115033699E-5</v>
      </c>
      <c r="L62" s="20">
        <v>4.0788014812940699E-5</v>
      </c>
      <c r="M62" s="20">
        <v>2.21124364744474E-4</v>
      </c>
      <c r="N62" s="20">
        <v>-0.66606835628605598</v>
      </c>
      <c r="O62" s="20">
        <v>-0.56695923994286901</v>
      </c>
      <c r="P62" s="20">
        <v>2.58730968553966</v>
      </c>
      <c r="Q62" s="20">
        <v>-0.64915608535635805</v>
      </c>
    </row>
    <row r="63" spans="1:17" x14ac:dyDescent="0.25">
      <c r="A63" s="18">
        <v>650</v>
      </c>
      <c r="B63" s="19">
        <v>2.2929433821035E-4</v>
      </c>
      <c r="C63" s="20">
        <v>4.9374304512948899E-5</v>
      </c>
      <c r="D63" s="20">
        <v>5.1155448868439502E-5</v>
      </c>
      <c r="E63" s="20">
        <v>2.2777787825184299E-4</v>
      </c>
      <c r="F63" s="20">
        <v>-0.657693134472777</v>
      </c>
      <c r="G63" s="20">
        <v>-0.83432829401835795</v>
      </c>
      <c r="H63" s="20">
        <v>2.3149432236045202</v>
      </c>
      <c r="I63" s="21">
        <v>-0.66062291105116699</v>
      </c>
      <c r="J63" s="19">
        <v>2.1212963375286399E-4</v>
      </c>
      <c r="K63" s="20">
        <v>4.01276335015882E-5</v>
      </c>
      <c r="L63" s="20">
        <v>3.9590639654889202E-5</v>
      </c>
      <c r="M63" s="20">
        <v>2.1785928277818099E-4</v>
      </c>
      <c r="N63" s="20">
        <v>-0.68388724566807302</v>
      </c>
      <c r="O63" s="20">
        <v>-0.58588625780183001</v>
      </c>
      <c r="P63" s="20">
        <v>2.5691694626657999</v>
      </c>
      <c r="Q63" s="20">
        <v>-0.66751896401306998</v>
      </c>
    </row>
    <row r="64" spans="1:17" x14ac:dyDescent="0.25">
      <c r="A64" s="18">
        <v>660</v>
      </c>
      <c r="B64" s="19">
        <v>2.24804649006646E-4</v>
      </c>
      <c r="C64" s="20">
        <v>4.7222893907578197E-5</v>
      </c>
      <c r="D64" s="20">
        <v>4.8601011055936498E-5</v>
      </c>
      <c r="E64" s="20">
        <v>2.2531070907420801E-4</v>
      </c>
      <c r="F64" s="20">
        <v>-0.68014814961510495</v>
      </c>
      <c r="G64" s="20">
        <v>-0.87793057840167898</v>
      </c>
      <c r="H64" s="20">
        <v>2.2572943605056901</v>
      </c>
      <c r="I64" s="21">
        <v>-0.68087523386432003</v>
      </c>
      <c r="J64" s="19">
        <v>2.0894156417752499E-4</v>
      </c>
      <c r="K64" s="20">
        <v>3.8994348878361503E-5</v>
      </c>
      <c r="L64" s="20">
        <v>3.8461265210435498E-5</v>
      </c>
      <c r="M64" s="20">
        <v>2.1465234655588299E-4</v>
      </c>
      <c r="N64" s="20">
        <v>-0.70103649128060297</v>
      </c>
      <c r="O64" s="20">
        <v>-0.60399570775686495</v>
      </c>
      <c r="P64" s="20">
        <v>2.5517823130684198</v>
      </c>
      <c r="Q64" s="20">
        <v>-0.68519439984529995</v>
      </c>
    </row>
    <row r="65" spans="1:17" x14ac:dyDescent="0.25">
      <c r="A65" s="18">
        <v>670</v>
      </c>
      <c r="B65" s="19">
        <v>2.21301262939224E-4</v>
      </c>
      <c r="C65" s="20">
        <v>4.5518683605182701E-5</v>
      </c>
      <c r="D65" s="20">
        <v>4.6231764666277202E-5</v>
      </c>
      <c r="E65" s="20">
        <v>2.2260048171886501E-4</v>
      </c>
      <c r="F65" s="20">
        <v>-0.69449274762095603</v>
      </c>
      <c r="G65" s="20">
        <v>-0.91458293080147002</v>
      </c>
      <c r="H65" s="20">
        <v>2.2190150685021002</v>
      </c>
      <c r="I65" s="21">
        <v>-0.70130158657189401</v>
      </c>
      <c r="J65" s="19">
        <v>2.05820694178318E-4</v>
      </c>
      <c r="K65" s="20">
        <v>3.7924830101671698E-5</v>
      </c>
      <c r="L65" s="20">
        <v>3.73945368334717E-5</v>
      </c>
      <c r="M65" s="20">
        <v>2.11505688870961E-4</v>
      </c>
      <c r="N65" s="20">
        <v>-0.71754930129517702</v>
      </c>
      <c r="O65" s="20">
        <v>-0.62134618208967496</v>
      </c>
      <c r="P65" s="20">
        <v>2.5350953959098002</v>
      </c>
      <c r="Q65" s="20">
        <v>-0.70221545661761797</v>
      </c>
    </row>
    <row r="66" spans="1:17" x14ac:dyDescent="0.25">
      <c r="A66" s="18">
        <v>680</v>
      </c>
      <c r="B66" s="19">
        <v>2.1920590709782899E-4</v>
      </c>
      <c r="C66" s="20">
        <v>4.41675919042373E-5</v>
      </c>
      <c r="D66" s="20">
        <v>4.4545374258525397E-5</v>
      </c>
      <c r="E66" s="20">
        <v>2.1973703207129499E-4</v>
      </c>
      <c r="F66" s="20">
        <v>-0.70895182491002895</v>
      </c>
      <c r="G66" s="20">
        <v>-0.95422958582223305</v>
      </c>
      <c r="H66" s="20">
        <v>2.1928887908667498</v>
      </c>
      <c r="I66" s="21">
        <v>-0.72103557187003298</v>
      </c>
      <c r="J66" s="19">
        <v>2.02767562615857E-4</v>
      </c>
      <c r="K66" s="20">
        <v>3.6914011992119401E-5</v>
      </c>
      <c r="L66" s="20">
        <v>3.6385613175325698E-5</v>
      </c>
      <c r="M66" s="20">
        <v>2.0842082699206501E-4</v>
      </c>
      <c r="N66" s="20">
        <v>-0.73345715531452904</v>
      </c>
      <c r="O66" s="20">
        <v>-0.63799044762926604</v>
      </c>
      <c r="P66" s="20">
        <v>2.5190610371175501</v>
      </c>
      <c r="Q66" s="20">
        <v>-0.71861363680358303</v>
      </c>
    </row>
    <row r="67" spans="1:17" x14ac:dyDescent="0.25">
      <c r="A67" s="18">
        <v>690</v>
      </c>
      <c r="B67" s="19">
        <v>2.17811282380849E-4</v>
      </c>
      <c r="C67" s="20">
        <v>4.2873580774910803E-5</v>
      </c>
      <c r="D67" s="20">
        <v>4.3522468183224402E-5</v>
      </c>
      <c r="E67" s="20">
        <v>2.1685676853518999E-4</v>
      </c>
      <c r="F67" s="20">
        <v>-0.72874936216551101</v>
      </c>
      <c r="G67" s="20">
        <v>-0.99950694229871795</v>
      </c>
      <c r="H67" s="20">
        <v>2.15856406627233</v>
      </c>
      <c r="I67" s="21">
        <v>-0.73924860692982597</v>
      </c>
      <c r="J67" s="19">
        <v>1.99782293707204E-4</v>
      </c>
      <c r="K67" s="20">
        <v>3.5957326090804602E-5</v>
      </c>
      <c r="L67" s="20">
        <v>3.5430110913994201E-5</v>
      </c>
      <c r="M67" s="20">
        <v>2.05398753831147E-4</v>
      </c>
      <c r="N67" s="20">
        <v>-0.74878986137606296</v>
      </c>
      <c r="O67" s="20">
        <v>-0.65397616354620303</v>
      </c>
      <c r="P67" s="20">
        <v>2.5036361066379902</v>
      </c>
      <c r="Q67" s="20">
        <v>-0.73441890582604497</v>
      </c>
    </row>
    <row r="68" spans="1:17" x14ac:dyDescent="0.25">
      <c r="A68" s="18">
        <v>700</v>
      </c>
      <c r="B68" s="19">
        <v>2.1548075222584099E-4</v>
      </c>
      <c r="C68" s="20">
        <v>4.1338402213890201E-5</v>
      </c>
      <c r="D68" s="20">
        <v>4.2544176228390799E-5</v>
      </c>
      <c r="E68" s="20">
        <v>2.1413679788351899E-4</v>
      </c>
      <c r="F68" s="20">
        <v>-0.75229727290433301</v>
      </c>
      <c r="G68" s="20">
        <v>-1.0468046899807999</v>
      </c>
      <c r="H68" s="20">
        <v>2.1101890456842902</v>
      </c>
      <c r="I68" s="21">
        <v>-0.75650465258918997</v>
      </c>
      <c r="J68" s="19">
        <v>1.9686466647446599E-4</v>
      </c>
      <c r="K68" s="20">
        <v>3.5050644965276998E-5</v>
      </c>
      <c r="L68" s="20">
        <v>3.4524055653131297E-5</v>
      </c>
      <c r="M68" s="20">
        <v>2.0244001781276601E-4</v>
      </c>
      <c r="N68" s="20">
        <v>-0.76357561987852096</v>
      </c>
      <c r="O68" s="20">
        <v>-0.66934649686036995</v>
      </c>
      <c r="P68" s="20">
        <v>2.4887814817689602</v>
      </c>
      <c r="Q68" s="20">
        <v>-0.749659728302707</v>
      </c>
    </row>
    <row r="69" spans="1:17" x14ac:dyDescent="0.25">
      <c r="A69" s="18">
        <v>710</v>
      </c>
      <c r="B69" s="19">
        <v>2.12118749739896E-4</v>
      </c>
      <c r="C69" s="20">
        <v>3.9699015208354399E-5</v>
      </c>
      <c r="D69" s="20">
        <v>4.10969237994836E-5</v>
      </c>
      <c r="E69" s="20">
        <v>2.1152583154711901E-4</v>
      </c>
      <c r="F69" s="20">
        <v>-0.77385500018509601</v>
      </c>
      <c r="G69" s="20">
        <v>-1.0879159331763899</v>
      </c>
      <c r="H69" s="20">
        <v>2.0586646366977202</v>
      </c>
      <c r="I69" s="21">
        <v>-0.77388488663755595</v>
      </c>
      <c r="J69" s="19">
        <v>1.94014174611262E-4</v>
      </c>
      <c r="K69" s="20">
        <v>3.4190233211283899E-5</v>
      </c>
      <c r="L69" s="20">
        <v>3.3663838375798803E-5</v>
      </c>
      <c r="M69" s="20">
        <v>1.9954479256876199E-4</v>
      </c>
      <c r="N69" s="20">
        <v>-0.777841091988558</v>
      </c>
      <c r="O69" s="20">
        <v>-0.68414065178015604</v>
      </c>
      <c r="P69" s="20">
        <v>2.4744615835385901</v>
      </c>
      <c r="Q69" s="20">
        <v>-0.76436311318191996</v>
      </c>
    </row>
    <row r="70" spans="1:17" x14ac:dyDescent="0.25">
      <c r="A70" s="18">
        <v>720</v>
      </c>
      <c r="B70" s="19">
        <v>2.0857252476923999E-4</v>
      </c>
      <c r="C70" s="20">
        <v>3.8238476982437003E-5</v>
      </c>
      <c r="D70" s="20">
        <v>3.9293503823551297E-5</v>
      </c>
      <c r="E70" s="20">
        <v>2.0894647965091401E-4</v>
      </c>
      <c r="F70" s="20">
        <v>-0.78994396889352403</v>
      </c>
      <c r="G70" s="20">
        <v>-1.1225789192534701</v>
      </c>
      <c r="H70" s="20">
        <v>2.0154759003460199</v>
      </c>
      <c r="I70" s="21">
        <v>-0.79118416811842596</v>
      </c>
      <c r="J70" s="19">
        <v>1.91230077927346E-4</v>
      </c>
      <c r="K70" s="20">
        <v>3.3372704358690397E-5</v>
      </c>
      <c r="L70" s="20">
        <v>3.2846176860748699E-5</v>
      </c>
      <c r="M70" s="20">
        <v>1.96712937538791E-4</v>
      </c>
      <c r="N70" s="20">
        <v>-0.79161147058794201</v>
      </c>
      <c r="O70" s="20">
        <v>-0.698394326277189</v>
      </c>
      <c r="P70" s="20">
        <v>2.4606439751796101</v>
      </c>
      <c r="Q70" s="20">
        <v>-0.77855466522253602</v>
      </c>
    </row>
    <row r="71" spans="1:17" x14ac:dyDescent="0.25">
      <c r="A71" s="18">
        <v>730</v>
      </c>
      <c r="B71" s="19">
        <v>2.05804806505163E-4</v>
      </c>
      <c r="C71" s="20">
        <v>3.6961482238398303E-5</v>
      </c>
      <c r="D71" s="20">
        <v>3.7647425356517899E-5</v>
      </c>
      <c r="E71" s="20">
        <v>2.06222316225994E-4</v>
      </c>
      <c r="F71" s="20">
        <v>-0.80409775193205502</v>
      </c>
      <c r="G71" s="20">
        <v>-1.1558002782582599</v>
      </c>
      <c r="H71" s="20">
        <v>1.98292328030901</v>
      </c>
      <c r="I71" s="21">
        <v>-0.80831356087752204</v>
      </c>
      <c r="J71" s="19">
        <v>1.8851144642458199E-4</v>
      </c>
      <c r="K71" s="20">
        <v>3.2594982963179399E-5</v>
      </c>
      <c r="L71" s="20">
        <v>3.2068081508162001E-5</v>
      </c>
      <c r="M71" s="20">
        <v>1.93944050492959E-4</v>
      </c>
      <c r="N71" s="20">
        <v>-0.80491055223993901</v>
      </c>
      <c r="O71" s="20">
        <v>-0.712140107058851</v>
      </c>
      <c r="P71" s="20">
        <v>2.44729901349571</v>
      </c>
      <c r="Q71" s="20">
        <v>-0.79225864075518204</v>
      </c>
    </row>
    <row r="72" spans="1:17" x14ac:dyDescent="0.25">
      <c r="A72" s="18">
        <v>740</v>
      </c>
      <c r="B72" s="19">
        <v>2.0363354080135299E-4</v>
      </c>
      <c r="C72" s="20">
        <v>3.5837217897874402E-5</v>
      </c>
      <c r="D72" s="20">
        <v>3.6398634814694097E-5</v>
      </c>
      <c r="E72" s="20">
        <v>2.0349468279896399E-4</v>
      </c>
      <c r="F72" s="20">
        <v>-0.81853372225841403</v>
      </c>
      <c r="G72" s="20">
        <v>-1.1912081357567399</v>
      </c>
      <c r="H72" s="20">
        <v>1.95491738337914</v>
      </c>
      <c r="I72" s="21">
        <v>-0.82454423522630804</v>
      </c>
      <c r="J72" s="19">
        <v>1.85857197950602E-4</v>
      </c>
      <c r="K72" s="20">
        <v>3.1854271241096102E-5</v>
      </c>
      <c r="L72" s="20">
        <v>3.1326825068677297E-5</v>
      </c>
      <c r="M72" s="20">
        <v>1.9123751291672499E-4</v>
      </c>
      <c r="N72" s="20">
        <v>-0.81776080899725601</v>
      </c>
      <c r="O72" s="20">
        <v>-0.72540781224991702</v>
      </c>
      <c r="P72" s="20">
        <v>2.4343995453763201</v>
      </c>
      <c r="Q72" s="20">
        <v>-0.80549800606975197</v>
      </c>
    </row>
    <row r="73" spans="1:17" x14ac:dyDescent="0.25">
      <c r="A73" s="18">
        <v>750</v>
      </c>
      <c r="B73" s="19">
        <v>2.0146980585021701E-4</v>
      </c>
      <c r="C73" s="20">
        <v>3.4678187574952799E-5</v>
      </c>
      <c r="D73" s="20">
        <v>3.5433500132932902E-5</v>
      </c>
      <c r="E73" s="20">
        <v>2.0081608345679099E-4</v>
      </c>
      <c r="F73" s="20">
        <v>-0.83571245214469303</v>
      </c>
      <c r="G73" s="20">
        <v>-1.2297632373206</v>
      </c>
      <c r="H73" s="20">
        <v>1.9240299979793101</v>
      </c>
      <c r="I73" s="21">
        <v>-0.84004246132837501</v>
      </c>
      <c r="J73" s="19">
        <v>1.8326613027345301E-4</v>
      </c>
      <c r="K73" s="20">
        <v>3.11480196782234E-5</v>
      </c>
      <c r="L73" s="20">
        <v>3.06199158188602E-5</v>
      </c>
      <c r="M73" s="20">
        <v>1.88592529116716E-4</v>
      </c>
      <c r="N73" s="20">
        <v>-0.83018345915481695</v>
      </c>
      <c r="O73" s="20">
        <v>-0.73822478956642601</v>
      </c>
      <c r="P73" s="20">
        <v>2.4219206429370201</v>
      </c>
      <c r="Q73" s="20">
        <v>-0.81829449711463598</v>
      </c>
    </row>
    <row r="74" spans="1:17" x14ac:dyDescent="0.25">
      <c r="A74" s="18">
        <v>760</v>
      </c>
      <c r="B74" s="19">
        <v>1.9890737764678801E-4</v>
      </c>
      <c r="C74" s="20">
        <v>3.3438599145198502E-5</v>
      </c>
      <c r="D74" s="20">
        <v>3.4459221638792297E-5</v>
      </c>
      <c r="E74" s="20">
        <v>1.9827199490450801E-4</v>
      </c>
      <c r="F74" s="20">
        <v>-0.85386736880400804</v>
      </c>
      <c r="G74" s="20">
        <v>-1.26697245154789</v>
      </c>
      <c r="H74" s="20">
        <v>1.8856329477192899</v>
      </c>
      <c r="I74" s="21">
        <v>-0.85492269086366202</v>
      </c>
      <c r="J74" s="19">
        <v>1.8073694832378899E-4</v>
      </c>
      <c r="K74" s="20">
        <v>3.0473901111780999E-5</v>
      </c>
      <c r="L74" s="20">
        <v>2.9945073774764501E-5</v>
      </c>
      <c r="M74" s="20">
        <v>1.8600815982378199E-4</v>
      </c>
      <c r="N74" s="20">
        <v>-0.84219853627852104</v>
      </c>
      <c r="O74" s="20">
        <v>-0.75061617650196999</v>
      </c>
      <c r="P74" s="20">
        <v>2.4098393717814202</v>
      </c>
      <c r="Q74" s="20">
        <v>-0.83066867947589695</v>
      </c>
    </row>
    <row r="75" spans="1:17" x14ac:dyDescent="0.25">
      <c r="A75" s="18">
        <v>770</v>
      </c>
      <c r="B75" s="19">
        <v>1.9590285344734201E-4</v>
      </c>
      <c r="C75" s="20">
        <v>3.2222761812308702E-5</v>
      </c>
      <c r="D75" s="20">
        <v>3.32888533484715E-5</v>
      </c>
      <c r="E75" s="20">
        <v>1.95745369076767E-4</v>
      </c>
      <c r="F75" s="20">
        <v>-0.87024225921571596</v>
      </c>
      <c r="G75" s="20">
        <v>-1.2997554814410399</v>
      </c>
      <c r="H75" s="20">
        <v>1.84578426905235</v>
      </c>
      <c r="I75" s="21">
        <v>-0.86988973061883201</v>
      </c>
      <c r="J75" s="19">
        <v>1.78268287261859E-4</v>
      </c>
      <c r="K75" s="20">
        <v>2.9829787847296501E-5</v>
      </c>
      <c r="L75" s="20">
        <v>2.9300209581099499E-5</v>
      </c>
      <c r="M75" s="20">
        <v>1.8348335098937899E-4</v>
      </c>
      <c r="N75" s="20">
        <v>-0.85382495602479402</v>
      </c>
      <c r="O75" s="20">
        <v>-0.76260512800160196</v>
      </c>
      <c r="P75" s="20">
        <v>2.3981345877321099</v>
      </c>
      <c r="Q75" s="20">
        <v>-0.84264000783781401</v>
      </c>
    </row>
    <row r="76" spans="1:17" x14ac:dyDescent="0.25">
      <c r="A76" s="18">
        <v>780</v>
      </c>
      <c r="B76" s="19">
        <v>1.92996680558843E-4</v>
      </c>
      <c r="C76" s="20">
        <v>3.11243592460151E-5</v>
      </c>
      <c r="D76" s="20">
        <v>3.2015996572408503E-5</v>
      </c>
      <c r="E76" s="20">
        <v>1.9322930676712399E-4</v>
      </c>
      <c r="F76" s="20">
        <v>-0.883741831588163</v>
      </c>
      <c r="G76" s="20">
        <v>-1.32940230685783</v>
      </c>
      <c r="H76" s="20">
        <v>1.8107101278929301</v>
      </c>
      <c r="I76" s="21">
        <v>-0.88452642565268902</v>
      </c>
      <c r="J76" s="19">
        <v>1.7585873194527201E-4</v>
      </c>
      <c r="K76" s="20">
        <v>2.92137314278396E-5</v>
      </c>
      <c r="L76" s="20">
        <v>2.86834057558073E-5</v>
      </c>
      <c r="M76" s="20">
        <v>1.81016958395256E-4</v>
      </c>
      <c r="N76" s="20">
        <v>-0.865080580412526</v>
      </c>
      <c r="O76" s="20">
        <v>-0.77421301623248195</v>
      </c>
      <c r="P76" s="20">
        <v>2.38678675809027</v>
      </c>
      <c r="Q76" s="20">
        <v>-0.85422688431716398</v>
      </c>
    </row>
    <row r="77" spans="1:17" x14ac:dyDescent="0.25">
      <c r="A77" s="18">
        <v>790</v>
      </c>
      <c r="B77" s="19">
        <v>1.9051322093553301E-4</v>
      </c>
      <c r="C77" s="20">
        <v>3.01651183857283E-5</v>
      </c>
      <c r="D77" s="20">
        <v>3.0807518381167803E-5</v>
      </c>
      <c r="E77" s="20">
        <v>1.90703716615545E-4</v>
      </c>
      <c r="F77" s="20">
        <v>-0.89609945292886095</v>
      </c>
      <c r="G77" s="20">
        <v>-1.35867277191225</v>
      </c>
      <c r="H77" s="20">
        <v>1.78332549221932</v>
      </c>
      <c r="I77" s="21">
        <v>-0.89874718154379496</v>
      </c>
      <c r="J77" s="19">
        <v>1.7350683330040299E-4</v>
      </c>
      <c r="K77" s="20">
        <v>2.8623944722554401E-5</v>
      </c>
      <c r="L77" s="20">
        <v>2.8092900008181501E-5</v>
      </c>
      <c r="M77" s="20">
        <v>1.78607768625603E-4</v>
      </c>
      <c r="N77" s="20">
        <v>-0.87598227932556205</v>
      </c>
      <c r="O77" s="20">
        <v>-0.78545960634124201</v>
      </c>
      <c r="P77" s="20">
        <v>2.3757778040796</v>
      </c>
      <c r="Q77" s="20">
        <v>-0.86544671521907102</v>
      </c>
    </row>
    <row r="78" spans="1:17" x14ac:dyDescent="0.25">
      <c r="A78" s="18">
        <v>800</v>
      </c>
      <c r="B78" s="19">
        <v>1.8840701911222E-4</v>
      </c>
      <c r="C78" s="20">
        <v>2.9290543600372201E-5</v>
      </c>
      <c r="D78" s="20">
        <v>2.98079700408944E-5</v>
      </c>
      <c r="E78" s="20">
        <v>1.88213166434348E-4</v>
      </c>
      <c r="F78" s="20">
        <v>-0.90895124748001699</v>
      </c>
      <c r="G78" s="20">
        <v>-1.39070175755089</v>
      </c>
      <c r="H78" s="20">
        <v>1.7581533299094301</v>
      </c>
      <c r="I78" s="21">
        <v>-0.91238414604033002</v>
      </c>
      <c r="J78" s="19">
        <v>1.7121112203507101E-4</v>
      </c>
      <c r="K78" s="20">
        <v>2.8058786044845598E-5</v>
      </c>
      <c r="L78" s="20">
        <v>2.75270703829801E-5</v>
      </c>
      <c r="M78" s="20">
        <v>1.7625451688579901E-4</v>
      </c>
      <c r="N78" s="20">
        <v>-0.88654598911554905</v>
      </c>
      <c r="O78" s="20">
        <v>-0.796363211489588</v>
      </c>
      <c r="P78" s="20">
        <v>2.3650909616300901</v>
      </c>
      <c r="Q78" s="20">
        <v>-0.87631596588793703</v>
      </c>
    </row>
    <row r="79" spans="1:17" x14ac:dyDescent="0.25">
      <c r="A79" s="18">
        <v>810</v>
      </c>
      <c r="B79" s="19">
        <v>1.8610283632473901E-4</v>
      </c>
      <c r="C79" s="20">
        <v>2.83254449085225E-5</v>
      </c>
      <c r="D79" s="20">
        <v>2.90059458803254E-5</v>
      </c>
      <c r="E79" s="20">
        <v>1.8575584646685501E-4</v>
      </c>
      <c r="F79" s="20">
        <v>-0.92367634020845801</v>
      </c>
      <c r="G79" s="20">
        <v>-1.4221655390703101</v>
      </c>
      <c r="H79" s="20">
        <v>1.7300797311638101</v>
      </c>
      <c r="I79" s="21">
        <v>-0.92543622808062398</v>
      </c>
      <c r="J79" s="19">
        <v>1.6897012007225501E-4</v>
      </c>
      <c r="K79" s="20">
        <v>2.7516745048509499E-5</v>
      </c>
      <c r="L79" s="20">
        <v>2.69844220134699E-5</v>
      </c>
      <c r="M79" s="20">
        <v>1.7395590209296399E-4</v>
      </c>
      <c r="N79" s="20">
        <v>-0.89678676824629999</v>
      </c>
      <c r="O79" s="20">
        <v>-0.80694082996060101</v>
      </c>
      <c r="P79" s="20">
        <v>2.3547106580769599</v>
      </c>
      <c r="Q79" s="20">
        <v>-0.88685021342786396</v>
      </c>
    </row>
    <row r="80" spans="1:17" x14ac:dyDescent="0.25">
      <c r="A80" s="18">
        <v>820</v>
      </c>
      <c r="B80" s="19">
        <v>1.8363774462698299E-4</v>
      </c>
      <c r="C80" s="20">
        <v>2.7362930769103101E-5</v>
      </c>
      <c r="D80" s="20">
        <v>2.8151269192382702E-5</v>
      </c>
      <c r="E80" s="20">
        <v>1.8339011360588299E-4</v>
      </c>
      <c r="F80" s="20">
        <v>-0.93768977998135095</v>
      </c>
      <c r="G80" s="20">
        <v>-1.45237576488388</v>
      </c>
      <c r="H80" s="20">
        <v>1.7004055993492</v>
      </c>
      <c r="I80" s="21">
        <v>-0.93829924866575698</v>
      </c>
      <c r="J80" s="19">
        <v>1.6678235003373499E-4</v>
      </c>
      <c r="K80" s="20">
        <v>2.69964301830902E-5</v>
      </c>
      <c r="L80" s="20">
        <v>2.6463575293237599E-5</v>
      </c>
      <c r="M80" s="20">
        <v>1.7171059961052301E-4</v>
      </c>
      <c r="N80" s="20">
        <v>-0.90671884997570396</v>
      </c>
      <c r="O80" s="20">
        <v>-0.81720826671097502</v>
      </c>
      <c r="P80" s="20">
        <v>2.3446224027031</v>
      </c>
      <c r="Q80" s="20">
        <v>-0.89706419714742902</v>
      </c>
    </row>
    <row r="81" spans="1:17" x14ac:dyDescent="0.25">
      <c r="A81" s="18">
        <v>830</v>
      </c>
      <c r="B81" s="19">
        <v>1.8103409496123099E-4</v>
      </c>
      <c r="C81" s="20">
        <v>2.6446821157350901E-5</v>
      </c>
      <c r="D81" s="20">
        <v>2.72783088590928E-5</v>
      </c>
      <c r="E81" s="20">
        <v>1.8105228977509101E-4</v>
      </c>
      <c r="F81" s="20">
        <v>-0.950800005840434</v>
      </c>
      <c r="G81" s="20">
        <v>-1.4790109013131201</v>
      </c>
      <c r="H81" s="20">
        <v>1.6668244841837001</v>
      </c>
      <c r="I81" s="21">
        <v>-0.95087072203527301</v>
      </c>
      <c r="J81" s="19">
        <v>1.6464634305783101E-4</v>
      </c>
      <c r="K81" s="20">
        <v>2.6496557518375499E-5</v>
      </c>
      <c r="L81" s="20">
        <v>2.5963255300236001E-5</v>
      </c>
      <c r="M81" s="20">
        <v>1.6951727195169399E-4</v>
      </c>
      <c r="N81" s="20">
        <v>-0.91635569211282197</v>
      </c>
      <c r="O81" s="20">
        <v>-0.82718024139485802</v>
      </c>
      <c r="P81" s="20">
        <v>2.3348126893514198</v>
      </c>
      <c r="Q81" s="20">
        <v>-0.90697186664712703</v>
      </c>
    </row>
    <row r="82" spans="1:17" x14ac:dyDescent="0.25">
      <c r="A82" s="18">
        <v>840</v>
      </c>
      <c r="B82" s="19">
        <v>1.7862115639018499E-4</v>
      </c>
      <c r="C82" s="20">
        <v>2.5621831793901698E-5</v>
      </c>
      <c r="D82" s="20">
        <v>2.6273276887447599E-5</v>
      </c>
      <c r="E82" s="20">
        <v>1.7873493899536801E-4</v>
      </c>
      <c r="F82" s="20">
        <v>-0.96264566155864095</v>
      </c>
      <c r="G82" s="20">
        <v>-1.5044104824336599</v>
      </c>
      <c r="H82" s="20">
        <v>1.6404317257140599</v>
      </c>
      <c r="I82" s="21">
        <v>-0.96318314338837296</v>
      </c>
      <c r="J82" s="19">
        <v>1.6256064519640801E-4</v>
      </c>
      <c r="K82" s="20">
        <v>2.6015940772738199E-5</v>
      </c>
      <c r="L82" s="20">
        <v>2.5482282327242999E-5</v>
      </c>
      <c r="M82" s="20">
        <v>1.6737457773488199E-4</v>
      </c>
      <c r="N82" s="20">
        <v>-0.92571002391865698</v>
      </c>
      <c r="O82" s="20">
        <v>-0.83687048459126001</v>
      </c>
      <c r="P82" s="20">
        <v>2.3252689095845702</v>
      </c>
      <c r="Q82" s="20">
        <v>-0.91658642751750496</v>
      </c>
    </row>
    <row r="83" spans="1:17" x14ac:dyDescent="0.25">
      <c r="A83" s="18">
        <v>850</v>
      </c>
      <c r="B83" s="19">
        <v>1.7633054493024699E-4</v>
      </c>
      <c r="C83" s="20">
        <v>2.4867510095937201E-5</v>
      </c>
      <c r="D83" s="20">
        <v>2.5405760850115199E-5</v>
      </c>
      <c r="E83" s="20">
        <v>1.7645044951451801E-4</v>
      </c>
      <c r="F83" s="20">
        <v>-0.97353580249710203</v>
      </c>
      <c r="G83" s="20">
        <v>-1.5307940998223499</v>
      </c>
      <c r="H83" s="20">
        <v>1.6130115750974501</v>
      </c>
      <c r="I83" s="21">
        <v>-0.97511697958925803</v>
      </c>
      <c r="J83" s="19">
        <v>1.60523822602346E-4</v>
      </c>
      <c r="K83" s="20">
        <v>2.5553482401481798E-5</v>
      </c>
      <c r="L83" s="20">
        <v>2.50195633910017E-5</v>
      </c>
      <c r="M83" s="20">
        <v>1.6528117913689499E-4</v>
      </c>
      <c r="N83" s="20">
        <v>-0.93479389024147197</v>
      </c>
      <c r="O83" s="20">
        <v>-0.846291823719728</v>
      </c>
      <c r="P83" s="20">
        <v>2.31597927508269</v>
      </c>
      <c r="Q83" s="20">
        <v>-0.92592038465436799</v>
      </c>
    </row>
    <row r="84" spans="1:17" x14ac:dyDescent="0.25">
      <c r="A84" s="18">
        <v>860</v>
      </c>
      <c r="B84" s="19">
        <v>1.7425176168042901E-4</v>
      </c>
      <c r="C84" s="20">
        <v>2.4142539003962601E-5</v>
      </c>
      <c r="D84" s="20">
        <v>2.46424926044479E-5</v>
      </c>
      <c r="E84" s="20">
        <v>1.7419029710658799E-4</v>
      </c>
      <c r="F84" s="20">
        <v>-0.98470471658729897</v>
      </c>
      <c r="G84" s="20">
        <v>-1.55759839182422</v>
      </c>
      <c r="H84" s="20">
        <v>1.5914275163482501</v>
      </c>
      <c r="I84" s="21">
        <v>-0.98655666326110802</v>
      </c>
      <c r="J84" s="19">
        <v>1.58534465689142E-4</v>
      </c>
      <c r="K84" s="20">
        <v>2.51081656199006E-5</v>
      </c>
      <c r="L84" s="20">
        <v>2.4574084608104301E-5</v>
      </c>
      <c r="M84" s="20">
        <v>1.63235748057362E-4</v>
      </c>
      <c r="N84" s="20">
        <v>-0.94361869299307899</v>
      </c>
      <c r="O84" s="20">
        <v>-0.85545625992017704</v>
      </c>
      <c r="P84" s="20">
        <v>2.3069327481503499</v>
      </c>
      <c r="Q84" s="20">
        <v>-0.93498558322664005</v>
      </c>
    </row>
    <row r="85" spans="1:17" x14ac:dyDescent="0.25">
      <c r="A85" s="18">
        <v>870</v>
      </c>
      <c r="B85" s="19">
        <v>1.72137025890445E-4</v>
      </c>
      <c r="C85" s="20">
        <v>2.3413865608184602E-5</v>
      </c>
      <c r="D85" s="20">
        <v>2.3973520863273999E-5</v>
      </c>
      <c r="E85" s="20">
        <v>1.71977867669003E-4</v>
      </c>
      <c r="F85" s="20">
        <v>-0.99685251457227098</v>
      </c>
      <c r="G85" s="20">
        <v>-1.58463156688435</v>
      </c>
      <c r="H85" s="20">
        <v>1.5663226893106299</v>
      </c>
      <c r="I85" s="21">
        <v>-0.99771409394301602</v>
      </c>
      <c r="J85" s="19">
        <v>1.5659119241875999E-4</v>
      </c>
      <c r="K85" s="20">
        <v>2.4679047251802899E-5</v>
      </c>
      <c r="L85" s="20">
        <v>2.41449043394583E-5</v>
      </c>
      <c r="M85" s="20">
        <v>1.6123697117918399E-4</v>
      </c>
      <c r="N85" s="20">
        <v>-0.95219523008276696</v>
      </c>
      <c r="O85" s="20">
        <v>-0.86437503699611895</v>
      </c>
      <c r="P85" s="20">
        <v>2.29811897935733</v>
      </c>
      <c r="Q85" s="20">
        <v>-0.94379324735423398</v>
      </c>
    </row>
    <row r="86" spans="1:17" x14ac:dyDescent="0.25">
      <c r="A86" s="18">
        <v>880</v>
      </c>
      <c r="B86" s="19">
        <v>1.6998026626448799E-4</v>
      </c>
      <c r="C86" s="20">
        <v>2.2665477733481501E-5</v>
      </c>
      <c r="D86" s="20">
        <v>2.3278497207985101E-5</v>
      </c>
      <c r="E86" s="20">
        <v>1.698370614816E-4</v>
      </c>
      <c r="F86" s="20">
        <v>-1.0086030657707801</v>
      </c>
      <c r="G86" s="20">
        <v>-1.61049976069282</v>
      </c>
      <c r="H86" s="20">
        <v>1.5405002287152201</v>
      </c>
      <c r="I86" s="21">
        <v>-1.0085685613456701</v>
      </c>
      <c r="J86" s="19">
        <v>1.54692650851725E-4</v>
      </c>
      <c r="K86" s="20">
        <v>2.4265251308120498E-5</v>
      </c>
      <c r="L86" s="20">
        <v>2.3731147017172901E-5</v>
      </c>
      <c r="M86" s="20">
        <v>1.5928355408492299E-4</v>
      </c>
      <c r="N86" s="20">
        <v>-0.96053373193157798</v>
      </c>
      <c r="O86" s="20">
        <v>-0.87305870337060099</v>
      </c>
      <c r="P86" s="20">
        <v>2.2895282514686</v>
      </c>
      <c r="Q86" s="20">
        <v>-0.95235401656915197</v>
      </c>
    </row>
    <row r="87" spans="1:17" x14ac:dyDescent="0.25">
      <c r="A87" s="18">
        <v>890</v>
      </c>
      <c r="B87" s="19">
        <v>1.6762403469954999E-4</v>
      </c>
      <c r="C87" s="20">
        <v>2.1961642818575799E-5</v>
      </c>
      <c r="D87" s="20">
        <v>2.25823609913982E-5</v>
      </c>
      <c r="E87" s="20">
        <v>1.6770848562482901E-4</v>
      </c>
      <c r="F87" s="20">
        <v>-1.01913011377128</v>
      </c>
      <c r="G87" s="20">
        <v>-1.63253263267999</v>
      </c>
      <c r="H87" s="20">
        <v>1.5142384913479301</v>
      </c>
      <c r="I87" s="21">
        <v>-1.0193086728248999</v>
      </c>
      <c r="J87" s="19">
        <v>1.5283752107433999E-4</v>
      </c>
      <c r="K87" s="20">
        <v>2.3865963212232799E-5</v>
      </c>
      <c r="L87" s="20">
        <v>2.3331997578173199E-5</v>
      </c>
      <c r="M87" s="20">
        <v>1.5737422456729499E-4</v>
      </c>
      <c r="N87" s="20">
        <v>-0.96864389569244602</v>
      </c>
      <c r="O87" s="20">
        <v>-0.88151716787671097</v>
      </c>
      <c r="P87" s="20">
        <v>2.2811514289307002</v>
      </c>
      <c r="Q87" s="20">
        <v>-0.96067798014408001</v>
      </c>
    </row>
    <row r="88" spans="1:17" x14ac:dyDescent="0.25">
      <c r="A88" s="18">
        <v>900</v>
      </c>
      <c r="B88" s="19">
        <v>1.6555457525837299E-4</v>
      </c>
      <c r="C88" s="20">
        <v>2.1342297756153301E-5</v>
      </c>
      <c r="D88" s="20">
        <v>2.1885582623799999E-5</v>
      </c>
      <c r="E88" s="20">
        <v>1.6565501910906601E-4</v>
      </c>
      <c r="F88" s="20">
        <v>-1.02893330574127</v>
      </c>
      <c r="G88" s="20">
        <v>-1.65443981411174</v>
      </c>
      <c r="H88" s="20">
        <v>1.48976645293879</v>
      </c>
      <c r="I88" s="21">
        <v>-1.0293946399335101</v>
      </c>
      <c r="J88" s="19">
        <v>1.5102451660147599E-4</v>
      </c>
      <c r="K88" s="20">
        <v>2.34804245990296E-5</v>
      </c>
      <c r="L88" s="20">
        <v>2.2946696437968601E-5</v>
      </c>
      <c r="M88" s="20">
        <v>1.55507735253013E-4</v>
      </c>
      <c r="N88" s="20">
        <v>-0.97653491730205999</v>
      </c>
      <c r="O88" s="20">
        <v>-0.889759750095792</v>
      </c>
      <c r="P88" s="20">
        <v>2.2729799122769498</v>
      </c>
      <c r="Q88" s="20">
        <v>-0.96877470938006605</v>
      </c>
    </row>
    <row r="89" spans="1:17" x14ac:dyDescent="0.25">
      <c r="A89" s="18">
        <v>910</v>
      </c>
      <c r="B89" s="19">
        <v>1.6347322413340099E-4</v>
      </c>
      <c r="C89" s="20">
        <v>2.07299944794789E-5</v>
      </c>
      <c r="D89" s="20">
        <v>2.12068482053919E-5</v>
      </c>
      <c r="E89" s="20">
        <v>1.6355763947451999E-4</v>
      </c>
      <c r="F89" s="20">
        <v>-1.0385824576345899</v>
      </c>
      <c r="G89" s="20">
        <v>-1.6781252111907099</v>
      </c>
      <c r="H89" s="20">
        <v>1.4663080768804999</v>
      </c>
      <c r="I89" s="21">
        <v>-1.0398415722495999</v>
      </c>
      <c r="J89" s="19">
        <v>1.4925238533914501E-4</v>
      </c>
      <c r="K89" s="20">
        <v>2.3107928623749299E-5</v>
      </c>
      <c r="L89" s="20">
        <v>2.2574534945961901E-5</v>
      </c>
      <c r="M89" s="20">
        <v>1.53682865642821E-4</v>
      </c>
      <c r="N89" s="20">
        <v>-0.98421552148875802</v>
      </c>
      <c r="O89" s="20">
        <v>-0.89779522586363403</v>
      </c>
      <c r="P89" s="20">
        <v>2.2650055968961902</v>
      </c>
      <c r="Q89" s="20">
        <v>-0.97665328794919104</v>
      </c>
    </row>
    <row r="90" spans="1:17" x14ac:dyDescent="0.25">
      <c r="A90" s="18">
        <v>920</v>
      </c>
      <c r="B90" s="19">
        <v>1.6150024334198E-4</v>
      </c>
      <c r="C90" s="20">
        <v>2.0130647321684399E-5</v>
      </c>
      <c r="D90" s="20">
        <v>2.05639547170858E-5</v>
      </c>
      <c r="E90" s="20">
        <v>1.6152944510183E-4</v>
      </c>
      <c r="F90" s="20">
        <v>-1.0483068457906599</v>
      </c>
      <c r="G90" s="20">
        <v>-1.70232262499487</v>
      </c>
      <c r="H90" s="20">
        <v>1.4490306804198401</v>
      </c>
      <c r="I90" s="21">
        <v>-1.04972359202238</v>
      </c>
      <c r="J90" s="19">
        <v>1.47519910178898E-4</v>
      </c>
      <c r="K90" s="20">
        <v>2.2747815724446999E-5</v>
      </c>
      <c r="L90" s="20">
        <v>2.22148512706283E-5</v>
      </c>
      <c r="M90" s="20">
        <v>1.5189842365630001E-4</v>
      </c>
      <c r="N90" s="20">
        <v>-0.99169398985783397</v>
      </c>
      <c r="O90" s="20">
        <v>-0.90563186848536303</v>
      </c>
      <c r="P90" s="20">
        <v>2.25722083567979</v>
      </c>
      <c r="Q90" s="20">
        <v>-0.98432234039015398</v>
      </c>
    </row>
    <row r="91" spans="1:17" x14ac:dyDescent="0.25">
      <c r="A91" s="18">
        <v>930</v>
      </c>
      <c r="B91" s="19">
        <v>1.59597908790414E-4</v>
      </c>
      <c r="C91" s="20">
        <v>1.95678202981508E-5</v>
      </c>
      <c r="D91" s="20">
        <v>2.0021858729145999E-5</v>
      </c>
      <c r="E91" s="20">
        <v>1.5955775397888901E-4</v>
      </c>
      <c r="F91" s="20">
        <v>-1.05829755977711</v>
      </c>
      <c r="G91" s="20">
        <v>-1.7238326858421</v>
      </c>
      <c r="H91" s="20">
        <v>1.4266429448568301</v>
      </c>
      <c r="I91" s="21">
        <v>-1.0591238335750599</v>
      </c>
      <c r="J91" s="19">
        <v>1.4582590928556501E-4</v>
      </c>
      <c r="K91" s="20">
        <v>2.2399469788739499E-5</v>
      </c>
      <c r="L91" s="20">
        <v>2.18670266689605E-5</v>
      </c>
      <c r="M91" s="20">
        <v>1.5015324675767599E-4</v>
      </c>
      <c r="N91" s="20">
        <v>-0.99897818717172704</v>
      </c>
      <c r="O91" s="20">
        <v>-0.91327748613141502</v>
      </c>
      <c r="P91" s="20">
        <v>2.2496184051224901</v>
      </c>
      <c r="Q91" s="20">
        <v>-0.99179005885489901</v>
      </c>
    </row>
    <row r="92" spans="1:17" x14ac:dyDescent="0.25">
      <c r="A92" s="18">
        <v>940</v>
      </c>
      <c r="B92" s="19">
        <v>1.57599912340212E-4</v>
      </c>
      <c r="C92" s="20">
        <v>1.8977659460345799E-5</v>
      </c>
      <c r="D92" s="20">
        <v>1.94698118604091E-5</v>
      </c>
      <c r="E92" s="20">
        <v>1.5762311571369E-4</v>
      </c>
      <c r="F92" s="20">
        <v>-1.0680215105436</v>
      </c>
      <c r="G92" s="20">
        <v>-1.74531222611642</v>
      </c>
      <c r="H92" s="20">
        <v>1.4059423953627701</v>
      </c>
      <c r="I92" s="21">
        <v>-1.0683944006613999</v>
      </c>
      <c r="J92" s="19">
        <v>1.4416923613084099E-4</v>
      </c>
      <c r="K92" s="20">
        <v>2.2062314681380501E-5</v>
      </c>
      <c r="L92" s="20">
        <v>2.15304820998799E-5</v>
      </c>
      <c r="M92" s="20">
        <v>1.4844620272821401E-4</v>
      </c>
      <c r="N92" s="20">
        <v>-1.00607558593795</v>
      </c>
      <c r="O92" s="20">
        <v>-0.92073945582818995</v>
      </c>
      <c r="P92" s="20">
        <v>2.2421914745047702</v>
      </c>
      <c r="Q92" s="20">
        <v>-0.999064228203283</v>
      </c>
    </row>
    <row r="93" spans="1:17" x14ac:dyDescent="0.25">
      <c r="A93" s="18">
        <v>950</v>
      </c>
      <c r="B93" s="19">
        <v>1.5566050070430401E-4</v>
      </c>
      <c r="C93" s="20">
        <v>1.84547146218953E-5</v>
      </c>
      <c r="D93" s="20">
        <v>1.89706615425145E-5</v>
      </c>
      <c r="E93" s="20">
        <v>1.55723168617937E-4</v>
      </c>
      <c r="F93" s="20">
        <v>-1.07754403426275</v>
      </c>
      <c r="G93" s="20">
        <v>-1.76585627698523</v>
      </c>
      <c r="H93" s="20">
        <v>1.3802984104279401</v>
      </c>
      <c r="I93" s="21">
        <v>-1.0774804232737101</v>
      </c>
      <c r="J93" s="19">
        <v>1.4254877931747101E-4</v>
      </c>
      <c r="K93" s="20">
        <v>2.1735811094364501E-5</v>
      </c>
      <c r="L93" s="20">
        <v>2.1204675145954001E-5</v>
      </c>
      <c r="M93" s="20">
        <v>1.467761901415E-4</v>
      </c>
      <c r="N93" s="20">
        <v>-1.01299328941248</v>
      </c>
      <c r="O93" s="20">
        <v>-0.92802475440631205</v>
      </c>
      <c r="P93" s="20">
        <v>2.2349335778297701</v>
      </c>
      <c r="Q93" s="20">
        <v>-1.0061522495405999</v>
      </c>
    </row>
    <row r="94" spans="1:17" x14ac:dyDescent="0.25">
      <c r="A94" s="18">
        <v>960</v>
      </c>
      <c r="B94" s="19">
        <v>1.53773236116163E-4</v>
      </c>
      <c r="C94" s="20">
        <v>1.79648601159601E-5</v>
      </c>
      <c r="D94" s="20">
        <v>1.84033382359986E-5</v>
      </c>
      <c r="E94" s="20">
        <v>1.5385355714863801E-4</v>
      </c>
      <c r="F94" s="20">
        <v>-1.08564736680412</v>
      </c>
      <c r="G94" s="20">
        <v>-1.7855038207073199</v>
      </c>
      <c r="H94" s="20">
        <v>1.3634969808161801</v>
      </c>
      <c r="I94" s="21">
        <v>-1.0864787704605501</v>
      </c>
      <c r="J94" s="19">
        <v>1.4096346223213099E-4</v>
      </c>
      <c r="K94" s="20">
        <v>2.1419453685741E-5</v>
      </c>
      <c r="L94" s="20">
        <v>2.0889097211823998E-5</v>
      </c>
      <c r="M94" s="20">
        <v>1.4514213858998201E-4</v>
      </c>
      <c r="N94" s="20">
        <v>-1.0197380531211899</v>
      </c>
      <c r="O94" s="20">
        <v>-0.93513998672554499</v>
      </c>
      <c r="P94" s="20">
        <v>2.2278385882268501</v>
      </c>
      <c r="Q94" s="20">
        <v>-1.01306116228986</v>
      </c>
    </row>
    <row r="95" spans="1:17" x14ac:dyDescent="0.25">
      <c r="A95" s="18">
        <v>970</v>
      </c>
      <c r="B95" s="19">
        <v>1.5195504783595E-4</v>
      </c>
      <c r="C95" s="20">
        <v>1.7479898997816799E-5</v>
      </c>
      <c r="D95" s="20">
        <v>1.7878464136686801E-5</v>
      </c>
      <c r="E95" s="20">
        <v>1.5201402620650101E-4</v>
      </c>
      <c r="F95" s="20">
        <v>-1.0943222719740999</v>
      </c>
      <c r="G95" s="20">
        <v>-1.80541926649211</v>
      </c>
      <c r="H95" s="20">
        <v>1.33900719547416</v>
      </c>
      <c r="I95" s="21">
        <v>-1.0950126787302801</v>
      </c>
      <c r="J95" s="19">
        <v>1.39412242559409E-4</v>
      </c>
      <c r="K95" s="20">
        <v>2.1112768477238601E-5</v>
      </c>
      <c r="L95" s="20">
        <v>2.0583270971315701E-5</v>
      </c>
      <c r="M95" s="20">
        <v>1.43543008704219E-4</v>
      </c>
      <c r="N95" s="20">
        <v>-1.02631630499608</v>
      </c>
      <c r="O95" s="20">
        <v>-0.94209141145749298</v>
      </c>
      <c r="P95" s="20">
        <v>2.2209006945679102</v>
      </c>
      <c r="Q95" s="20">
        <v>-1.0197976648873599</v>
      </c>
    </row>
    <row r="96" spans="1:17" x14ac:dyDescent="0.25">
      <c r="A96" s="18">
        <v>980</v>
      </c>
      <c r="B96" s="19">
        <v>1.5018468370761099E-4</v>
      </c>
      <c r="C96" s="20">
        <v>1.70082501975138E-5</v>
      </c>
      <c r="D96" s="20">
        <v>1.7390958416688499E-5</v>
      </c>
      <c r="E96" s="20">
        <v>1.5020544124609201E-4</v>
      </c>
      <c r="F96" s="20">
        <v>-1.1025630488053599</v>
      </c>
      <c r="G96" s="20">
        <v>-1.8252859082312001</v>
      </c>
      <c r="H96" s="20">
        <v>1.3222654981119299</v>
      </c>
      <c r="I96" s="21">
        <v>-1.10342930562547</v>
      </c>
      <c r="J96" s="19">
        <v>1.3789411168438199E-4</v>
      </c>
      <c r="K96" s="20">
        <v>2.0815310484222001E-5</v>
      </c>
      <c r="L96" s="20">
        <v>2.0286748038334598E-5</v>
      </c>
      <c r="M96" s="20">
        <v>1.41977792000353E-4</v>
      </c>
      <c r="N96" s="20">
        <v>-1.0327341642180601</v>
      </c>
      <c r="O96" s="20">
        <v>-0.94888496467421601</v>
      </c>
      <c r="P96" s="20">
        <v>2.2141143800721101</v>
      </c>
      <c r="Q96" s="20">
        <v>-1.0263681341861399</v>
      </c>
    </row>
    <row r="97" spans="1:17" x14ac:dyDescent="0.25">
      <c r="A97" s="18">
        <v>990</v>
      </c>
      <c r="B97" s="19">
        <v>1.4846975300867801E-4</v>
      </c>
      <c r="C97" s="20">
        <v>1.6545148514215901E-5</v>
      </c>
      <c r="D97" s="20">
        <v>1.6944932841477799E-5</v>
      </c>
      <c r="E97" s="20">
        <v>1.48441690971272E-4</v>
      </c>
      <c r="F97" s="20">
        <v>-1.1112602966609</v>
      </c>
      <c r="G97" s="20">
        <v>-1.8452492945304899</v>
      </c>
      <c r="H97" s="20">
        <v>1.3030463727827299</v>
      </c>
      <c r="I97" s="21">
        <v>-1.11156272307861</v>
      </c>
      <c r="J97" s="19">
        <v>1.36408094007105E-4</v>
      </c>
      <c r="K97" s="20">
        <v>2.05266615545037E-5</v>
      </c>
      <c r="L97" s="20">
        <v>1.9999106839396999E-5</v>
      </c>
      <c r="M97" s="20">
        <v>1.4044551058621201E-4</v>
      </c>
      <c r="N97" s="20">
        <v>-1.0389974588522599</v>
      </c>
      <c r="O97" s="20">
        <v>-0.95552628146226104</v>
      </c>
      <c r="P97" s="20">
        <v>2.2074744027004898</v>
      </c>
      <c r="Q97" s="20">
        <v>-1.0327786436481401</v>
      </c>
    </row>
    <row r="98" spans="1:17" x14ac:dyDescent="0.25">
      <c r="A98" s="18">
        <v>1000</v>
      </c>
      <c r="B98" s="19">
        <v>1.46671368207016E-4</v>
      </c>
      <c r="C98" s="20">
        <v>1.6093109284934299E-5</v>
      </c>
      <c r="D98" s="20">
        <v>1.6497031380819701E-5</v>
      </c>
      <c r="E98" s="20">
        <v>1.4670695167156699E-4</v>
      </c>
      <c r="F98" s="20">
        <v>-1.11942425798335</v>
      </c>
      <c r="G98" s="20">
        <v>-1.8650079727606901</v>
      </c>
      <c r="H98" s="20">
        <v>1.28850315099642</v>
      </c>
      <c r="I98" s="21">
        <v>-1.11980224740775</v>
      </c>
      <c r="J98" s="19">
        <v>1.3495324618873099E-4</v>
      </c>
      <c r="K98" s="20">
        <v>2.0246428395159701E-5</v>
      </c>
      <c r="L98" s="20">
        <v>1.97199506680755E-5</v>
      </c>
      <c r="M98" s="20">
        <v>1.38945216751983E-4</v>
      </c>
      <c r="N98" s="20">
        <v>-1.0451117423567799</v>
      </c>
      <c r="O98" s="20">
        <v>-0.96202071575658099</v>
      </c>
      <c r="P98" s="20">
        <v>2.2009757771643499</v>
      </c>
      <c r="Q98" s="20">
        <v>-1.03903498040151</v>
      </c>
    </row>
  </sheetData>
  <pageMargins left="0.70866141732283472" right="0.70866141732283472" top="0.74803149606299213" bottom="0.74803149606299213" header="0.31496062992125984" footer="0.31496062992125984"/>
  <pageSetup paperSize="9" scale="41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83A6-2DB3-4C90-ABED-7933E9998612}">
  <sheetPr>
    <tabColor theme="5" tint="0.79998168889431442"/>
  </sheetPr>
  <dimension ref="A1:H14"/>
  <sheetViews>
    <sheetView showGridLines="0" workbookViewId="0">
      <selection sqref="A1:D1"/>
    </sheetView>
  </sheetViews>
  <sheetFormatPr defaultRowHeight="15" x14ac:dyDescent="0.25"/>
  <cols>
    <col min="1" max="1" width="37.140625" bestFit="1" customWidth="1"/>
    <col min="2" max="4" width="36.140625" bestFit="1" customWidth="1"/>
    <col min="5" max="5" width="41.28515625" bestFit="1" customWidth="1"/>
    <col min="6" max="6" width="39.5703125" bestFit="1" customWidth="1"/>
    <col min="7" max="7" width="41.5703125" bestFit="1" customWidth="1"/>
    <col min="8" max="8" width="42.42578125" bestFit="1" customWidth="1"/>
  </cols>
  <sheetData>
    <row r="1" spans="1:8" x14ac:dyDescent="0.25">
      <c r="A1" s="44" t="s">
        <v>0</v>
      </c>
      <c r="B1" s="45"/>
      <c r="C1" s="45"/>
      <c r="D1" s="46"/>
      <c r="E1" s="45" t="s">
        <v>1</v>
      </c>
      <c r="F1" s="45"/>
      <c r="G1" s="45"/>
      <c r="H1" s="45"/>
    </row>
    <row r="2" spans="1:8" x14ac:dyDescent="0.25">
      <c r="A2" s="2" t="s">
        <v>2</v>
      </c>
      <c r="B2" s="3" t="s">
        <v>3</v>
      </c>
      <c r="C2" s="3" t="s">
        <v>4</v>
      </c>
      <c r="D2" s="8" t="s">
        <v>5</v>
      </c>
      <c r="E2" s="3" t="s">
        <v>2</v>
      </c>
      <c r="F2" s="4" t="s">
        <v>3</v>
      </c>
      <c r="G2" s="4" t="s">
        <v>4</v>
      </c>
      <c r="H2" s="4" t="s">
        <v>5</v>
      </c>
    </row>
    <row r="3" spans="1:8" x14ac:dyDescent="0.25">
      <c r="A3" s="5" t="s">
        <v>54</v>
      </c>
      <c r="B3" s="6" t="s">
        <v>62</v>
      </c>
      <c r="C3" s="6" t="s">
        <v>70</v>
      </c>
      <c r="D3" s="9" t="s">
        <v>78</v>
      </c>
      <c r="E3" s="6" t="s">
        <v>58</v>
      </c>
      <c r="F3" s="6" t="s">
        <v>66</v>
      </c>
      <c r="G3" s="6" t="s">
        <v>74</v>
      </c>
      <c r="H3" s="6" t="s">
        <v>82</v>
      </c>
    </row>
    <row r="4" spans="1:8" x14ac:dyDescent="0.25">
      <c r="A4" s="6" t="s">
        <v>55</v>
      </c>
      <c r="B4" s="6" t="s">
        <v>63</v>
      </c>
      <c r="C4" s="6" t="s">
        <v>71</v>
      </c>
      <c r="D4" s="9" t="s">
        <v>79</v>
      </c>
      <c r="E4" s="6" t="s">
        <v>59</v>
      </c>
      <c r="F4" s="6" t="s">
        <v>67</v>
      </c>
      <c r="G4" s="6" t="s">
        <v>75</v>
      </c>
      <c r="H4" s="6" t="s">
        <v>83</v>
      </c>
    </row>
    <row r="5" spans="1:8" x14ac:dyDescent="0.25">
      <c r="A5" s="6" t="s">
        <v>56</v>
      </c>
      <c r="B5" s="6" t="s">
        <v>64</v>
      </c>
      <c r="C5" s="6" t="s">
        <v>72</v>
      </c>
      <c r="D5" s="9" t="s">
        <v>80</v>
      </c>
      <c r="E5" s="6" t="s">
        <v>60</v>
      </c>
      <c r="F5" s="6" t="s">
        <v>68</v>
      </c>
      <c r="G5" s="6" t="s">
        <v>76</v>
      </c>
      <c r="H5" s="6" t="s">
        <v>84</v>
      </c>
    </row>
    <row r="6" spans="1:8" x14ac:dyDescent="0.25">
      <c r="A6" s="7" t="s">
        <v>57</v>
      </c>
      <c r="B6" s="7" t="s">
        <v>65</v>
      </c>
      <c r="C6" s="7" t="s">
        <v>73</v>
      </c>
      <c r="D6" s="10" t="s">
        <v>81</v>
      </c>
      <c r="E6" s="7" t="s">
        <v>61</v>
      </c>
      <c r="F6" s="7" t="s">
        <v>69</v>
      </c>
      <c r="G6" s="7" t="s">
        <v>77</v>
      </c>
      <c r="H6" s="7" t="s">
        <v>85</v>
      </c>
    </row>
    <row r="7" spans="1:8" x14ac:dyDescent="0.25">
      <c r="A7" s="6"/>
      <c r="B7" s="6"/>
      <c r="C7" s="6"/>
      <c r="D7" s="6"/>
      <c r="E7" s="6"/>
      <c r="F7" s="6"/>
      <c r="G7" s="6"/>
      <c r="H7" s="6"/>
    </row>
    <row r="8" spans="1:8" x14ac:dyDescent="0.25">
      <c r="A8" s="6"/>
      <c r="B8" s="6"/>
      <c r="C8" s="6"/>
      <c r="D8" s="6"/>
      <c r="E8" s="6"/>
      <c r="F8" s="6"/>
      <c r="G8" s="6"/>
      <c r="H8" s="6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</sheetData>
  <mergeCells count="2">
    <mergeCell ref="A1:D1"/>
    <mergeCell ref="E1:H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54505-8415-4B75-BF2E-47C5235DA88D}">
  <sheetPr>
    <tabColor theme="5" tint="0.79998168889431442"/>
  </sheetPr>
  <dimension ref="A1:Q98"/>
  <sheetViews>
    <sheetView showGridLines="0" workbookViewId="0">
      <pane ySplit="1" topLeftCell="A2" activePane="bottomLeft" state="frozen"/>
      <selection sqref="A1:D1"/>
      <selection pane="bottomLeft" sqref="A1:D1"/>
    </sheetView>
  </sheetViews>
  <sheetFormatPr defaultRowHeight="15" x14ac:dyDescent="0.25"/>
  <cols>
    <col min="1" max="1" width="9" bestFit="1" customWidth="1"/>
    <col min="2" max="5" width="12" bestFit="1" customWidth="1"/>
    <col min="6" max="9" width="15.42578125" bestFit="1" customWidth="1"/>
    <col min="10" max="13" width="12" bestFit="1" customWidth="1"/>
    <col min="14" max="17" width="12.7109375" bestFit="1" customWidth="1"/>
  </cols>
  <sheetData>
    <row r="1" spans="1:17" x14ac:dyDescent="0.25">
      <c r="A1" s="12" t="s">
        <v>170</v>
      </c>
      <c r="B1" s="22" t="s">
        <v>187</v>
      </c>
      <c r="C1" s="23" t="s">
        <v>188</v>
      </c>
      <c r="D1" s="23" t="s">
        <v>189</v>
      </c>
      <c r="E1" s="23" t="s">
        <v>190</v>
      </c>
      <c r="F1" s="23" t="s">
        <v>191</v>
      </c>
      <c r="G1" s="23" t="s">
        <v>192</v>
      </c>
      <c r="H1" s="23" t="s">
        <v>193</v>
      </c>
      <c r="I1" s="24" t="s">
        <v>194</v>
      </c>
      <c r="J1" s="22" t="s">
        <v>195</v>
      </c>
      <c r="K1" s="23" t="s">
        <v>196</v>
      </c>
      <c r="L1" s="23" t="s">
        <v>197</v>
      </c>
      <c r="M1" s="23" t="s">
        <v>198</v>
      </c>
      <c r="N1" s="23" t="s">
        <v>199</v>
      </c>
      <c r="O1" s="23" t="s">
        <v>200</v>
      </c>
      <c r="P1" s="23" t="s">
        <v>201</v>
      </c>
      <c r="Q1" s="23" t="s">
        <v>202</v>
      </c>
    </row>
    <row r="2" spans="1:17" x14ac:dyDescent="0.25">
      <c r="A2" s="18">
        <v>10</v>
      </c>
      <c r="B2" s="18">
        <v>2102.09401837827</v>
      </c>
      <c r="C2" s="18">
        <v>11182.0068637028</v>
      </c>
      <c r="D2" s="18">
        <v>30024.156551904001</v>
      </c>
      <c r="E2" s="18">
        <v>1324.51207876847</v>
      </c>
      <c r="F2" s="18">
        <v>-0.62486987870649002</v>
      </c>
      <c r="G2" s="18">
        <v>0.27821130468624</v>
      </c>
      <c r="H2" s="18">
        <v>0.365166729966171</v>
      </c>
      <c r="I2" s="18">
        <v>-0.62954241371945396</v>
      </c>
      <c r="J2" s="18">
        <v>4863.2211996799397</v>
      </c>
      <c r="K2" s="18">
        <v>5600.2465404055702</v>
      </c>
      <c r="L2" s="18">
        <v>7355.1368676604598</v>
      </c>
      <c r="M2" s="18">
        <v>3932.7622272418998</v>
      </c>
      <c r="N2" s="18">
        <v>0.229879321350795</v>
      </c>
      <c r="O2" s="18">
        <v>-0.283721044189294</v>
      </c>
      <c r="P2" s="18">
        <v>1.70506736277709</v>
      </c>
      <c r="Q2" s="18">
        <v>0.25224548250623702</v>
      </c>
    </row>
    <row r="3" spans="1:17" x14ac:dyDescent="0.25">
      <c r="A3" s="18">
        <v>20</v>
      </c>
      <c r="B3" s="18">
        <v>4107.2047207228197</v>
      </c>
      <c r="C3" s="18">
        <v>11045.295478824701</v>
      </c>
      <c r="D3" s="18">
        <v>29213.0006296592</v>
      </c>
      <c r="E3" s="25">
        <v>2737.0140901292302</v>
      </c>
      <c r="F3" s="18">
        <v>2.0288495810451301E-3</v>
      </c>
      <c r="G3" s="18">
        <v>0.45056715592028901</v>
      </c>
      <c r="H3" s="18">
        <v>0.55185469899773998</v>
      </c>
      <c r="I3" s="18">
        <v>0.35783832791818798</v>
      </c>
      <c r="J3" s="18">
        <v>5693.4675924159401</v>
      </c>
      <c r="K3" s="18">
        <v>3857.5333780184201</v>
      </c>
      <c r="L3" s="18">
        <v>10961.507765811501</v>
      </c>
      <c r="M3" s="18">
        <v>4605.4207211567</v>
      </c>
      <c r="N3" s="18">
        <v>0.34306842798555298</v>
      </c>
      <c r="O3" s="18">
        <v>4.0375525408239098E-2</v>
      </c>
      <c r="P3" s="18">
        <v>1.0415285434963</v>
      </c>
      <c r="Q3" s="18">
        <v>0.466733188609815</v>
      </c>
    </row>
    <row r="4" spans="1:17" x14ac:dyDescent="0.25">
      <c r="A4" s="18">
        <v>30</v>
      </c>
      <c r="B4" s="25">
        <v>7406.8376201088304</v>
      </c>
      <c r="C4" s="18">
        <v>11578.857644960901</v>
      </c>
      <c r="D4" s="18">
        <v>32285.668659912299</v>
      </c>
      <c r="E4" s="25">
        <v>6189.6568298535003</v>
      </c>
      <c r="F4" s="18">
        <v>0.43581675110847201</v>
      </c>
      <c r="G4" s="18">
        <v>0.69386987945942902</v>
      </c>
      <c r="H4" s="18">
        <v>0.70517187497609102</v>
      </c>
      <c r="I4" s="18">
        <v>0.94776709742213106</v>
      </c>
      <c r="J4" s="18">
        <v>7444.1026943202796</v>
      </c>
      <c r="K4" s="18">
        <v>6067.4094178732803</v>
      </c>
      <c r="L4" s="18">
        <v>16492.5028232769</v>
      </c>
      <c r="M4" s="18">
        <v>6355.4867377286701</v>
      </c>
      <c r="N4" s="18">
        <v>0.495852110847951</v>
      </c>
      <c r="O4" s="18">
        <v>0.69406360360471997</v>
      </c>
      <c r="P4" s="18">
        <v>0.68393122182331201</v>
      </c>
      <c r="Q4" s="18">
        <v>0.70598917093555003</v>
      </c>
    </row>
    <row r="5" spans="1:17" x14ac:dyDescent="0.25">
      <c r="A5" s="18">
        <v>40</v>
      </c>
      <c r="B5" s="25">
        <v>17168.129416033</v>
      </c>
      <c r="C5" s="18">
        <v>16149.8592021923</v>
      </c>
      <c r="D5" s="18">
        <v>47738.057580590903</v>
      </c>
      <c r="E5" s="25">
        <v>18347.704605473202</v>
      </c>
      <c r="F5" s="18">
        <v>0.85797801728939105</v>
      </c>
      <c r="G5" s="18">
        <v>1.16568995288947</v>
      </c>
      <c r="H5" s="18">
        <v>0.82127727477927903</v>
      </c>
      <c r="I5" s="18">
        <v>1.3273174370544001</v>
      </c>
      <c r="J5" s="18">
        <v>14314.0643397411</v>
      </c>
      <c r="K5" s="18">
        <v>19530.730165049601</v>
      </c>
      <c r="L5" s="18">
        <v>35881.548614395899</v>
      </c>
      <c r="M5" s="18">
        <v>13366.9695547065</v>
      </c>
      <c r="N5" s="18">
        <v>0.68758344357276102</v>
      </c>
      <c r="O5" s="18">
        <v>0.70310031966821795</v>
      </c>
      <c r="P5" s="18">
        <v>0.435860862963248</v>
      </c>
      <c r="Q5" s="18">
        <v>0.94021469304956595</v>
      </c>
    </row>
    <row r="6" spans="1:17" x14ac:dyDescent="0.25">
      <c r="A6" s="18">
        <v>50</v>
      </c>
      <c r="B6" s="25">
        <v>47661.997089094599</v>
      </c>
      <c r="C6" s="18">
        <v>31404.779508805601</v>
      </c>
      <c r="D6" s="18">
        <v>63849.555015244499</v>
      </c>
      <c r="E6" s="25">
        <v>56559.543070643602</v>
      </c>
      <c r="F6" s="18">
        <v>-2.0766241214644299</v>
      </c>
      <c r="G6" s="18">
        <v>-1.2655060649629</v>
      </c>
      <c r="H6" s="18">
        <v>-2.6209916839990002</v>
      </c>
      <c r="I6" s="18">
        <v>-1.84654110782143</v>
      </c>
      <c r="J6" s="18">
        <v>43206.091940126098</v>
      </c>
      <c r="K6" s="18">
        <v>32478.4836672495</v>
      </c>
      <c r="L6" s="18">
        <v>78075.736915739893</v>
      </c>
      <c r="M6" s="18">
        <v>47738.488143559502</v>
      </c>
      <c r="N6" s="18">
        <v>-2.03394657192674</v>
      </c>
      <c r="O6" s="18">
        <v>-1.2257282571783801</v>
      </c>
      <c r="P6" s="18">
        <v>-2.7091344333759899</v>
      </c>
      <c r="Q6" s="18">
        <v>-1.5939566885368901</v>
      </c>
    </row>
    <row r="7" spans="1:17" x14ac:dyDescent="0.25">
      <c r="A7" s="18">
        <v>90</v>
      </c>
      <c r="B7" s="25">
        <v>3718.0680226141199</v>
      </c>
      <c r="C7" s="18">
        <v>12537.0100662602</v>
      </c>
      <c r="D7" s="25">
        <v>12448.975996466799</v>
      </c>
      <c r="E7" s="25">
        <v>3380.6004538146599</v>
      </c>
      <c r="F7" s="18">
        <v>2.4707957437638801</v>
      </c>
      <c r="G7" s="18">
        <v>0.32973856788521999</v>
      </c>
      <c r="H7" s="18">
        <v>3.10542150355381</v>
      </c>
      <c r="I7" s="18">
        <v>2.38467888504452</v>
      </c>
      <c r="J7" s="18">
        <v>2844.6280721777198</v>
      </c>
      <c r="K7" s="18">
        <v>5383.31121394209</v>
      </c>
      <c r="L7" s="18">
        <v>3080.76378258462</v>
      </c>
      <c r="M7" s="18">
        <v>3553.20706430377</v>
      </c>
      <c r="N7" s="18">
        <v>-1.0413853182138799</v>
      </c>
      <c r="O7" s="18">
        <v>-1.8234873452407701</v>
      </c>
      <c r="P7" s="18">
        <v>3.0096442596133799</v>
      </c>
      <c r="Q7" s="18">
        <v>-1.04219899822577</v>
      </c>
    </row>
    <row r="8" spans="1:17" x14ac:dyDescent="0.25">
      <c r="A8" s="18">
        <v>100</v>
      </c>
      <c r="B8" s="25">
        <v>12340.1647186142</v>
      </c>
      <c r="C8" s="18">
        <v>19712.3480123839</v>
      </c>
      <c r="D8" s="25">
        <v>19403.427196881199</v>
      </c>
      <c r="E8" s="25">
        <v>12277.543571373501</v>
      </c>
      <c r="F8" s="18">
        <v>2.3735428856499898</v>
      </c>
      <c r="G8" s="18">
        <v>0.62844263599400196</v>
      </c>
      <c r="H8" s="18">
        <v>-2.8939370508759801</v>
      </c>
      <c r="I8" s="18">
        <v>2.3021234942847801</v>
      </c>
      <c r="J8" s="18">
        <v>2664.1431438969898</v>
      </c>
      <c r="K8" s="18">
        <v>4604.2437557493904</v>
      </c>
      <c r="L8" s="18">
        <v>2150.4425004137602</v>
      </c>
      <c r="M8" s="18">
        <v>3221.3738479358799</v>
      </c>
      <c r="N8" s="18">
        <v>-0.89144865754249303</v>
      </c>
      <c r="O8" s="18">
        <v>-1.8584046457036201</v>
      </c>
      <c r="P8" s="18">
        <v>2.8878828104876701</v>
      </c>
      <c r="Q8" s="18">
        <v>-0.932586413724381</v>
      </c>
    </row>
    <row r="9" spans="1:17" x14ac:dyDescent="0.25">
      <c r="A9" s="18">
        <v>110</v>
      </c>
      <c r="B9" s="25">
        <v>37240.518504178399</v>
      </c>
      <c r="C9" s="18">
        <v>41343.068696569302</v>
      </c>
      <c r="D9" s="25">
        <v>40292.271407866501</v>
      </c>
      <c r="E9" s="25">
        <v>36581.815959120402</v>
      </c>
      <c r="F9" s="18">
        <v>2.7712849002634101</v>
      </c>
      <c r="G9" s="18">
        <v>1.18080790950182</v>
      </c>
      <c r="H9" s="18">
        <v>-2.33132480816161</v>
      </c>
      <c r="I9" s="18">
        <v>2.7162696949147702</v>
      </c>
      <c r="J9" s="18">
        <v>2573.3224562976602</v>
      </c>
      <c r="K9" s="18">
        <v>4043.1418044064399</v>
      </c>
      <c r="L9" s="18">
        <v>1549.3636900997999</v>
      </c>
      <c r="M9" s="18">
        <v>3016.49701359849</v>
      </c>
      <c r="N9" s="18">
        <v>-0.78000789135063398</v>
      </c>
      <c r="O9" s="18">
        <v>-1.8913157306497701</v>
      </c>
      <c r="P9" s="18">
        <v>2.7486374217549501</v>
      </c>
      <c r="Q9" s="18">
        <v>-0.84456664558195005</v>
      </c>
    </row>
    <row r="10" spans="1:17" x14ac:dyDescent="0.25">
      <c r="A10" s="18">
        <v>120</v>
      </c>
      <c r="B10" s="25">
        <v>48645.957001626099</v>
      </c>
      <c r="C10" s="18">
        <v>44465.991954642399</v>
      </c>
      <c r="D10" s="25">
        <v>42461.891502209997</v>
      </c>
      <c r="E10" s="25">
        <v>47570.091972246497</v>
      </c>
      <c r="F10" s="18">
        <v>-2.2690556266378499</v>
      </c>
      <c r="G10" s="18">
        <v>2.4714344170606299</v>
      </c>
      <c r="H10" s="18">
        <v>-1.0032393138337099</v>
      </c>
      <c r="I10" s="18">
        <v>-2.3084784709608299</v>
      </c>
      <c r="J10" s="18">
        <v>2524.3108640112</v>
      </c>
      <c r="K10" s="18">
        <v>3616.5752618111201</v>
      </c>
      <c r="L10" s="18">
        <v>1144.8386812388501</v>
      </c>
      <c r="M10" s="18">
        <v>2880.6889733292101</v>
      </c>
      <c r="N10" s="18">
        <v>-0.695594893493236</v>
      </c>
      <c r="O10" s="18">
        <v>-1.92308860241839</v>
      </c>
      <c r="P10" s="18">
        <v>2.5823420641177801</v>
      </c>
      <c r="Q10" s="18">
        <v>-0.77310041541289798</v>
      </c>
    </row>
    <row r="11" spans="1:17" x14ac:dyDescent="0.25">
      <c r="A11" s="18">
        <v>130</v>
      </c>
      <c r="B11" s="25">
        <v>27496.1754262631</v>
      </c>
      <c r="C11" s="18">
        <v>21486.414616251401</v>
      </c>
      <c r="D11" s="25">
        <v>20737.693633946001</v>
      </c>
      <c r="E11" s="25">
        <v>26793.273845691499</v>
      </c>
      <c r="F11" s="18">
        <v>-1.7569576057760701</v>
      </c>
      <c r="G11" s="18">
        <v>2.9627441512897801</v>
      </c>
      <c r="H11" s="18">
        <v>-0.44273282604091602</v>
      </c>
      <c r="I11" s="18">
        <v>-1.79402587666848</v>
      </c>
      <c r="J11" s="18">
        <v>2496.3957304041301</v>
      </c>
      <c r="K11" s="18">
        <v>3279.6143207598602</v>
      </c>
      <c r="L11" s="18">
        <v>870.83760133469696</v>
      </c>
      <c r="M11" s="18">
        <v>2785.7391437189599</v>
      </c>
      <c r="N11" s="18">
        <v>-0.63020294183062397</v>
      </c>
      <c r="O11" s="18">
        <v>-1.95411863226438</v>
      </c>
      <c r="P11" s="18">
        <v>2.3793882666606199</v>
      </c>
      <c r="Q11" s="18">
        <v>-0.71434854382439095</v>
      </c>
    </row>
    <row r="12" spans="1:17" x14ac:dyDescent="0.25">
      <c r="A12" s="18">
        <v>140</v>
      </c>
      <c r="B12" s="18">
        <v>18961.350596915301</v>
      </c>
      <c r="C12" s="18">
        <v>12545.930818114901</v>
      </c>
      <c r="D12" s="25">
        <v>12804.2119566891</v>
      </c>
      <c r="E12" s="18">
        <v>18137.629021122</v>
      </c>
      <c r="F12" s="18">
        <v>-1.5792872761472301</v>
      </c>
      <c r="G12" s="18">
        <v>3.1244894395814802</v>
      </c>
      <c r="H12" s="18">
        <v>-0.23350863655245899</v>
      </c>
      <c r="I12" s="18">
        <v>-1.6076233639763799</v>
      </c>
      <c r="J12" s="18">
        <v>2479.8068414581198</v>
      </c>
      <c r="K12" s="18">
        <v>3005.7311031617801</v>
      </c>
      <c r="L12" s="18">
        <v>692.03885490210496</v>
      </c>
      <c r="M12" s="18">
        <v>2716.5355320031399</v>
      </c>
      <c r="N12" s="18">
        <v>-0.57845460809454496</v>
      </c>
      <c r="O12" s="18">
        <v>-1.98460398597419</v>
      </c>
      <c r="P12" s="18">
        <v>2.13507648549463</v>
      </c>
      <c r="Q12" s="18">
        <v>-0.66546197242669702</v>
      </c>
    </row>
    <row r="13" spans="1:17" x14ac:dyDescent="0.25">
      <c r="A13" s="18">
        <v>150</v>
      </c>
      <c r="B13" s="18">
        <v>14768.5474660116</v>
      </c>
      <c r="C13" s="18">
        <v>8506.7570185867498</v>
      </c>
      <c r="D13" s="25">
        <v>9189.8669920870798</v>
      </c>
      <c r="E13" s="18">
        <v>14014.458290011</v>
      </c>
      <c r="F13" s="18">
        <v>-1.48273693694903</v>
      </c>
      <c r="G13" s="18">
        <v>-3.0288659065443699</v>
      </c>
      <c r="H13" s="18">
        <v>-0.117133753916418</v>
      </c>
      <c r="I13" s="18">
        <v>-1.48319727426857</v>
      </c>
      <c r="J13" s="18">
        <v>2469.6041666364699</v>
      </c>
      <c r="K13" s="18">
        <v>2778.1536883536401</v>
      </c>
      <c r="L13" s="18">
        <v>587.03193859505302</v>
      </c>
      <c r="M13" s="18">
        <v>2664.38087566274</v>
      </c>
      <c r="N13" s="18">
        <v>-0.53672825074727604</v>
      </c>
      <c r="O13" s="18">
        <v>-2.0146509451956698</v>
      </c>
      <c r="P13" s="18">
        <v>1.8590376690935799</v>
      </c>
      <c r="Q13" s="18">
        <v>-0.62433197650963401</v>
      </c>
    </row>
    <row r="14" spans="1:17" x14ac:dyDescent="0.25">
      <c r="A14" s="18">
        <v>160</v>
      </c>
      <c r="B14" s="18">
        <v>12116.2781198209</v>
      </c>
      <c r="C14" s="18">
        <v>6543.5597444096602</v>
      </c>
      <c r="D14" s="25">
        <v>7060.1018831036599</v>
      </c>
      <c r="E14" s="18">
        <v>11741.432111043099</v>
      </c>
      <c r="F14" s="18">
        <v>-1.40420705126885</v>
      </c>
      <c r="G14" s="18">
        <v>-2.89613833920501</v>
      </c>
      <c r="H14" s="18">
        <v>-2.96865235776709E-2</v>
      </c>
      <c r="I14" s="18">
        <v>-1.38102470627447</v>
      </c>
      <c r="J14" s="18">
        <v>2463.1437250198601</v>
      </c>
      <c r="K14" s="18">
        <v>2585.70357022704</v>
      </c>
      <c r="L14" s="18">
        <v>538.36216505307198</v>
      </c>
      <c r="M14" s="18">
        <v>2623.97733310678</v>
      </c>
      <c r="N14" s="18">
        <v>-0.50254093683163803</v>
      </c>
      <c r="O14" s="18">
        <v>-2.04431917669547</v>
      </c>
      <c r="P14" s="18">
        <v>1.5793240761121099</v>
      </c>
      <c r="Q14" s="18">
        <v>-0.589386038005695</v>
      </c>
    </row>
    <row r="15" spans="1:17" x14ac:dyDescent="0.25">
      <c r="A15" s="18">
        <v>170</v>
      </c>
      <c r="B15" s="18">
        <v>10419.273130076999</v>
      </c>
      <c r="C15" s="18">
        <v>5628.58687688388</v>
      </c>
      <c r="D15" s="25">
        <v>5703.9351253719797</v>
      </c>
      <c r="E15" s="18">
        <v>10373.3898585774</v>
      </c>
      <c r="F15" s="18">
        <v>-1.31241485407364</v>
      </c>
      <c r="G15" s="18">
        <v>-2.7978716138186601</v>
      </c>
      <c r="H15" s="18">
        <v>6.7555940596576894E-2</v>
      </c>
      <c r="I15" s="18">
        <v>-1.30041068322137</v>
      </c>
      <c r="J15" s="18">
        <v>2458.9423395386002</v>
      </c>
      <c r="K15" s="18">
        <v>2420.6115998243499</v>
      </c>
      <c r="L15" s="18">
        <v>528.47946278984898</v>
      </c>
      <c r="M15" s="18">
        <v>2591.9450053657101</v>
      </c>
      <c r="N15" s="18">
        <v>-0.47415161015249002</v>
      </c>
      <c r="O15" s="18">
        <v>-2.07364306387763</v>
      </c>
      <c r="P15" s="18">
        <v>1.32769388102376</v>
      </c>
      <c r="Q15" s="18">
        <v>-0.55943759192158304</v>
      </c>
    </row>
    <row r="16" spans="1:17" x14ac:dyDescent="0.25">
      <c r="A16" s="18">
        <v>180</v>
      </c>
      <c r="B16" s="18">
        <v>9550.8358033693894</v>
      </c>
      <c r="C16" s="25">
        <v>5090.0519095432901</v>
      </c>
      <c r="D16" s="25">
        <v>4957.5802734704002</v>
      </c>
      <c r="E16" s="18">
        <v>9432.1322473288692</v>
      </c>
      <c r="F16" s="18">
        <v>-1.2286149392243499</v>
      </c>
      <c r="G16" s="18">
        <v>-2.7802677349598</v>
      </c>
      <c r="H16" s="18">
        <v>0.16674923161750699</v>
      </c>
      <c r="I16" s="18">
        <v>-1.24770194954955</v>
      </c>
      <c r="J16" s="18">
        <v>2456.1348575970701</v>
      </c>
      <c r="K16" s="18">
        <v>2277.2914328642501</v>
      </c>
      <c r="L16" s="18">
        <v>541.552143305404</v>
      </c>
      <c r="M16" s="18">
        <v>2566.0429962562698</v>
      </c>
      <c r="N16" s="18">
        <v>-0.45031088012416198</v>
      </c>
      <c r="O16" s="18">
        <v>-2.1026425391077099</v>
      </c>
      <c r="P16" s="18">
        <v>1.12027568402146</v>
      </c>
      <c r="Q16" s="18">
        <v>-0.53357928416769695</v>
      </c>
    </row>
    <row r="17" spans="1:17" x14ac:dyDescent="0.25">
      <c r="A17" s="18">
        <v>190</v>
      </c>
      <c r="B17" s="18">
        <v>9059.1203211095108</v>
      </c>
      <c r="C17" s="18">
        <v>4446.5783282846896</v>
      </c>
      <c r="D17" s="25">
        <v>4570.3904914104696</v>
      </c>
      <c r="E17" s="18">
        <v>8580.3695914296495</v>
      </c>
      <c r="F17" s="18">
        <v>-1.1967245890726801</v>
      </c>
      <c r="G17" s="18">
        <v>-2.8238185411682002</v>
      </c>
      <c r="H17" s="18">
        <v>0.218182217229174</v>
      </c>
      <c r="I17" s="18">
        <v>-1.21674739135828</v>
      </c>
      <c r="J17" s="18">
        <v>2454.1998901982502</v>
      </c>
      <c r="K17" s="18">
        <v>2151.6117108195399</v>
      </c>
      <c r="L17" s="18">
        <v>566.14330601639199</v>
      </c>
      <c r="M17" s="18">
        <v>2544.7364436523098</v>
      </c>
      <c r="N17" s="18">
        <v>-0.43010222393886799</v>
      </c>
      <c r="O17" s="18">
        <v>-2.1313289376986799</v>
      </c>
      <c r="P17" s="18">
        <v>0.95633038394995895</v>
      </c>
      <c r="Q17" s="18">
        <v>-0.51110781341323297</v>
      </c>
    </row>
    <row r="18" spans="1:17" x14ac:dyDescent="0.25">
      <c r="A18" s="18">
        <v>200</v>
      </c>
      <c r="B18" s="18">
        <v>8363.7267286983806</v>
      </c>
      <c r="C18" s="25">
        <v>3634.9580939259799</v>
      </c>
      <c r="D18" s="25">
        <v>4199.3326890007402</v>
      </c>
      <c r="E18" s="18">
        <v>7718.2871282369997</v>
      </c>
      <c r="F18" s="18">
        <v>-1.2054219092315499</v>
      </c>
      <c r="G18" s="18">
        <v>-2.8389255077369402</v>
      </c>
      <c r="H18" s="18">
        <v>0.21486802705118099</v>
      </c>
      <c r="I18" s="18">
        <v>-1.18105280249633</v>
      </c>
      <c r="J18" s="18">
        <v>2452.8145216029902</v>
      </c>
      <c r="K18" s="18">
        <v>2040.4440735974999</v>
      </c>
      <c r="L18" s="18">
        <v>595.34425722990704</v>
      </c>
      <c r="M18" s="18">
        <v>2526.9443700730299</v>
      </c>
      <c r="N18" s="18">
        <v>-0.41283951089063198</v>
      </c>
      <c r="O18" s="18">
        <v>-2.1597083322047399</v>
      </c>
      <c r="P18" s="18">
        <v>0.82777177638091903</v>
      </c>
      <c r="Q18" s="18">
        <v>-0.49147085265873097</v>
      </c>
    </row>
    <row r="19" spans="1:17" x14ac:dyDescent="0.25">
      <c r="A19" s="18">
        <v>210</v>
      </c>
      <c r="B19" s="18">
        <v>7398.51104908258</v>
      </c>
      <c r="C19" s="25">
        <v>3008.1340093066901</v>
      </c>
      <c r="D19" s="18">
        <v>3727.9957268668099</v>
      </c>
      <c r="E19" s="18">
        <v>6990.3547807718996</v>
      </c>
      <c r="F19" s="18">
        <v>-1.20170786271834</v>
      </c>
      <c r="G19" s="18">
        <v>-2.7570888402209901</v>
      </c>
      <c r="H19" s="18">
        <v>0.19935260234650301</v>
      </c>
      <c r="I19" s="18">
        <v>-1.1243650903320199</v>
      </c>
      <c r="J19" s="18">
        <v>2451.7741438366302</v>
      </c>
      <c r="K19" s="18">
        <v>1941.37152950879</v>
      </c>
      <c r="L19" s="18">
        <v>625.42947461887002</v>
      </c>
      <c r="M19" s="18">
        <v>2511.8868802475999</v>
      </c>
      <c r="N19" s="18">
        <v>-0.397999516835363</v>
      </c>
      <c r="O19" s="18">
        <v>-2.18778351836486</v>
      </c>
      <c r="P19" s="18">
        <v>0.72593654179744505</v>
      </c>
      <c r="Q19" s="18">
        <v>-0.47422923935181999</v>
      </c>
    </row>
    <row r="20" spans="1:17" x14ac:dyDescent="0.25">
      <c r="A20" s="18">
        <v>220</v>
      </c>
      <c r="B20" s="18">
        <v>6469.1962941635702</v>
      </c>
      <c r="C20" s="18">
        <v>2785.9177418232098</v>
      </c>
      <c r="D20" s="25">
        <v>3232.08450766232</v>
      </c>
      <c r="E20" s="18">
        <v>6492.4751339590603</v>
      </c>
      <c r="F20" s="18">
        <v>-1.1434914093417401</v>
      </c>
      <c r="G20" s="18">
        <v>-2.6374592661143099</v>
      </c>
      <c r="H20" s="18">
        <v>0.21373007253992199</v>
      </c>
      <c r="I20" s="18">
        <v>-1.0575530596057301</v>
      </c>
      <c r="J20" s="18">
        <v>2450.9466367257</v>
      </c>
      <c r="K20" s="18">
        <v>1852.4940648336601</v>
      </c>
      <c r="L20" s="18">
        <v>654.54418941461699</v>
      </c>
      <c r="M20" s="18">
        <v>2498.98932518734</v>
      </c>
      <c r="N20" s="18">
        <v>-0.38517653526460299</v>
      </c>
      <c r="O20" s="18">
        <v>-2.2155552437919201</v>
      </c>
      <c r="P20" s="18">
        <v>0.64385307802448899</v>
      </c>
      <c r="Q20" s="18">
        <v>-0.45902973790684698</v>
      </c>
    </row>
    <row r="21" spans="1:17" x14ac:dyDescent="0.25">
      <c r="A21" s="18">
        <v>230</v>
      </c>
      <c r="B21" s="18">
        <v>5959.5545359676798</v>
      </c>
      <c r="C21" s="18">
        <v>2792.7146048043501</v>
      </c>
      <c r="D21" s="18">
        <v>2851.5499102717699</v>
      </c>
      <c r="E21" s="18">
        <v>6169.9365284853602</v>
      </c>
      <c r="F21" s="18">
        <v>-1.0346773114196099</v>
      </c>
      <c r="G21" s="18">
        <v>-2.6004677283184998</v>
      </c>
      <c r="H21" s="18">
        <v>0.27983494439946799</v>
      </c>
      <c r="I21" s="18">
        <v>-1.0013778625409999</v>
      </c>
      <c r="J21" s="18">
        <v>2450.2453612948202</v>
      </c>
      <c r="K21" s="18">
        <v>1772.29538563142</v>
      </c>
      <c r="L21" s="18">
        <v>681.84781302515501</v>
      </c>
      <c r="M21" s="18">
        <v>2487.8203633427202</v>
      </c>
      <c r="N21" s="18">
        <v>-0.37405121605554698</v>
      </c>
      <c r="O21" s="18">
        <v>-2.2430229929396801</v>
      </c>
      <c r="P21" s="18">
        <v>0.57641067643934596</v>
      </c>
      <c r="Q21" s="18">
        <v>-0.44558517619840599</v>
      </c>
    </row>
    <row r="22" spans="1:17" x14ac:dyDescent="0.25">
      <c r="A22" s="18">
        <v>240</v>
      </c>
      <c r="B22" s="18">
        <v>5954.5193632129003</v>
      </c>
      <c r="C22" s="25">
        <v>2710.8900509210698</v>
      </c>
      <c r="D22" s="25">
        <v>2698.97046951216</v>
      </c>
      <c r="E22" s="18">
        <v>5887.9558510746901</v>
      </c>
      <c r="F22" s="18">
        <v>-0.95240064260496504</v>
      </c>
      <c r="G22" s="18">
        <v>-2.6549524038994798</v>
      </c>
      <c r="H22" s="18">
        <v>0.36671899662587798</v>
      </c>
      <c r="I22" s="18">
        <v>-0.96431617067847997</v>
      </c>
      <c r="J22" s="18">
        <v>2449.6128075217398</v>
      </c>
      <c r="K22" s="18">
        <v>1699.54931118785</v>
      </c>
      <c r="L22" s="18">
        <v>707.02894893475604</v>
      </c>
      <c r="M22" s="18">
        <v>2478.0508564765801</v>
      </c>
      <c r="N22" s="18">
        <v>-0.36436875134423702</v>
      </c>
      <c r="O22" s="18">
        <v>-2.2701855020916901</v>
      </c>
      <c r="P22" s="18">
        <v>0.51996538699275896</v>
      </c>
      <c r="Q22" s="18">
        <v>-0.43365977773057901</v>
      </c>
    </row>
    <row r="23" spans="1:17" x14ac:dyDescent="0.25">
      <c r="A23" s="18">
        <v>250</v>
      </c>
      <c r="B23" s="18">
        <v>6019.3328200009</v>
      </c>
      <c r="C23" s="25">
        <v>2394.8746744615401</v>
      </c>
      <c r="D23" s="25">
        <v>2714.3497527121499</v>
      </c>
      <c r="E23" s="18">
        <v>5546.72327790085</v>
      </c>
      <c r="F23" s="18">
        <v>-0.95868813347700899</v>
      </c>
      <c r="G23" s="18">
        <v>-2.7289387706863701</v>
      </c>
      <c r="H23" s="18">
        <v>0.399480207978271</v>
      </c>
      <c r="I23" s="18">
        <v>-0.93588227330065699</v>
      </c>
      <c r="J23" s="18">
        <v>2449.01045590479</v>
      </c>
      <c r="K23" s="18">
        <v>1633.2525977508601</v>
      </c>
      <c r="L23" s="18">
        <v>730.04469371163998</v>
      </c>
      <c r="M23" s="18">
        <v>2469.4259437897399</v>
      </c>
      <c r="N23" s="18">
        <v>-0.35592332452127301</v>
      </c>
      <c r="O23" s="18">
        <v>-2.2970411044679002</v>
      </c>
      <c r="P23" s="18">
        <v>0.47192127204262502</v>
      </c>
      <c r="Q23" s="18">
        <v>-0.423058196913567</v>
      </c>
    </row>
    <row r="24" spans="1:17" x14ac:dyDescent="0.25">
      <c r="A24" s="18">
        <v>260</v>
      </c>
      <c r="B24" s="18">
        <v>5658.52422136113</v>
      </c>
      <c r="C24" s="25">
        <v>1932.4080892606901</v>
      </c>
      <c r="D24" s="18">
        <v>2699.4388281145202</v>
      </c>
      <c r="E24" s="18">
        <v>5152.2823256728398</v>
      </c>
      <c r="F24" s="18">
        <v>-1.0208371814307</v>
      </c>
      <c r="G24" s="18">
        <v>-2.7118473663974298</v>
      </c>
      <c r="H24" s="18">
        <v>0.35721170896694399</v>
      </c>
      <c r="I24" s="18">
        <v>-0.89595779041418799</v>
      </c>
      <c r="J24" s="18">
        <v>2448.4123588140201</v>
      </c>
      <c r="K24" s="18">
        <v>1572.5758082904999</v>
      </c>
      <c r="L24" s="18">
        <v>750.98282459234201</v>
      </c>
      <c r="M24" s="18">
        <v>2461.7456668888699</v>
      </c>
      <c r="N24" s="18">
        <v>-0.348546835709169</v>
      </c>
      <c r="O24" s="18">
        <v>-2.3235879651611699</v>
      </c>
      <c r="P24" s="18">
        <v>0.430409239622497</v>
      </c>
      <c r="Q24" s="18">
        <v>-0.41361722531170098</v>
      </c>
    </row>
    <row r="25" spans="1:17" x14ac:dyDescent="0.25">
      <c r="A25" s="18">
        <v>270</v>
      </c>
      <c r="B25" s="18">
        <v>4770.9554499742999</v>
      </c>
      <c r="C25" s="25">
        <v>1682.59906915337</v>
      </c>
      <c r="D25" s="18">
        <v>2513.2466217143501</v>
      </c>
      <c r="E25" s="18">
        <v>4807.8146371348003</v>
      </c>
      <c r="F25" s="18">
        <v>-1.05091283456091</v>
      </c>
      <c r="G25" s="18">
        <v>-2.49381057811578</v>
      </c>
      <c r="H25" s="18">
        <v>0.27921489932908</v>
      </c>
      <c r="I25" s="18">
        <v>-0.82875526977416303</v>
      </c>
      <c r="J25" s="18">
        <v>2447.8010009821901</v>
      </c>
      <c r="K25" s="18">
        <v>1516.82676932404</v>
      </c>
      <c r="L25" s="18">
        <v>769.98935388017799</v>
      </c>
      <c r="M25" s="18">
        <v>2454.8512713792802</v>
      </c>
      <c r="N25" s="18">
        <v>-0.34210059950225102</v>
      </c>
      <c r="O25" s="18">
        <v>-2.3498242426675202</v>
      </c>
      <c r="P25" s="18">
        <v>0.39406285609630698</v>
      </c>
      <c r="Q25" s="18">
        <v>-0.405199447449409</v>
      </c>
    </row>
    <row r="26" spans="1:17" x14ac:dyDescent="0.25">
      <c r="A26" s="18">
        <v>280</v>
      </c>
      <c r="B26" s="18">
        <v>3852.5521562403801</v>
      </c>
      <c r="C26" s="25">
        <v>1956.44539100573</v>
      </c>
      <c r="D26" s="18">
        <v>2150.8880985337</v>
      </c>
      <c r="E26" s="18">
        <v>4654.0416795475803</v>
      </c>
      <c r="F26" s="18">
        <v>-0.90979419064891298</v>
      </c>
      <c r="G26" s="18">
        <v>-2.34103873746293</v>
      </c>
      <c r="H26" s="18">
        <v>0.24223107991864001</v>
      </c>
      <c r="I26" s="18">
        <v>-0.74986125455879304</v>
      </c>
      <c r="J26" s="18">
        <v>2447.16458576991</v>
      </c>
      <c r="K26" s="18">
        <v>1465.4229760582</v>
      </c>
      <c r="L26" s="18">
        <v>787.23072301594505</v>
      </c>
      <c r="M26" s="18">
        <v>2448.61535544864</v>
      </c>
      <c r="N26" s="18">
        <v>-0.33646914303959102</v>
      </c>
      <c r="O26" s="18">
        <v>-2.3757482003077399</v>
      </c>
      <c r="P26" s="18">
        <v>0.36186636186184301</v>
      </c>
      <c r="Q26" s="18">
        <v>-0.39768833619810101</v>
      </c>
    </row>
    <row r="27" spans="1:17" x14ac:dyDescent="0.25">
      <c r="A27" s="18">
        <v>290</v>
      </c>
      <c r="B27" s="18">
        <v>3967.9726467171299</v>
      </c>
      <c r="C27" s="18">
        <v>2175.8976937872699</v>
      </c>
      <c r="D27" s="18">
        <v>1857.7182238584301</v>
      </c>
      <c r="E27" s="18">
        <v>4611.4249224896603</v>
      </c>
      <c r="F27" s="18">
        <v>-0.667052488177585</v>
      </c>
      <c r="G27" s="18">
        <v>-2.4711163693519298</v>
      </c>
      <c r="H27" s="18">
        <v>0.34827308362873299</v>
      </c>
      <c r="I27" s="18">
        <v>-0.70645222957940601</v>
      </c>
      <c r="J27" s="18">
        <v>2446.4952301455</v>
      </c>
      <c r="K27" s="18">
        <v>1417.8704688400101</v>
      </c>
      <c r="L27" s="18">
        <v>802.87444547717098</v>
      </c>
      <c r="M27" s="18">
        <v>2442.9346746377</v>
      </c>
      <c r="N27" s="18">
        <v>-0.33155551135167299</v>
      </c>
      <c r="O27" s="18">
        <v>-2.4013582827020898</v>
      </c>
      <c r="P27" s="18">
        <v>0.33305202365721398</v>
      </c>
      <c r="Q27" s="18">
        <v>-0.39098442308168901</v>
      </c>
    </row>
    <row r="28" spans="1:17" x14ac:dyDescent="0.25">
      <c r="A28" s="18">
        <v>300</v>
      </c>
      <c r="B28" s="18">
        <v>4474.5786986495896</v>
      </c>
      <c r="C28" s="25">
        <v>1899.5031619000599</v>
      </c>
      <c r="D28" s="18">
        <v>1921.66897469847</v>
      </c>
      <c r="E28" s="18">
        <v>4429.9120969320202</v>
      </c>
      <c r="F28" s="18">
        <v>-0.67690104292539799</v>
      </c>
      <c r="G28" s="18">
        <v>-2.6023185772524302</v>
      </c>
      <c r="H28" s="18">
        <v>0.460478281137921</v>
      </c>
      <c r="I28" s="18">
        <v>-0.68377308806891801</v>
      </c>
      <c r="J28" s="18">
        <v>2445.7877486228299</v>
      </c>
      <c r="K28" s="18">
        <v>1373.7474624945</v>
      </c>
      <c r="L28" s="18">
        <v>817.07962984378696</v>
      </c>
      <c r="M28" s="18">
        <v>2437.7248120110999</v>
      </c>
      <c r="N28" s="18">
        <v>-0.327277670005996</v>
      </c>
      <c r="O28" s="18">
        <v>-2.42665316741066</v>
      </c>
      <c r="P28" s="18">
        <v>0.30703029028346801</v>
      </c>
      <c r="Q28" s="18">
        <v>-0.38500227978672402</v>
      </c>
    </row>
    <row r="29" spans="1:17" x14ac:dyDescent="0.25">
      <c r="A29" s="18">
        <v>310</v>
      </c>
      <c r="B29" s="18">
        <v>4172.9342050939404</v>
      </c>
      <c r="C29" s="25">
        <v>1606.5555409334299</v>
      </c>
      <c r="D29" s="18">
        <v>2032.7813763244901</v>
      </c>
      <c r="E29" s="18">
        <v>4188.68677229692</v>
      </c>
      <c r="F29" s="18">
        <v>-0.78604958041662698</v>
      </c>
      <c r="G29" s="18">
        <v>-2.5001467640392798</v>
      </c>
      <c r="H29" s="18">
        <v>0.416461014502164</v>
      </c>
      <c r="I29" s="18">
        <v>-0.63257776894055295</v>
      </c>
      <c r="J29" s="18">
        <v>2445.0388247215501</v>
      </c>
      <c r="K29" s="18">
        <v>1332.6915157777901</v>
      </c>
      <c r="L29" s="18">
        <v>829.99279926899101</v>
      </c>
      <c r="M29" s="18">
        <v>2432.9161788561901</v>
      </c>
      <c r="N29" s="18">
        <v>-0.32356571730211597</v>
      </c>
      <c r="O29" s="18">
        <v>-2.4516317986411602</v>
      </c>
      <c r="P29" s="18">
        <v>0.28334167223882201</v>
      </c>
      <c r="Q29" s="18">
        <v>-0.37966811806533801</v>
      </c>
    </row>
    <row r="30" spans="1:17" x14ac:dyDescent="0.25">
      <c r="A30" s="18">
        <v>320</v>
      </c>
      <c r="B30" s="18">
        <v>3280.9453730865898</v>
      </c>
      <c r="C30" s="18">
        <v>1712.2635396983701</v>
      </c>
      <c r="D30" s="18">
        <v>1941.9278338536701</v>
      </c>
      <c r="E30" s="18">
        <v>4058.1614305538601</v>
      </c>
      <c r="F30" s="18">
        <v>-0.76926083621753505</v>
      </c>
      <c r="G30" s="18">
        <v>-2.3591702433856701</v>
      </c>
      <c r="H30" s="18">
        <v>0.31178785595778802</v>
      </c>
      <c r="I30" s="18">
        <v>-0.56258974552224505</v>
      </c>
      <c r="J30" s="18">
        <v>2444.24644090126</v>
      </c>
      <c r="K30" s="18">
        <v>1294.3893715831</v>
      </c>
      <c r="L30" s="18">
        <v>841.74652688742901</v>
      </c>
      <c r="M30" s="18">
        <v>2428.4509780025701</v>
      </c>
      <c r="N30" s="18">
        <v>-0.32035970116319201</v>
      </c>
      <c r="O30" s="18">
        <v>-2.4762934078362999</v>
      </c>
      <c r="P30" s="18">
        <v>0.261623102355443</v>
      </c>
      <c r="Q30" s="18">
        <v>-0.37491786556566897</v>
      </c>
    </row>
    <row r="31" spans="1:17" x14ac:dyDescent="0.25">
      <c r="A31" s="18">
        <v>330</v>
      </c>
      <c r="B31" s="18">
        <v>2784.2570763696399</v>
      </c>
      <c r="C31" s="18">
        <v>1928.90382340732</v>
      </c>
      <c r="D31" s="18">
        <v>1669.22304616011</v>
      </c>
      <c r="E31" s="18">
        <v>4025.8213231775699</v>
      </c>
      <c r="F31" s="18">
        <v>-0.46706287861239798</v>
      </c>
      <c r="G31" s="18">
        <v>-2.4078655315631101</v>
      </c>
      <c r="H31" s="18">
        <v>0.25381365429241598</v>
      </c>
      <c r="I31" s="18">
        <v>-0.50691173394657896</v>
      </c>
      <c r="J31" s="18">
        <v>2443.40948302078</v>
      </c>
      <c r="K31" s="18">
        <v>1258.5688357679901</v>
      </c>
      <c r="L31" s="18">
        <v>852.45953251431297</v>
      </c>
      <c r="M31" s="18">
        <v>2424.2808727636302</v>
      </c>
      <c r="N31" s="18">
        <v>-0.31760789293727498</v>
      </c>
      <c r="O31" s="18">
        <v>-2.5006375245633401</v>
      </c>
      <c r="P31" s="18">
        <v>0.24158406053782699</v>
      </c>
      <c r="Q31" s="18">
        <v>-0.37069561125939399</v>
      </c>
    </row>
    <row r="32" spans="1:17" x14ac:dyDescent="0.25">
      <c r="A32" s="18">
        <v>340</v>
      </c>
      <c r="B32" s="18">
        <v>3350.5665052537502</v>
      </c>
      <c r="C32" s="18">
        <v>1921.3556791732301</v>
      </c>
      <c r="D32" s="25">
        <v>1415.5360671573101</v>
      </c>
      <c r="E32" s="18">
        <v>3976.91387823693</v>
      </c>
      <c r="F32" s="18">
        <v>-0.23214894685849499</v>
      </c>
      <c r="G32" s="18">
        <v>-2.5489536018583201</v>
      </c>
      <c r="H32" s="18">
        <v>0.33929929619668803</v>
      </c>
      <c r="I32" s="18">
        <v>-0.47350558928262598</v>
      </c>
      <c r="J32" s="18">
        <v>2442.5274639449599</v>
      </c>
      <c r="K32" s="18">
        <v>1224.9922289261899</v>
      </c>
      <c r="L32" s="18">
        <v>862.23749746653004</v>
      </c>
      <c r="M32" s="18">
        <v>2420.3651794023199</v>
      </c>
      <c r="N32" s="18">
        <v>-0.31526541015995202</v>
      </c>
      <c r="O32" s="18">
        <v>-2.5246639801861201</v>
      </c>
      <c r="P32" s="18">
        <v>0.222989372458966</v>
      </c>
      <c r="Q32" s="18">
        <v>-0.3669523403412</v>
      </c>
    </row>
    <row r="33" spans="1:17" x14ac:dyDescent="0.25">
      <c r="A33" s="18">
        <v>350</v>
      </c>
      <c r="B33" s="18">
        <v>3914.7217811677001</v>
      </c>
      <c r="C33" s="25">
        <v>1692.9982377737899</v>
      </c>
      <c r="D33" s="18">
        <v>1411.04845487376</v>
      </c>
      <c r="E33" s="18">
        <v>3857.0099425201101</v>
      </c>
      <c r="F33" s="18">
        <v>-0.28219266236797802</v>
      </c>
      <c r="G33" s="18">
        <v>-2.6318386442764399</v>
      </c>
      <c r="H33" s="18">
        <v>0.48781928700056398</v>
      </c>
      <c r="I33" s="18">
        <v>-0.44050422215609297</v>
      </c>
      <c r="J33" s="18">
        <v>2441.60032930025</v>
      </c>
      <c r="K33" s="18">
        <v>1193.4510639053799</v>
      </c>
      <c r="L33" s="18">
        <v>871.17419082622098</v>
      </c>
      <c r="M33" s="18">
        <v>2416.6694523862802</v>
      </c>
      <c r="N33" s="18">
        <v>-0.31329310850935599</v>
      </c>
      <c r="O33" s="18">
        <v>-2.5483729061471601</v>
      </c>
      <c r="P33" s="18">
        <v>0.205646636169518</v>
      </c>
      <c r="Q33" s="18">
        <v>-0.36364489766959701</v>
      </c>
    </row>
    <row r="34" spans="1:17" x14ac:dyDescent="0.25">
      <c r="A34" s="18">
        <v>360</v>
      </c>
      <c r="B34" s="18">
        <v>3765.0138316839798</v>
      </c>
      <c r="C34" s="18">
        <v>1503.8772120101801</v>
      </c>
      <c r="D34" s="25">
        <v>1536.3699040496299</v>
      </c>
      <c r="E34" s="18">
        <v>3729.0394494113898</v>
      </c>
      <c r="F34" s="18">
        <v>-0.38762830482654598</v>
      </c>
      <c r="G34" s="18">
        <v>-2.5830207148303801</v>
      </c>
      <c r="H34" s="18">
        <v>0.50591553034660297</v>
      </c>
      <c r="I34" s="18">
        <v>-0.39082988552826198</v>
      </c>
      <c r="J34" s="18">
        <v>2440.6283203707799</v>
      </c>
      <c r="K34" s="18">
        <v>1163.76168732063</v>
      </c>
      <c r="L34" s="18">
        <v>879.35268753156504</v>
      </c>
      <c r="M34" s="18">
        <v>2413.1643674203701</v>
      </c>
      <c r="N34" s="18">
        <v>-0.31165668336467001</v>
      </c>
      <c r="O34" s="18">
        <v>-2.57176472822814</v>
      </c>
      <c r="P34" s="18">
        <v>0.189396904425046</v>
      </c>
      <c r="Q34" s="18">
        <v>-0.36073513301285398</v>
      </c>
    </row>
    <row r="35" spans="1:17" x14ac:dyDescent="0.25">
      <c r="A35" s="18">
        <v>370</v>
      </c>
      <c r="B35" s="18">
        <v>3149.4436787979498</v>
      </c>
      <c r="C35" s="18">
        <v>1507.86432087086</v>
      </c>
      <c r="D35" s="18">
        <v>1561.7433315969699</v>
      </c>
      <c r="E35" s="18">
        <v>3656.3054768052598</v>
      </c>
      <c r="F35" s="18">
        <v>-0.35978922590294399</v>
      </c>
      <c r="G35" s="18">
        <v>-2.5116222895746998</v>
      </c>
      <c r="H35" s="18">
        <v>0.420023313664453</v>
      </c>
      <c r="I35" s="18">
        <v>-0.33293157027930398</v>
      </c>
      <c r="J35" s="18">
        <v>2439.6118770505</v>
      </c>
      <c r="K35" s="18">
        <v>1135.76168569585</v>
      </c>
      <c r="L35" s="18">
        <v>886.84656331509098</v>
      </c>
      <c r="M35" s="18">
        <v>2409.8248324189799</v>
      </c>
      <c r="N35" s="18">
        <v>-0.31032593599934299</v>
      </c>
      <c r="O35" s="18">
        <v>-2.5948401578270999</v>
      </c>
      <c r="P35" s="18">
        <v>0.17410768978223401</v>
      </c>
      <c r="Q35" s="18">
        <v>-0.35818919195674298</v>
      </c>
    </row>
    <row r="36" spans="1:17" x14ac:dyDescent="0.25">
      <c r="A36" s="18">
        <v>380</v>
      </c>
      <c r="B36" s="18">
        <v>2918.8568224179999</v>
      </c>
      <c r="C36" s="25">
        <v>1573.53763251753</v>
      </c>
      <c r="D36" s="18">
        <v>1424.1435803187601</v>
      </c>
      <c r="E36" s="18">
        <v>3628.2839010907001</v>
      </c>
      <c r="F36" s="18">
        <v>-0.114232476864357</v>
      </c>
      <c r="G36" s="18">
        <v>-2.5369631118647802</v>
      </c>
      <c r="H36" s="18">
        <v>0.33676420502331</v>
      </c>
      <c r="I36" s="18">
        <v>-0.28249387516511398</v>
      </c>
      <c r="J36" s="18">
        <v>2438.5515690666798</v>
      </c>
      <c r="K36" s="18">
        <v>1109.3069029257399</v>
      </c>
      <c r="L36" s="18">
        <v>893.72101007969798</v>
      </c>
      <c r="M36" s="18">
        <v>2406.6292745389501</v>
      </c>
      <c r="N36" s="18">
        <v>-0.30927417014817199</v>
      </c>
      <c r="O36" s="18">
        <v>-2.6176001810499301</v>
      </c>
      <c r="P36" s="18">
        <v>0.15966764932178401</v>
      </c>
      <c r="Q36" s="18">
        <v>-0.35597692430503403</v>
      </c>
    </row>
    <row r="37" spans="1:17" x14ac:dyDescent="0.25">
      <c r="A37" s="18">
        <v>390</v>
      </c>
      <c r="B37" s="18">
        <v>3465.81171820396</v>
      </c>
      <c r="C37" s="25">
        <v>1536.55935883906</v>
      </c>
      <c r="D37" s="18">
        <v>1221.3503970930601</v>
      </c>
      <c r="E37" s="18">
        <v>3595.3409682971001</v>
      </c>
      <c r="F37" s="18">
        <v>4.4344945492949497E-2</v>
      </c>
      <c r="G37" s="18">
        <v>-2.6159822537646802</v>
      </c>
      <c r="H37" s="18">
        <v>0.35773263652190901</v>
      </c>
      <c r="I37" s="18">
        <v>-0.242211987810386</v>
      </c>
      <c r="J37" s="18">
        <v>2437.4480472737901</v>
      </c>
      <c r="K37" s="18">
        <v>1084.2689501186701</v>
      </c>
      <c r="L37" s="18">
        <v>900.03384786212905</v>
      </c>
      <c r="M37" s="18">
        <v>2403.5590643524301</v>
      </c>
      <c r="N37" s="18">
        <v>-0.30847769261087699</v>
      </c>
      <c r="O37" s="18">
        <v>-2.6400460462351898</v>
      </c>
      <c r="P37" s="18">
        <v>0.14598249957268999</v>
      </c>
      <c r="Q37" s="18">
        <v>-0.35407138785647002</v>
      </c>
    </row>
    <row r="38" spans="1:17" x14ac:dyDescent="0.25">
      <c r="A38" s="18">
        <v>400</v>
      </c>
      <c r="B38" s="18">
        <v>3982.1363331074099</v>
      </c>
      <c r="C38" s="25">
        <v>1401.6188999155099</v>
      </c>
      <c r="D38" s="25">
        <v>1147.08258253548</v>
      </c>
      <c r="E38" s="18">
        <v>3537.1867189355999</v>
      </c>
      <c r="F38" s="18">
        <v>-7.3427609573873797E-3</v>
      </c>
      <c r="G38" s="18">
        <v>-2.6577867018967201</v>
      </c>
      <c r="H38" s="18">
        <v>0.49175813107924998</v>
      </c>
      <c r="I38" s="18">
        <v>-0.20143034650771899</v>
      </c>
      <c r="J38" s="18">
        <v>2436.3020092649399</v>
      </c>
      <c r="K38" s="18">
        <v>1060.5331147762599</v>
      </c>
      <c r="L38" s="18">
        <v>905.83642730613406</v>
      </c>
      <c r="M38" s="18">
        <v>2400.59804768914</v>
      </c>
      <c r="N38" s="18">
        <v>-0.30791539747463198</v>
      </c>
      <c r="O38" s="18">
        <v>-2.6621792503966</v>
      </c>
      <c r="P38" s="18">
        <v>0.132971843429814</v>
      </c>
      <c r="Q38" s="18">
        <v>-0.352448430072694</v>
      </c>
    </row>
    <row r="39" spans="1:17" x14ac:dyDescent="0.25">
      <c r="A39" s="18">
        <v>410</v>
      </c>
      <c r="B39" s="18">
        <v>3926.62347003984</v>
      </c>
      <c r="C39" s="25">
        <v>1291.9500614000499</v>
      </c>
      <c r="D39" s="25">
        <v>1230.70675753193</v>
      </c>
      <c r="E39" s="18">
        <v>3480.7837819956599</v>
      </c>
      <c r="F39" s="18">
        <v>-0.104574656556832</v>
      </c>
      <c r="G39" s="18">
        <v>-2.6248381609902101</v>
      </c>
      <c r="H39" s="18">
        <v>0.56876103804592604</v>
      </c>
      <c r="I39" s="18">
        <v>-0.15341120610457801</v>
      </c>
      <c r="J39" s="18">
        <v>2435.1141752359599</v>
      </c>
      <c r="K39" s="18">
        <v>1037.99659595655</v>
      </c>
      <c r="L39" s="18">
        <v>911.17442591107101</v>
      </c>
      <c r="M39" s="18">
        <v>2397.73216263935</v>
      </c>
      <c r="N39" s="18">
        <v>-0.30756841800135898</v>
      </c>
      <c r="O39" s="18">
        <v>-2.6840015249644802</v>
      </c>
      <c r="P39" s="18">
        <v>0.120566680913567</v>
      </c>
      <c r="Q39" s="18">
        <v>-0.35108633372095699</v>
      </c>
    </row>
    <row r="40" spans="1:17" x14ac:dyDescent="0.25">
      <c r="A40" s="18">
        <v>420</v>
      </c>
      <c r="B40" s="18">
        <v>3478.32746511705</v>
      </c>
      <c r="C40" s="25">
        <v>1272.9776211144101</v>
      </c>
      <c r="D40" s="18">
        <v>1307.3522313650799</v>
      </c>
      <c r="E40" s="18">
        <v>3452.20315449294</v>
      </c>
      <c r="F40" s="18">
        <v>-0.101718030028366</v>
      </c>
      <c r="G40" s="18">
        <v>-2.5811877233931702</v>
      </c>
      <c r="H40" s="18">
        <v>0.52402597185779698</v>
      </c>
      <c r="I40" s="18">
        <v>-0.10218073887727</v>
      </c>
      <c r="J40" s="18">
        <v>2433.8852712114799</v>
      </c>
      <c r="K40" s="18">
        <v>1016.56700716922</v>
      </c>
      <c r="L40" s="18">
        <v>916.08854587497797</v>
      </c>
      <c r="M40" s="18">
        <v>2394.9491243850998</v>
      </c>
      <c r="N40" s="18">
        <v>-0.30741983361973202</v>
      </c>
      <c r="O40" s="18">
        <v>-2.7055148211276698</v>
      </c>
      <c r="P40" s="18">
        <v>0.108707438222522</v>
      </c>
      <c r="Q40" s="18">
        <v>-0.349965515346428</v>
      </c>
    </row>
    <row r="41" spans="1:17" x14ac:dyDescent="0.25">
      <c r="A41" s="18">
        <v>430</v>
      </c>
      <c r="B41" s="18">
        <v>3275.9605993362102</v>
      </c>
      <c r="C41" s="25">
        <v>1282.5520846291499</v>
      </c>
      <c r="D41" s="18">
        <v>1265.6074747575001</v>
      </c>
      <c r="E41" s="18">
        <v>3445.5204100352798</v>
      </c>
      <c r="F41" s="18">
        <v>5.0260498814256399E-2</v>
      </c>
      <c r="G41" s="18">
        <v>-2.5862277937596998</v>
      </c>
      <c r="H41" s="18">
        <v>0.44038998737969698</v>
      </c>
      <c r="I41" s="18">
        <v>-5.5040201236845103E-2</v>
      </c>
      <c r="J41" s="18">
        <v>2432.61601756559</v>
      </c>
      <c r="K41" s="18">
        <v>996.16110042661899</v>
      </c>
      <c r="L41" s="18">
        <v>920.61512321134501</v>
      </c>
      <c r="M41" s="18">
        <v>2392.2381644106999</v>
      </c>
      <c r="N41" s="18">
        <v>-0.30745442206391299</v>
      </c>
      <c r="O41" s="18">
        <v>-2.72672129501467</v>
      </c>
      <c r="P41" s="18">
        <v>9.7342393585444303E-2</v>
      </c>
      <c r="Q41" s="18">
        <v>-0.34906826759474502</v>
      </c>
    </row>
    <row r="42" spans="1:17" x14ac:dyDescent="0.25">
      <c r="A42" s="18">
        <v>440</v>
      </c>
      <c r="B42" s="18">
        <v>3630.4665254133502</v>
      </c>
      <c r="C42" s="25">
        <v>1251.6621172652499</v>
      </c>
      <c r="D42" s="18">
        <v>1132.4670209502799</v>
      </c>
      <c r="E42" s="18">
        <v>3439.6069922288302</v>
      </c>
      <c r="F42" s="18">
        <v>0.16639602344615601</v>
      </c>
      <c r="G42" s="18">
        <v>-2.6155091930380401</v>
      </c>
      <c r="H42" s="18">
        <v>0.41800844488330002</v>
      </c>
      <c r="I42" s="18">
        <v>-1.2669524798200601E-2</v>
      </c>
      <c r="J42" s="18">
        <v>2431.3071213508001</v>
      </c>
      <c r="K42" s="18">
        <v>976.70367396927395</v>
      </c>
      <c r="L42" s="18">
        <v>924.78665819913294</v>
      </c>
      <c r="M42" s="18">
        <v>2389.5898135807802</v>
      </c>
      <c r="N42" s="18">
        <v>-0.30765844871129699</v>
      </c>
      <c r="O42" s="18">
        <v>-2.7476232929029401</v>
      </c>
      <c r="P42" s="18">
        <v>8.6426409789740199E-2</v>
      </c>
      <c r="Q42" s="18">
        <v>-0.348378538109267</v>
      </c>
    </row>
    <row r="43" spans="1:17" x14ac:dyDescent="0.25">
      <c r="A43" s="18">
        <v>450</v>
      </c>
      <c r="B43" s="18">
        <v>4016.2236186018299</v>
      </c>
      <c r="C43" s="25">
        <v>1188.05228998394</v>
      </c>
      <c r="D43" s="25">
        <v>1040.5475294806199</v>
      </c>
      <c r="E43" s="18">
        <v>3428.47755458644</v>
      </c>
      <c r="F43" s="18">
        <v>0.138561583474924</v>
      </c>
      <c r="G43" s="18">
        <v>-2.6246863430882499</v>
      </c>
      <c r="H43" s="18">
        <v>0.49999788486146401</v>
      </c>
      <c r="I43" s="18">
        <v>2.9503105744944701E-2</v>
      </c>
      <c r="J43" s="18">
        <v>2429.9592713624602</v>
      </c>
      <c r="K43" s="18">
        <v>958.12663331931401</v>
      </c>
      <c r="L43" s="18">
        <v>928.63227682762601</v>
      </c>
      <c r="M43" s="18">
        <v>2386.99572081415</v>
      </c>
      <c r="N43" s="18">
        <v>-0.308019486735777</v>
      </c>
      <c r="O43" s="18">
        <v>-2.7682233366053701</v>
      </c>
      <c r="P43" s="18">
        <v>7.5919905852985803E-2</v>
      </c>
      <c r="Q43" s="18">
        <v>-0.34788173907612002</v>
      </c>
    </row>
    <row r="44" spans="1:17" x14ac:dyDescent="0.25">
      <c r="A44" s="18">
        <v>460</v>
      </c>
      <c r="B44" s="18">
        <v>3996.9912820498898</v>
      </c>
      <c r="C44" s="25">
        <v>1145.02002458891</v>
      </c>
      <c r="D44" s="25">
        <v>1070.8238569344901</v>
      </c>
      <c r="E44" s="18">
        <v>3423.5038967557198</v>
      </c>
      <c r="F44" s="18">
        <v>6.8900556535992197E-2</v>
      </c>
      <c r="G44" s="18">
        <v>-2.6043930754541198</v>
      </c>
      <c r="H44" s="18">
        <v>0.590417980488949</v>
      </c>
      <c r="I44" s="18">
        <v>7.3719174857942299E-2</v>
      </c>
      <c r="J44" s="18">
        <v>2428.5731351617601</v>
      </c>
      <c r="K44" s="18">
        <v>940.36818095084595</v>
      </c>
      <c r="L44" s="18">
        <v>932.17813212477097</v>
      </c>
      <c r="M44" s="18">
        <v>2384.4485008015799</v>
      </c>
      <c r="N44" s="18">
        <v>-0.308526262918768</v>
      </c>
      <c r="O44" s="18">
        <v>-2.7885241091506598</v>
      </c>
      <c r="P44" s="18">
        <v>6.5788016745114794E-2</v>
      </c>
      <c r="Q44" s="18">
        <v>-0.347564582563889</v>
      </c>
    </row>
    <row r="45" spans="1:17" x14ac:dyDescent="0.25">
      <c r="A45" s="18">
        <v>470</v>
      </c>
      <c r="B45" s="18">
        <v>3671.01978435711</v>
      </c>
      <c r="C45" s="25">
        <v>1131.9336514490001</v>
      </c>
      <c r="D45" s="18">
        <v>1145.16456620586</v>
      </c>
      <c r="E45" s="18">
        <v>3431.44527296557</v>
      </c>
      <c r="F45" s="18">
        <v>6.28151972090321E-2</v>
      </c>
      <c r="G45" s="18">
        <v>-2.5870077451261602</v>
      </c>
      <c r="H45" s="18">
        <v>0.58795184549086799</v>
      </c>
      <c r="I45" s="18">
        <v>0.117531837891794</v>
      </c>
      <c r="J45" s="18">
        <v>2427.1493574925098</v>
      </c>
      <c r="K45" s="18">
        <v>923.37211434520395</v>
      </c>
      <c r="L45" s="18">
        <v>935.44775333805501</v>
      </c>
      <c r="M45" s="18">
        <v>2381.9416055466199</v>
      </c>
      <c r="N45" s="18">
        <v>-0.309168524926829</v>
      </c>
      <c r="O45" s="18">
        <v>-2.80852844084805</v>
      </c>
      <c r="P45" s="18">
        <v>5.59999021561811E-2</v>
      </c>
      <c r="Q45" s="18">
        <v>-0.34741493766456299</v>
      </c>
    </row>
    <row r="46" spans="1:17" x14ac:dyDescent="0.25">
      <c r="A46" s="18">
        <v>480</v>
      </c>
      <c r="B46" s="18">
        <v>3466.3348654240299</v>
      </c>
      <c r="C46" s="25">
        <v>1124.85446984071</v>
      </c>
      <c r="D46" s="25">
        <v>1157.7781335688701</v>
      </c>
      <c r="E46" s="18">
        <v>3448.7614255901699</v>
      </c>
      <c r="F46" s="18">
        <v>0.15813610884090401</v>
      </c>
      <c r="G46" s="18">
        <v>-2.5898610790220502</v>
      </c>
      <c r="H46" s="18">
        <v>0.52667931645400901</v>
      </c>
      <c r="I46" s="18">
        <v>0.158753345321682</v>
      </c>
      <c r="J46" s="18">
        <v>2425.6885596813199</v>
      </c>
      <c r="K46" s="18">
        <v>907.08721578061704</v>
      </c>
      <c r="L46" s="18">
        <v>938.46234999684998</v>
      </c>
      <c r="M46" s="18">
        <v>2379.46921554453</v>
      </c>
      <c r="N46" s="18">
        <v>-0.309936926631868</v>
      </c>
      <c r="O46" s="18">
        <v>-2.8282392958053402</v>
      </c>
      <c r="P46" s="18">
        <v>4.6528174276937499E-2</v>
      </c>
      <c r="Q46" s="18">
        <v>-0.34742170613440898</v>
      </c>
    </row>
    <row r="47" spans="1:17" x14ac:dyDescent="0.25">
      <c r="A47" s="18">
        <v>490</v>
      </c>
      <c r="B47" s="18">
        <v>3620.7696677476902</v>
      </c>
      <c r="C47" s="25">
        <v>1103.49845080503</v>
      </c>
      <c r="D47" s="25">
        <v>1094.1856573643499</v>
      </c>
      <c r="E47" s="18">
        <v>3467.7526003552198</v>
      </c>
      <c r="F47" s="18">
        <v>0.251672460722836</v>
      </c>
      <c r="G47" s="18">
        <v>-2.5976466075022202</v>
      </c>
      <c r="H47" s="18">
        <v>0.48336639524820801</v>
      </c>
      <c r="I47" s="18">
        <v>0.19788181519692599</v>
      </c>
      <c r="J47" s="18">
        <v>2424.19133972194</v>
      </c>
      <c r="K47" s="18">
        <v>891.46672008602695</v>
      </c>
      <c r="L47" s="18">
        <v>941.24107699046499</v>
      </c>
      <c r="M47" s="18">
        <v>2377.0261472264901</v>
      </c>
      <c r="N47" s="18">
        <v>-0.310822928662216</v>
      </c>
      <c r="O47" s="18">
        <v>-2.84765975895156</v>
      </c>
      <c r="P47" s="18">
        <v>3.7348421280364801E-2</v>
      </c>
      <c r="Q47" s="18">
        <v>-0.34757471379333799</v>
      </c>
    </row>
    <row r="48" spans="1:17" x14ac:dyDescent="0.25">
      <c r="A48" s="18">
        <v>500</v>
      </c>
      <c r="B48" s="18">
        <v>3859.3493683084098</v>
      </c>
      <c r="C48" s="25">
        <v>1078.7293234020101</v>
      </c>
      <c r="D48" s="25">
        <v>1020.54172460771</v>
      </c>
      <c r="E48" s="18">
        <v>3488.91901236487</v>
      </c>
      <c r="F48" s="18">
        <v>0.26318796686499302</v>
      </c>
      <c r="G48" s="18">
        <v>-2.59660640234019</v>
      </c>
      <c r="H48" s="18">
        <v>0.50611242642508802</v>
      </c>
      <c r="I48" s="18">
        <v>0.236339070651261</v>
      </c>
      <c r="J48" s="18">
        <v>2422.6582728261001</v>
      </c>
      <c r="K48" s="18">
        <v>876.46784891751497</v>
      </c>
      <c r="L48" s="18">
        <v>943.80126597826495</v>
      </c>
      <c r="M48" s="18">
        <v>2374.60777393636</v>
      </c>
      <c r="N48" s="18">
        <v>-0.31181871186448101</v>
      </c>
      <c r="O48" s="18">
        <v>-2.8667930236008501</v>
      </c>
      <c r="P48" s="18">
        <v>2.8438808270343799E-2</v>
      </c>
      <c r="Q48" s="18">
        <v>-0.34786461539663999</v>
      </c>
    </row>
    <row r="49" spans="1:17" x14ac:dyDescent="0.25">
      <c r="A49" s="18">
        <v>510</v>
      </c>
      <c r="B49" s="18">
        <v>3885.00889843604</v>
      </c>
      <c r="C49" s="25">
        <v>1063.1894229178499</v>
      </c>
      <c r="D49" s="25">
        <v>1006.0289629190301</v>
      </c>
      <c r="E49" s="18">
        <v>3515.3739508355302</v>
      </c>
      <c r="F49" s="18">
        <v>0.23630722666783699</v>
      </c>
      <c r="G49" s="18">
        <v>-2.5912734157423398</v>
      </c>
      <c r="H49" s="18">
        <v>0.56607262971896199</v>
      </c>
      <c r="I49" s="18">
        <v>0.27415543971338402</v>
      </c>
      <c r="J49" s="18">
        <v>2421.08991228268</v>
      </c>
      <c r="K49" s="18">
        <v>862.05140200835899</v>
      </c>
      <c r="L49" s="18">
        <v>946.15862771877596</v>
      </c>
      <c r="M49" s="18">
        <v>2372.2099582148699</v>
      </c>
      <c r="N49" s="18">
        <v>-0.31291710175276199</v>
      </c>
      <c r="O49" s="18">
        <v>-2.8856423795825799</v>
      </c>
      <c r="P49" s="18">
        <v>1.97797413319846E-2</v>
      </c>
      <c r="Q49" s="18">
        <v>-0.348282811064761</v>
      </c>
    </row>
    <row r="50" spans="1:17" x14ac:dyDescent="0.25">
      <c r="A50" s="18">
        <v>520</v>
      </c>
      <c r="B50" s="18">
        <v>3714.57426457977</v>
      </c>
      <c r="C50" s="25">
        <v>1054.5137122316501</v>
      </c>
      <c r="D50" s="18">
        <v>1043.76990850837</v>
      </c>
      <c r="E50" s="18">
        <v>3548.3618843589102</v>
      </c>
      <c r="F50" s="18">
        <v>0.24054777538171501</v>
      </c>
      <c r="G50" s="18">
        <v>-2.5920650553967302</v>
      </c>
      <c r="H50" s="18">
        <v>0.58899343595228404</v>
      </c>
      <c r="I50" s="18">
        <v>0.31046605593222698</v>
      </c>
      <c r="J50" s="18">
        <v>2419.4867905104802</v>
      </c>
      <c r="K50" s="18">
        <v>848.18139738945604</v>
      </c>
      <c r="L50" s="18">
        <v>948.32742926431604</v>
      </c>
      <c r="M50" s="18">
        <v>2369.8289935707899</v>
      </c>
      <c r="N50" s="18">
        <v>-0.31411150234366902</v>
      </c>
      <c r="O50" s="18">
        <v>-2.9042112019523301</v>
      </c>
      <c r="P50" s="18">
        <v>1.13535832879024E-2</v>
      </c>
      <c r="Q50" s="18">
        <v>-0.34882137266197799</v>
      </c>
    </row>
    <row r="51" spans="1:17" x14ac:dyDescent="0.25">
      <c r="A51" s="18">
        <v>530</v>
      </c>
      <c r="B51" s="18">
        <v>3577.6456833832999</v>
      </c>
      <c r="C51" s="25">
        <v>1041.1819722819901</v>
      </c>
      <c r="D51" s="25">
        <v>1071.1345144321799</v>
      </c>
      <c r="E51" s="18">
        <v>3584.0764523756102</v>
      </c>
      <c r="F51" s="18">
        <v>0.30252995483383999</v>
      </c>
      <c r="G51" s="18">
        <v>-2.5998103849397101</v>
      </c>
      <c r="H51" s="18">
        <v>0.56193418470441303</v>
      </c>
      <c r="I51" s="18">
        <v>0.34504856920446297</v>
      </c>
      <c r="J51" s="18">
        <v>2417.8494202222701</v>
      </c>
      <c r="K51" s="18">
        <v>834.82475384502595</v>
      </c>
      <c r="L51" s="18">
        <v>950.32064941132603</v>
      </c>
      <c r="M51" s="18">
        <v>2367.46155424277</v>
      </c>
      <c r="N51" s="18">
        <v>-0.31539583803787302</v>
      </c>
      <c r="O51" s="18">
        <v>-2.9225029402908702</v>
      </c>
      <c r="P51" s="18">
        <v>3.14441206156043E-3</v>
      </c>
      <c r="Q51" s="18">
        <v>-0.34947297876620798</v>
      </c>
    </row>
    <row r="52" spans="1:17" x14ac:dyDescent="0.25">
      <c r="A52" s="18">
        <v>540</v>
      </c>
      <c r="B52" s="18">
        <v>3635.1882634984299</v>
      </c>
      <c r="C52" s="25">
        <v>1022.37013205782</v>
      </c>
      <c r="D52" s="18">
        <v>1054.30306976732</v>
      </c>
      <c r="E52" s="18">
        <v>3621.0838379299898</v>
      </c>
      <c r="F52" s="18">
        <v>0.37661825287088702</v>
      </c>
      <c r="G52" s="18">
        <v>-2.6039675895966701</v>
      </c>
      <c r="H52" s="18">
        <v>0.52008686630904599</v>
      </c>
      <c r="I52" s="18">
        <v>0.37794054050551301</v>
      </c>
      <c r="J52" s="18">
        <v>2416.1782956407101</v>
      </c>
      <c r="K52" s="18">
        <v>821.95100991388301</v>
      </c>
      <c r="L52" s="18">
        <v>952.15011531667506</v>
      </c>
      <c r="M52" s="18">
        <v>2365.1046517169998</v>
      </c>
      <c r="N52" s="18">
        <v>-0.31676450242378601</v>
      </c>
      <c r="O52" s="18">
        <v>-2.9405211085910699</v>
      </c>
      <c r="P52" s="18">
        <v>-4.8621856623138702E-3</v>
      </c>
      <c r="Q52" s="18">
        <v>-0.35023085708025498</v>
      </c>
    </row>
    <row r="53" spans="1:17" x14ac:dyDescent="0.25">
      <c r="A53" s="18">
        <v>550</v>
      </c>
      <c r="B53" s="18">
        <v>3791.7372087203198</v>
      </c>
      <c r="C53" s="25">
        <v>1006.71035787756</v>
      </c>
      <c r="D53" s="25">
        <v>1008.50083329936</v>
      </c>
      <c r="E53" s="18">
        <v>3661.29045544152</v>
      </c>
      <c r="F53" s="18">
        <v>0.41268457954600501</v>
      </c>
      <c r="G53" s="18">
        <v>-2.60270160828932</v>
      </c>
      <c r="H53" s="18">
        <v>0.50679660521327896</v>
      </c>
      <c r="I53" s="18">
        <v>0.41091299931476599</v>
      </c>
      <c r="J53" s="18">
        <v>2414.4738937248499</v>
      </c>
      <c r="K53" s="18">
        <v>809.532074611702</v>
      </c>
      <c r="L53" s="18">
        <v>953.82662277802297</v>
      </c>
      <c r="M53" s="18">
        <v>2362.75559697684</v>
      </c>
      <c r="N53" s="18">
        <v>-0.318212313055656</v>
      </c>
      <c r="O53" s="18">
        <v>-2.9582692757278002</v>
      </c>
      <c r="P53" s="18">
        <v>-1.2679291387623999E-2</v>
      </c>
      <c r="Q53" s="18">
        <v>-0.35108873330759399</v>
      </c>
    </row>
    <row r="54" spans="1:17" x14ac:dyDescent="0.25">
      <c r="A54" s="18">
        <v>560</v>
      </c>
      <c r="B54" s="18">
        <v>3876.31852804968</v>
      </c>
      <c r="C54" s="25">
        <v>997.29261135300499</v>
      </c>
      <c r="D54" s="18">
        <v>973.50275296574205</v>
      </c>
      <c r="E54" s="18">
        <v>3705.5852894024902</v>
      </c>
      <c r="F54" s="18">
        <v>0.416998971007631</v>
      </c>
      <c r="G54" s="18">
        <v>-2.6024754663798402</v>
      </c>
      <c r="H54" s="18">
        <v>0.52781764763474104</v>
      </c>
      <c r="I54" s="18">
        <v>0.44235302323749698</v>
      </c>
      <c r="J54" s="18">
        <v>2412.7366753779302</v>
      </c>
      <c r="K54" s="18">
        <v>797.54200576882999</v>
      </c>
      <c r="L54" s="18">
        <v>955.36004232345203</v>
      </c>
      <c r="M54" s="18">
        <v>2360.41196763266</v>
      </c>
      <c r="N54" s="18">
        <v>-0.319734471404369</v>
      </c>
      <c r="O54" s="18">
        <v>-2.97575105650112</v>
      </c>
      <c r="P54" s="18">
        <v>-2.0318807167751401E-2</v>
      </c>
      <c r="Q54" s="18">
        <v>-0.35204078565989999</v>
      </c>
    </row>
    <row r="55" spans="1:17" x14ac:dyDescent="0.25">
      <c r="A55" s="18">
        <v>570</v>
      </c>
      <c r="B55" s="18">
        <v>3841.0834935644398</v>
      </c>
      <c r="C55" s="25">
        <v>990.89382462593301</v>
      </c>
      <c r="D55" s="25">
        <v>974.94625309607204</v>
      </c>
      <c r="E55" s="18">
        <v>3754.0840773510499</v>
      </c>
      <c r="F55" s="18">
        <v>0.42679855402149802</v>
      </c>
      <c r="G55" s="18">
        <v>-2.6073332141501901</v>
      </c>
      <c r="H55" s="18">
        <v>0.55466618240297905</v>
      </c>
      <c r="I55" s="18">
        <v>0.47265567824680499</v>
      </c>
      <c r="J55" s="18">
        <v>2410.96708661704</v>
      </c>
      <c r="K55" s="18">
        <v>785.95681247818402</v>
      </c>
      <c r="L55" s="18">
        <v>956.75941295397695</v>
      </c>
      <c r="M55" s="18">
        <v>2358.07157922026</v>
      </c>
      <c r="N55" s="18">
        <v>-0.321326527300349</v>
      </c>
      <c r="O55" s="18">
        <v>-2.9929701032400899</v>
      </c>
      <c r="P55" s="18">
        <v>-2.7791587299394099E-2</v>
      </c>
      <c r="Q55" s="18">
        <v>-0.35308160428410401</v>
      </c>
    </row>
    <row r="56" spans="1:17" x14ac:dyDescent="0.25">
      <c r="A56" s="18">
        <v>580</v>
      </c>
      <c r="B56" s="18">
        <v>3785.5309533682398</v>
      </c>
      <c r="C56" s="25">
        <v>979.76953444725802</v>
      </c>
      <c r="D56" s="25">
        <v>992.55409569011499</v>
      </c>
      <c r="E56" s="18">
        <v>3803.9283621499098</v>
      </c>
      <c r="F56" s="18">
        <v>0.46325603059998499</v>
      </c>
      <c r="G56" s="18">
        <v>-2.6161796776919402</v>
      </c>
      <c r="H56" s="18">
        <v>0.55434207413027803</v>
      </c>
      <c r="I56" s="18">
        <v>0.50131342274533497</v>
      </c>
      <c r="J56" s="18">
        <v>2409.1655596917999</v>
      </c>
      <c r="K56" s="18">
        <v>774.75427865026904</v>
      </c>
      <c r="L56" s="18">
        <v>958.03302512498396</v>
      </c>
      <c r="M56" s="18">
        <v>2355.7324600712</v>
      </c>
      <c r="N56" s="18">
        <v>-0.32298434728875403</v>
      </c>
      <c r="O56" s="18">
        <v>-3.00993009795129</v>
      </c>
      <c r="P56" s="18">
        <v>-3.5107552569914602E-2</v>
      </c>
      <c r="Q56" s="18">
        <v>-0.35420615499806102</v>
      </c>
    </row>
    <row r="57" spans="1:17" x14ac:dyDescent="0.25">
      <c r="A57" s="18">
        <v>590</v>
      </c>
      <c r="B57" s="18">
        <v>3810.5447101589498</v>
      </c>
      <c r="C57" s="25">
        <v>963.83200427359498</v>
      </c>
      <c r="D57" s="25">
        <v>997.41085810958305</v>
      </c>
      <c r="E57" s="18">
        <v>3854.2707926114999</v>
      </c>
      <c r="F57" s="18">
        <v>0.51520328250445302</v>
      </c>
      <c r="G57" s="18">
        <v>-2.6219824704279402</v>
      </c>
      <c r="H57" s="18">
        <v>0.53144622957413201</v>
      </c>
      <c r="I57" s="18">
        <v>0.52888519571411696</v>
      </c>
      <c r="J57" s="18">
        <v>2407.3325141442401</v>
      </c>
      <c r="K57" s="18">
        <v>763.91380509474504</v>
      </c>
      <c r="L57" s="18">
        <v>959.18849433275102</v>
      </c>
      <c r="M57" s="18">
        <v>2353.3928292532401</v>
      </c>
      <c r="N57" s="18">
        <v>-0.32470408640151699</v>
      </c>
      <c r="O57" s="18">
        <v>-3.0266347449944702</v>
      </c>
      <c r="P57" s="18">
        <v>-4.22757897154823E-2</v>
      </c>
      <c r="Q57" s="18">
        <v>-0.355409746809217</v>
      </c>
    </row>
    <row r="58" spans="1:17" x14ac:dyDescent="0.25">
      <c r="A58" s="18">
        <v>600</v>
      </c>
      <c r="B58" s="18">
        <v>3915.8109895367002</v>
      </c>
      <c r="C58" s="25">
        <v>949.34068140145405</v>
      </c>
      <c r="D58" s="25">
        <v>979.83967332716202</v>
      </c>
      <c r="E58" s="18">
        <v>3905.8261215869102</v>
      </c>
      <c r="F58" s="18">
        <v>0.55415272060901899</v>
      </c>
      <c r="G58" s="18">
        <v>-2.6219155877401299</v>
      </c>
      <c r="H58" s="18">
        <v>0.50813500963791802</v>
      </c>
      <c r="I58" s="18">
        <v>0.55586188525968805</v>
      </c>
      <c r="J58" s="18">
        <v>2405.4683578057202</v>
      </c>
      <c r="K58" s="18">
        <v>753.41626790425596</v>
      </c>
      <c r="L58" s="18">
        <v>960.23282648447605</v>
      </c>
      <c r="M58" s="18">
        <v>2351.0510771569402</v>
      </c>
      <c r="N58" s="18">
        <v>-0.32648216292141502</v>
      </c>
      <c r="O58" s="18">
        <v>-3.0430877642661698</v>
      </c>
      <c r="P58" s="18">
        <v>-4.9304638292714899E-2</v>
      </c>
      <c r="Q58" s="18">
        <v>-0.35668800276281798</v>
      </c>
    </row>
    <row r="59" spans="1:17" x14ac:dyDescent="0.25">
      <c r="A59" s="18">
        <v>610</v>
      </c>
      <c r="B59" s="18">
        <v>4022.20788046916</v>
      </c>
      <c r="C59" s="25">
        <v>940.80871049466396</v>
      </c>
      <c r="D59" s="25">
        <v>950.09695963167803</v>
      </c>
      <c r="E59" s="18">
        <v>3960.93308789086</v>
      </c>
      <c r="F59" s="18">
        <v>0.57363019917228297</v>
      </c>
      <c r="G59" s="18">
        <v>-2.62093779211631</v>
      </c>
      <c r="H59" s="18">
        <v>0.50351122490773803</v>
      </c>
      <c r="I59" s="18">
        <v>0.58213152607401597</v>
      </c>
      <c r="J59" s="18">
        <v>2403.5734877291502</v>
      </c>
      <c r="K59" s="18">
        <v>743.24389121773504</v>
      </c>
      <c r="L59" s="18">
        <v>961.172476069759</v>
      </c>
      <c r="M59" s="18">
        <v>2348.70574836984</v>
      </c>
      <c r="N59" s="18">
        <v>-0.32831523577293797</v>
      </c>
      <c r="O59" s="18">
        <v>-3.0592928848707102</v>
      </c>
      <c r="P59" s="18">
        <v>-5.6201766797765701E-2</v>
      </c>
      <c r="Q59" s="18">
        <v>-0.35803683372737799</v>
      </c>
    </row>
    <row r="60" spans="1:17" x14ac:dyDescent="0.25">
      <c r="A60" s="18">
        <v>620</v>
      </c>
      <c r="B60" s="18">
        <v>4067.52980061278</v>
      </c>
      <c r="C60" s="25">
        <v>935.33617893656697</v>
      </c>
      <c r="D60" s="25">
        <v>932.81291747514001</v>
      </c>
      <c r="E60" s="18">
        <v>4019.0919952280401</v>
      </c>
      <c r="F60" s="18">
        <v>0.58569140815075804</v>
      </c>
      <c r="G60" s="18">
        <v>-2.6244363499143701</v>
      </c>
      <c r="H60" s="18">
        <v>0.516437676413673</v>
      </c>
      <c r="I60" s="18">
        <v>0.60730993188545601</v>
      </c>
      <c r="J60" s="18">
        <v>2401.6482910568998</v>
      </c>
      <c r="K60" s="18">
        <v>733.38013269642295</v>
      </c>
      <c r="L60" s="18">
        <v>962.01339801430697</v>
      </c>
      <c r="M60" s="18">
        <v>2346.3555265330901</v>
      </c>
      <c r="N60" s="18">
        <v>-0.33020018422495701</v>
      </c>
      <c r="O60" s="18">
        <v>-3.0752538392577402</v>
      </c>
      <c r="P60" s="18">
        <v>-6.2974239566242401E-2</v>
      </c>
      <c r="Q60" s="18">
        <v>-0.359452414777157</v>
      </c>
    </row>
    <row r="61" spans="1:17" x14ac:dyDescent="0.25">
      <c r="A61" s="18">
        <v>630</v>
      </c>
      <c r="B61" s="18">
        <v>4073.76445905324</v>
      </c>
      <c r="C61" s="25">
        <v>928.033059257594</v>
      </c>
      <c r="D61" s="25">
        <v>932.07392359678204</v>
      </c>
      <c r="E61" s="18">
        <v>4078.48655099093</v>
      </c>
      <c r="F61" s="18">
        <v>0.60737333497283996</v>
      </c>
      <c r="G61" s="18">
        <v>-2.6323049491511901</v>
      </c>
      <c r="H61" s="18">
        <v>0.52791909588730601</v>
      </c>
      <c r="I61" s="18">
        <v>0.63110185303546396</v>
      </c>
      <c r="J61" s="18">
        <v>2399.6931458255899</v>
      </c>
      <c r="K61" s="18">
        <v>723.80958026386099</v>
      </c>
      <c r="L61" s="18">
        <v>962.76109397915798</v>
      </c>
      <c r="M61" s="18">
        <v>2343.99922092101</v>
      </c>
      <c r="N61" s="18">
        <v>-0.332134089632804</v>
      </c>
      <c r="O61" s="18">
        <v>-3.09097435780471</v>
      </c>
      <c r="P61" s="18">
        <v>-6.9628575741223303E-2</v>
      </c>
      <c r="Q61" s="18">
        <v>-0.36093116387576102</v>
      </c>
    </row>
    <row r="62" spans="1:17" x14ac:dyDescent="0.25">
      <c r="A62" s="18">
        <v>640</v>
      </c>
      <c r="B62" s="18">
        <v>4098.5422986978601</v>
      </c>
      <c r="C62" s="25">
        <v>916.86140437817005</v>
      </c>
      <c r="D62" s="25">
        <v>938.45618185884598</v>
      </c>
      <c r="E62" s="18">
        <v>4138.4647877719599</v>
      </c>
      <c r="F62" s="18">
        <v>0.63965715714646099</v>
      </c>
      <c r="G62" s="18">
        <v>-2.6399748961100502</v>
      </c>
      <c r="H62" s="18">
        <v>0.52282148699932396</v>
      </c>
      <c r="I62" s="18">
        <v>0.65384360037409195</v>
      </c>
      <c r="J62" s="18">
        <v>2397.7084217102702</v>
      </c>
      <c r="K62" s="18">
        <v>714.51785884738604</v>
      </c>
      <c r="L62" s="18">
        <v>963.42065376800997</v>
      </c>
      <c r="M62" s="18">
        <v>2341.63575452133</v>
      </c>
      <c r="N62" s="18">
        <v>-0.334114218983596</v>
      </c>
      <c r="O62" s="18">
        <v>-3.1064581638226501</v>
      </c>
      <c r="P62" s="18">
        <v>-7.6170801394199197E-2</v>
      </c>
      <c r="Q62" s="18">
        <v>-0.36246972260298699</v>
      </c>
    </row>
    <row r="63" spans="1:17" x14ac:dyDescent="0.25">
      <c r="A63" s="18">
        <v>650</v>
      </c>
      <c r="B63" s="18">
        <v>4170.7096762617502</v>
      </c>
      <c r="C63" s="25">
        <v>904.06448234260802</v>
      </c>
      <c r="D63" s="25">
        <v>936.67799185141905</v>
      </c>
      <c r="E63" s="18">
        <v>4198.4767020640302</v>
      </c>
      <c r="F63" s="18">
        <v>0.67323280771576399</v>
      </c>
      <c r="G63" s="18">
        <v>-2.6420652288412199</v>
      </c>
      <c r="H63" s="18">
        <v>0.50720628878165697</v>
      </c>
      <c r="I63" s="18">
        <v>0.67616258429415399</v>
      </c>
      <c r="J63" s="18">
        <v>2395.6944807106402</v>
      </c>
      <c r="K63" s="18">
        <v>705.49154601820703</v>
      </c>
      <c r="L63" s="18">
        <v>963.99679241880096</v>
      </c>
      <c r="M63" s="18">
        <v>2339.2641534262202</v>
      </c>
      <c r="N63" s="18">
        <v>-0.33613801003945998</v>
      </c>
      <c r="O63" s="18">
        <v>-3.1217089689637301</v>
      </c>
      <c r="P63" s="18">
        <v>-8.2606495716575898E-2</v>
      </c>
      <c r="Q63" s="18">
        <v>-0.36406493869954698</v>
      </c>
    </row>
    <row r="64" spans="1:17" x14ac:dyDescent="0.25">
      <c r="A64" s="18">
        <v>660</v>
      </c>
      <c r="B64" s="18">
        <v>4269.5660494693502</v>
      </c>
      <c r="C64" s="25">
        <v>894.85877264308704</v>
      </c>
      <c r="D64" s="25">
        <v>920.973652903323</v>
      </c>
      <c r="E64" s="18">
        <v>4259.9763726522497</v>
      </c>
      <c r="F64" s="18">
        <v>0.69713345244857605</v>
      </c>
      <c r="G64" s="18">
        <v>-2.64151454567858</v>
      </c>
      <c r="H64" s="18">
        <v>0.49371039322879501</v>
      </c>
      <c r="I64" s="18">
        <v>0.69786053669779002</v>
      </c>
      <c r="J64" s="18">
        <v>2393.65167778255</v>
      </c>
      <c r="K64" s="18">
        <v>696.71809556424205</v>
      </c>
      <c r="L64" s="18">
        <v>964.49388348139496</v>
      </c>
      <c r="M64" s="18">
        <v>2336.88353737032</v>
      </c>
      <c r="N64" s="18">
        <v>-0.33820305789973798</v>
      </c>
      <c r="O64" s="18">
        <v>-3.1367304690092599</v>
      </c>
      <c r="P64" s="18">
        <v>-8.8940832060696806E-2</v>
      </c>
      <c r="Q64" s="18">
        <v>-0.36571385023235897</v>
      </c>
    </row>
    <row r="65" spans="1:17" x14ac:dyDescent="0.25">
      <c r="A65" s="18">
        <v>670</v>
      </c>
      <c r="B65" s="18">
        <v>4350.0101117066397</v>
      </c>
      <c r="C65" s="25">
        <v>889.51619702330402</v>
      </c>
      <c r="D65" s="25">
        <v>903.45107174718305</v>
      </c>
      <c r="E65" s="18">
        <v>4324.6210613994899</v>
      </c>
      <c r="F65" s="18">
        <v>0.71206075979472605</v>
      </c>
      <c r="G65" s="18">
        <v>-2.6428132380246399</v>
      </c>
      <c r="H65" s="18">
        <v>0.49078476127892401</v>
      </c>
      <c r="I65" s="18">
        <v>0.71886959874566403</v>
      </c>
      <c r="J65" s="18">
        <v>2391.58036141803</v>
      </c>
      <c r="K65" s="18">
        <v>688.18576814798405</v>
      </c>
      <c r="L65" s="18">
        <v>964.91598891920296</v>
      </c>
      <c r="M65" s="18">
        <v>2334.4931112752301</v>
      </c>
      <c r="N65" s="18">
        <v>-0.34030710282585502</v>
      </c>
      <c r="O65" s="18">
        <v>3.1316589671624802</v>
      </c>
      <c r="P65" s="18">
        <v>-9.5178614493897196E-2</v>
      </c>
      <c r="Q65" s="18">
        <v>-0.36741367120719698</v>
      </c>
    </row>
    <row r="66" spans="1:17" x14ac:dyDescent="0.25">
      <c r="A66" s="18">
        <v>680</v>
      </c>
      <c r="B66" s="18">
        <v>4401.1492825042997</v>
      </c>
      <c r="C66" s="25">
        <v>884.63998802080005</v>
      </c>
      <c r="D66" s="25">
        <v>892.20665314704297</v>
      </c>
      <c r="E66" s="18">
        <v>4390.5112927496602</v>
      </c>
      <c r="F66" s="18">
        <v>0.72690293453104504</v>
      </c>
      <c r="G66" s="18">
        <v>-2.6478837330109499</v>
      </c>
      <c r="H66" s="18">
        <v>0.49923464367803599</v>
      </c>
      <c r="I66" s="18">
        <v>0.73898668149104996</v>
      </c>
      <c r="J66" s="18">
        <v>2389.4808741772299</v>
      </c>
      <c r="K66" s="18">
        <v>679.88356830367002</v>
      </c>
      <c r="L66" s="18">
        <v>965.26688601744502</v>
      </c>
      <c r="M66" s="18">
        <v>2332.09215767877</v>
      </c>
      <c r="N66" s="18">
        <v>-0.34244801919196799</v>
      </c>
      <c r="O66" s="18">
        <v>3.1170850723713701</v>
      </c>
      <c r="P66" s="18">
        <v>-0.101324310432616</v>
      </c>
      <c r="Q66" s="18">
        <v>-0.36916177847639697</v>
      </c>
    </row>
    <row r="67" spans="1:17" x14ac:dyDescent="0.25">
      <c r="A67" s="18">
        <v>690</v>
      </c>
      <c r="B67" s="18">
        <v>4437.7080630164801</v>
      </c>
      <c r="C67" s="25">
        <v>877.35529944658401</v>
      </c>
      <c r="D67" s="25">
        <v>890.63398520453495</v>
      </c>
      <c r="E67" s="18">
        <v>4457.2410193440901</v>
      </c>
      <c r="F67" s="18">
        <v>0.74754237837382398</v>
      </c>
      <c r="G67" s="18">
        <v>-2.6543086105848599</v>
      </c>
      <c r="H67" s="18">
        <v>0.50376239798618605</v>
      </c>
      <c r="I67" s="18">
        <v>0.75804162313813905</v>
      </c>
      <c r="J67" s="18">
        <v>2387.3535531754901</v>
      </c>
      <c r="K67" s="18">
        <v>671.80118711630405</v>
      </c>
      <c r="L67" s="18">
        <v>965.55009163304396</v>
      </c>
      <c r="M67" s="18">
        <v>2329.68002994372</v>
      </c>
      <c r="N67" s="18">
        <v>-0.34462380544129301</v>
      </c>
      <c r="O67" s="18">
        <v>3.1027295274074498</v>
      </c>
      <c r="P67" s="18">
        <v>-0.107382079842667</v>
      </c>
      <c r="Q67" s="18">
        <v>-0.370955699807344</v>
      </c>
    </row>
    <row r="68" spans="1:17" x14ac:dyDescent="0.25">
      <c r="A68" s="18">
        <v>700</v>
      </c>
      <c r="B68" s="18">
        <v>4495.5538886662798</v>
      </c>
      <c r="C68" s="25">
        <v>867.85184359108905</v>
      </c>
      <c r="D68" s="25">
        <v>893.16567154273901</v>
      </c>
      <c r="E68" s="18">
        <v>4523.7686524505998</v>
      </c>
      <c r="F68" s="18">
        <v>0.77220444853127901</v>
      </c>
      <c r="G68" s="18">
        <v>-2.6596882424501298</v>
      </c>
      <c r="H68" s="18">
        <v>0.49730549321496598</v>
      </c>
      <c r="I68" s="18">
        <v>0.77641182821613597</v>
      </c>
      <c r="J68" s="18">
        <v>2385.1987305288199</v>
      </c>
      <c r="K68" s="18">
        <v>663.92895000179999</v>
      </c>
      <c r="L68" s="18">
        <v>965.76888407995898</v>
      </c>
      <c r="M68" s="18">
        <v>2327.2561461547698</v>
      </c>
      <c r="N68" s="18">
        <v>-0.34683257494244801</v>
      </c>
      <c r="O68" s="18">
        <v>3.0885887352069998</v>
      </c>
      <c r="P68" s="18">
        <v>-0.113355801423663</v>
      </c>
      <c r="Q68" s="18">
        <v>-0.37279310299321899</v>
      </c>
    </row>
    <row r="69" spans="1:17" x14ac:dyDescent="0.25">
      <c r="A69" s="18">
        <v>710</v>
      </c>
      <c r="B69" s="18">
        <v>4578.1536758146003</v>
      </c>
      <c r="C69" s="25">
        <v>859.22457353328696</v>
      </c>
      <c r="D69" s="25">
        <v>889.48017072499601</v>
      </c>
      <c r="E69" s="18">
        <v>4590.9864848567104</v>
      </c>
      <c r="F69" s="18">
        <v>0.79446278368054701</v>
      </c>
      <c r="G69" s="18">
        <v>-2.6611609164480798</v>
      </c>
      <c r="H69" s="18">
        <v>0.48541965342603099</v>
      </c>
      <c r="I69" s="18">
        <v>0.79449267013300695</v>
      </c>
      <c r="J69" s="18">
        <v>2383.0167337608</v>
      </c>
      <c r="K69" s="18">
        <v>656.25776907416002</v>
      </c>
      <c r="L69" s="18">
        <v>965.92632290798701</v>
      </c>
      <c r="M69" s="18">
        <v>2324.8199836241802</v>
      </c>
      <c r="N69" s="18">
        <v>-0.34907254765273799</v>
      </c>
      <c r="O69" s="18">
        <v>3.0746591306453599</v>
      </c>
      <c r="P69" s="18">
        <v>-0.11924909613806201</v>
      </c>
      <c r="Q69" s="18">
        <v>-0.37467178590108002</v>
      </c>
    </row>
    <row r="70" spans="1:17" x14ac:dyDescent="0.25">
      <c r="A70" s="18">
        <v>720</v>
      </c>
      <c r="B70" s="18">
        <v>4667.0950734421904</v>
      </c>
      <c r="C70" s="25">
        <v>854.10679250888199</v>
      </c>
      <c r="D70" s="25">
        <v>877.67220782834704</v>
      </c>
      <c r="E70" s="18">
        <v>4658.74229818192</v>
      </c>
      <c r="F70" s="18">
        <v>0.81072223130065602</v>
      </c>
      <c r="G70" s="18">
        <v>-2.6622651734241898</v>
      </c>
      <c r="H70" s="18">
        <v>0.475789646175313</v>
      </c>
      <c r="I70" s="18">
        <v>0.81196243052555805</v>
      </c>
      <c r="J70" s="18">
        <v>2380.80788617386</v>
      </c>
      <c r="K70" s="18">
        <v>648.77909964377602</v>
      </c>
      <c r="L70" s="18">
        <v>966.02526680208496</v>
      </c>
      <c r="M70" s="18">
        <v>2322.3710739369899</v>
      </c>
      <c r="N70" s="18">
        <v>-0.351342042506121</v>
      </c>
      <c r="O70" s="18">
        <v>3.0609371828864198</v>
      </c>
      <c r="P70" s="18">
        <v>-0.12506534839660199</v>
      </c>
      <c r="Q70" s="18">
        <v>-0.37658966736431299</v>
      </c>
    </row>
    <row r="71" spans="1:17" x14ac:dyDescent="0.25">
      <c r="A71" s="18">
        <v>730</v>
      </c>
      <c r="B71" s="18">
        <v>4739.2984595102698</v>
      </c>
      <c r="C71" s="25">
        <v>849.43035768103505</v>
      </c>
      <c r="D71" s="25">
        <v>865.19436044518397</v>
      </c>
      <c r="E71" s="18">
        <v>4729.70345925532</v>
      </c>
      <c r="F71" s="18">
        <v>0.82475087204550102</v>
      </c>
      <c r="G71" s="18">
        <v>-2.66432849892503</v>
      </c>
      <c r="H71" s="18">
        <v>0.47439505964223799</v>
      </c>
      <c r="I71" s="18">
        <v>0.82896668099096704</v>
      </c>
      <c r="J71" s="18">
        <v>2378.57250718766</v>
      </c>
      <c r="K71" s="18">
        <v>641.48490044177402</v>
      </c>
      <c r="L71" s="18">
        <v>966.06838980225405</v>
      </c>
      <c r="M71" s="18">
        <v>2319.90899847525</v>
      </c>
      <c r="N71" s="18">
        <v>-0.35363947045313998</v>
      </c>
      <c r="O71" s="18">
        <v>3.0474193974857902</v>
      </c>
      <c r="P71" s="18">
        <v>-0.13080772517044401</v>
      </c>
      <c r="Q71" s="18">
        <v>-0.37854477883687498</v>
      </c>
    </row>
    <row r="72" spans="1:17" x14ac:dyDescent="0.25">
      <c r="A72" s="18">
        <v>740</v>
      </c>
      <c r="B72" s="18">
        <v>4797.6837607439002</v>
      </c>
      <c r="C72" s="25">
        <v>844.91464825511196</v>
      </c>
      <c r="D72" s="25">
        <v>858.15087039018294</v>
      </c>
      <c r="E72" s="18">
        <v>4800.9575405495898</v>
      </c>
      <c r="F72" s="18">
        <v>0.83915380741204604</v>
      </c>
      <c r="G72" s="18">
        <v>-2.6691027467081798</v>
      </c>
      <c r="H72" s="18">
        <v>0.47702277242770402</v>
      </c>
      <c r="I72" s="18">
        <v>0.84516432037994005</v>
      </c>
      <c r="J72" s="18">
        <v>2376.31091264715</v>
      </c>
      <c r="K72" s="18">
        <v>634.36759720985594</v>
      </c>
      <c r="L72" s="18">
        <v>966.05819602058796</v>
      </c>
      <c r="M72" s="18">
        <v>2317.4333843683298</v>
      </c>
      <c r="N72" s="18">
        <v>-0.35596332808829001</v>
      </c>
      <c r="O72" s="18">
        <v>3.03410231826359</v>
      </c>
      <c r="P72" s="18">
        <v>-0.13647919326508801</v>
      </c>
      <c r="Q72" s="18">
        <v>-0.38053525673585098</v>
      </c>
    </row>
    <row r="73" spans="1:17" x14ac:dyDescent="0.25">
      <c r="A73" s="18">
        <v>750</v>
      </c>
      <c r="B73" s="18">
        <v>4856.7236020847004</v>
      </c>
      <c r="C73" s="25">
        <v>838.68965659333003</v>
      </c>
      <c r="D73" s="25">
        <v>856.95684049686304</v>
      </c>
      <c r="E73" s="18">
        <v>4872.5338346253802</v>
      </c>
      <c r="F73" s="18">
        <v>0.85643497118855405</v>
      </c>
      <c r="G73" s="18">
        <v>-2.6748784583934602</v>
      </c>
      <c r="H73" s="18">
        <v>0.47891477690644202</v>
      </c>
      <c r="I73" s="18">
        <v>0.86076498037223603</v>
      </c>
      <c r="J73" s="18">
        <v>2374.0234151027598</v>
      </c>
      <c r="K73" s="18">
        <v>627.42004933412397</v>
      </c>
      <c r="L73" s="18">
        <v>965.99703301155296</v>
      </c>
      <c r="M73" s="18">
        <v>2314.9439008229801</v>
      </c>
      <c r="N73" s="18">
        <v>-0.35831219180756402</v>
      </c>
      <c r="O73" s="18">
        <v>3.02098252896256</v>
      </c>
      <c r="P73" s="18">
        <v>-0.14208253496093301</v>
      </c>
      <c r="Q73" s="18">
        <v>-0.38255933540688303</v>
      </c>
    </row>
    <row r="74" spans="1:17" x14ac:dyDescent="0.25">
      <c r="A74" s="18">
        <v>760</v>
      </c>
      <c r="B74" s="18">
        <v>4927.54134864348</v>
      </c>
      <c r="C74" s="25">
        <v>831.03052454804003</v>
      </c>
      <c r="D74" s="25">
        <v>856.39547606810402</v>
      </c>
      <c r="E74" s="18">
        <v>4943.3321552892103</v>
      </c>
      <c r="F74" s="18">
        <v>0.87469165034177099</v>
      </c>
      <c r="G74" s="18">
        <v>-2.6789507639322498</v>
      </c>
      <c r="H74" s="18">
        <v>0.47365463533493302</v>
      </c>
      <c r="I74" s="18">
        <v>0.87574697240142496</v>
      </c>
      <c r="J74" s="18">
        <v>2371.7103240648498</v>
      </c>
      <c r="K74" s="18">
        <v>620.63551923578302</v>
      </c>
      <c r="L74" s="18">
        <v>965.88710393371298</v>
      </c>
      <c r="M74" s="18">
        <v>2312.4402557922999</v>
      </c>
      <c r="N74" s="18">
        <v>-0.36068471244517297</v>
      </c>
      <c r="O74" s="18">
        <v>3.0080566547062602</v>
      </c>
      <c r="P74" s="18">
        <v>-0.14762036219948901</v>
      </c>
      <c r="Q74" s="18">
        <v>-0.38461534065400699</v>
      </c>
    </row>
    <row r="75" spans="1:17" x14ac:dyDescent="0.25">
      <c r="A75" s="18">
        <v>770</v>
      </c>
      <c r="B75" s="18">
        <v>5011.5280677364599</v>
      </c>
      <c r="C75" s="25">
        <v>824.97622295749397</v>
      </c>
      <c r="D75" s="25">
        <v>852.27059871440395</v>
      </c>
      <c r="E75" s="18">
        <v>5015.5600269449396</v>
      </c>
      <c r="F75" s="18">
        <v>0.890973938573691</v>
      </c>
      <c r="G75" s="18">
        <v>-2.68048446583831</v>
      </c>
      <c r="H75" s="18">
        <v>0.46505528465507801</v>
      </c>
      <c r="I75" s="18">
        <v>0.89062140997680805</v>
      </c>
      <c r="J75" s="18">
        <v>2369.3719462346098</v>
      </c>
      <c r="K75" s="18">
        <v>614.00764426185299</v>
      </c>
      <c r="L75" s="18">
        <v>965.73047862540795</v>
      </c>
      <c r="M75" s="18">
        <v>2309.9221929477098</v>
      </c>
      <c r="N75" s="18">
        <v>-0.36307961034404801</v>
      </c>
      <c r="O75" s="18">
        <v>2.9953213632711799</v>
      </c>
      <c r="P75" s="18">
        <v>-0.15309512947202999</v>
      </c>
      <c r="Q75" s="18">
        <v>-0.38670168378167702</v>
      </c>
    </row>
    <row r="76" spans="1:17" x14ac:dyDescent="0.25">
      <c r="A76" s="18">
        <v>780</v>
      </c>
      <c r="B76" s="18">
        <v>5094.8794652774704</v>
      </c>
      <c r="C76" s="25">
        <v>820.65635614763505</v>
      </c>
      <c r="D76" s="25">
        <v>844.16616830150201</v>
      </c>
      <c r="E76" s="18">
        <v>5088.7458072341697</v>
      </c>
      <c r="F76" s="18">
        <v>0.90419344930992496</v>
      </c>
      <c r="G76" s="18">
        <v>-2.6822750854850099</v>
      </c>
      <c r="H76" s="18">
        <v>0.45783734926574599</v>
      </c>
      <c r="I76" s="18">
        <v>0.90497804337445098</v>
      </c>
      <c r="J76" s="18">
        <v>2367.0085857132599</v>
      </c>
      <c r="K76" s="18">
        <v>607.53041084579297</v>
      </c>
      <c r="L76" s="18">
        <v>965.52910370320797</v>
      </c>
      <c r="M76" s="18">
        <v>2307.3894889222902</v>
      </c>
      <c r="N76" s="18">
        <v>-0.36549567081953599</v>
      </c>
      <c r="O76" s="18">
        <v>2.98277336618614</v>
      </c>
      <c r="P76" s="18">
        <v>-0.15850914554831</v>
      </c>
      <c r="Q76" s="18">
        <v>-0.38881685610216998</v>
      </c>
    </row>
    <row r="77" spans="1:17" x14ac:dyDescent="0.25">
      <c r="A77" s="18">
        <v>790</v>
      </c>
      <c r="B77" s="18">
        <v>5168.0582424631102</v>
      </c>
      <c r="C77" s="25">
        <v>817.47273453783805</v>
      </c>
      <c r="D77" s="25">
        <v>834.88173238176705</v>
      </c>
      <c r="E77" s="18">
        <v>5162.89582199898</v>
      </c>
      <c r="F77" s="18">
        <v>0.91616936902833002</v>
      </c>
      <c r="G77" s="18">
        <v>-2.6853488749299199</v>
      </c>
      <c r="H77" s="18">
        <v>0.45664938920165399</v>
      </c>
      <c r="I77" s="18">
        <v>0.91881709764326502</v>
      </c>
      <c r="J77" s="18">
        <v>2364.6205441913698</v>
      </c>
      <c r="K77" s="18">
        <v>601.19813073151795</v>
      </c>
      <c r="L77" s="18">
        <v>965.28481177987499</v>
      </c>
      <c r="M77" s="18">
        <v>2304.84195079749</v>
      </c>
      <c r="N77" s="18">
        <v>-0.36793173998003598</v>
      </c>
      <c r="O77" s="18">
        <v>2.9704094196715101</v>
      </c>
      <c r="P77" s="18">
        <v>-0.16386458416642999</v>
      </c>
      <c r="Q77" s="18">
        <v>-0.39095942386642002</v>
      </c>
    </row>
    <row r="78" spans="1:17" x14ac:dyDescent="0.25">
      <c r="A78" s="18">
        <v>800</v>
      </c>
      <c r="B78" s="18">
        <v>5231.9819363476399</v>
      </c>
      <c r="C78" s="25">
        <v>814.22356324049201</v>
      </c>
      <c r="D78" s="25">
        <v>828.607072330145</v>
      </c>
      <c r="E78" s="18">
        <v>5237.3706863918296</v>
      </c>
      <c r="F78" s="18">
        <v>0.92873395005164605</v>
      </c>
      <c r="G78" s="18">
        <v>-2.6911763150487098</v>
      </c>
      <c r="H78" s="18">
        <v>0.45767877241161498</v>
      </c>
      <c r="I78" s="18">
        <v>0.93216684861195898</v>
      </c>
      <c r="J78" s="18">
        <v>2362.2081211197901</v>
      </c>
      <c r="K78" s="18">
        <v>595.00541907530703</v>
      </c>
      <c r="L78" s="18">
        <v>964.99932988800504</v>
      </c>
      <c r="M78" s="18">
        <v>2302.2794138085101</v>
      </c>
      <c r="N78" s="18">
        <v>-0.37038672087208102</v>
      </c>
      <c r="O78" s="18">
        <v>2.9582263254299499</v>
      </c>
      <c r="P78" s="18">
        <v>-0.16916349379057299</v>
      </c>
      <c r="Q78" s="18">
        <v>-0.393128023580605</v>
      </c>
    </row>
    <row r="79" spans="1:17" x14ac:dyDescent="0.25">
      <c r="A79" s="18">
        <v>810</v>
      </c>
      <c r="B79" s="18">
        <v>5302.6269879455604</v>
      </c>
      <c r="C79" s="25">
        <v>808.58434054347299</v>
      </c>
      <c r="D79" s="25">
        <v>828.01006999984895</v>
      </c>
      <c r="E79" s="18">
        <v>5312.5322362591796</v>
      </c>
      <c r="F79" s="18">
        <v>0.94321531094939504</v>
      </c>
      <c r="G79" s="18">
        <v>-2.6951066536300798</v>
      </c>
      <c r="H79" s="18">
        <v>0.45713861660403099</v>
      </c>
      <c r="I79" s="18">
        <v>0.94497519882156</v>
      </c>
      <c r="J79" s="18">
        <v>2359.7716138639598</v>
      </c>
      <c r="K79" s="18">
        <v>588.947174258617</v>
      </c>
      <c r="L79" s="18">
        <v>964.67428718617498</v>
      </c>
      <c r="M79" s="18">
        <v>2299.7017392463399</v>
      </c>
      <c r="N79" s="18">
        <v>-0.37285956992072999</v>
      </c>
      <c r="O79" s="18">
        <v>2.9462209312999299</v>
      </c>
      <c r="P79" s="18">
        <v>-0.17440780653094301</v>
      </c>
      <c r="Q79" s="18">
        <v>-0.395321357674564</v>
      </c>
    </row>
    <row r="80" spans="1:17" x14ac:dyDescent="0.25">
      <c r="A80" s="18">
        <v>820</v>
      </c>
      <c r="B80" s="18">
        <v>5379.8410702320198</v>
      </c>
      <c r="C80" s="25">
        <v>802.70531414739503</v>
      </c>
      <c r="D80" s="25">
        <v>825.83161765095099</v>
      </c>
      <c r="E80" s="18">
        <v>5387.10545058157</v>
      </c>
      <c r="F80" s="18">
        <v>0.95691744699271397</v>
      </c>
      <c r="G80" s="18">
        <v>-2.6987517228151998</v>
      </c>
      <c r="H80" s="18">
        <v>0.45402964141787899</v>
      </c>
      <c r="I80" s="18">
        <v>0.957526915677121</v>
      </c>
      <c r="J80" s="18">
        <v>2357.3113178427202</v>
      </c>
      <c r="K80" s="18">
        <v>583.01855926139604</v>
      </c>
      <c r="L80" s="18">
        <v>964.31122201619905</v>
      </c>
      <c r="M80" s="18">
        <v>2297.1088125370002</v>
      </c>
      <c r="N80" s="18">
        <v>-0.37534929363908398</v>
      </c>
      <c r="O80" s="18">
        <v>2.9343901317824201</v>
      </c>
      <c r="P80" s="18">
        <v>-0.17959934630934399</v>
      </c>
      <c r="Q80" s="18">
        <v>-0.39753819049154199</v>
      </c>
    </row>
    <row r="81" spans="1:17" x14ac:dyDescent="0.25">
      <c r="A81" s="18">
        <v>830</v>
      </c>
      <c r="B81" s="18">
        <v>5463.2225576363899</v>
      </c>
      <c r="C81" s="25">
        <v>798.02840441343801</v>
      </c>
      <c r="D81" s="25">
        <v>823.11840672269602</v>
      </c>
      <c r="E81" s="18">
        <v>5462.6735321717797</v>
      </c>
      <c r="F81" s="18">
        <v>0.96970674623779796</v>
      </c>
      <c r="G81" s="18">
        <v>-2.70002608662984</v>
      </c>
      <c r="H81" s="18">
        <v>0.44580929886697801</v>
      </c>
      <c r="I81" s="18">
        <v>0.96977746243263596</v>
      </c>
      <c r="J81" s="18">
        <v>2354.8275266529699</v>
      </c>
      <c r="K81" s="18">
        <v>577.21498446015596</v>
      </c>
      <c r="L81" s="18">
        <v>963.91158837285104</v>
      </c>
      <c r="M81" s="18">
        <v>2294.5005414807101</v>
      </c>
      <c r="N81" s="18">
        <v>-0.37785494558338101</v>
      </c>
      <c r="O81" s="18">
        <v>2.9227308684506998</v>
      </c>
      <c r="P81" s="18">
        <v>-0.184739836344467</v>
      </c>
      <c r="Q81" s="18">
        <v>-0.399777344571697</v>
      </c>
    </row>
    <row r="82" spans="1:17" x14ac:dyDescent="0.25">
      <c r="A82" s="18">
        <v>840</v>
      </c>
      <c r="B82" s="18">
        <v>5542.3848003290996</v>
      </c>
      <c r="C82" s="25">
        <v>794.50638968125497</v>
      </c>
      <c r="D82" s="25">
        <v>814.70702535446105</v>
      </c>
      <c r="E82" s="18">
        <v>5538.8565199321501</v>
      </c>
      <c r="F82" s="18">
        <v>0.98105440807187405</v>
      </c>
      <c r="G82" s="18">
        <v>-2.7017655845632</v>
      </c>
      <c r="H82" s="18">
        <v>0.443076623584509</v>
      </c>
      <c r="I82" s="18">
        <v>0.98159188990160595</v>
      </c>
      <c r="J82" s="18">
        <v>2352.3205321815199</v>
      </c>
      <c r="K82" s="18">
        <v>571.53209172821596</v>
      </c>
      <c r="L82" s="18">
        <v>963.47676184095599</v>
      </c>
      <c r="M82" s="18">
        <v>2291.8768546354599</v>
      </c>
      <c r="N82" s="18">
        <v>-0.38037562353243198</v>
      </c>
      <c r="O82" s="18">
        <v>2.91124013025241</v>
      </c>
      <c r="P82" s="18">
        <v>-0.18983090602264299</v>
      </c>
      <c r="Q82" s="18">
        <v>-0.40203769720451699</v>
      </c>
    </row>
    <row r="83" spans="1:17" x14ac:dyDescent="0.25">
      <c r="A83" s="18">
        <v>850</v>
      </c>
      <c r="B83" s="18">
        <v>5619.5796393771998</v>
      </c>
      <c r="C83" s="25">
        <v>791.97844948327702</v>
      </c>
      <c r="D83" s="25">
        <v>809.12061595199702</v>
      </c>
      <c r="E83" s="18">
        <v>5615.7609278789096</v>
      </c>
      <c r="F83" s="18">
        <v>0.99156542545683701</v>
      </c>
      <c r="G83" s="18">
        <v>-2.7057043483660501</v>
      </c>
      <c r="H83" s="18">
        <v>0.438101326553753</v>
      </c>
      <c r="I83" s="18">
        <v>0.99314660254899301</v>
      </c>
      <c r="J83" s="18">
        <v>2349.79062470487</v>
      </c>
      <c r="K83" s="18">
        <v>565.96573972723002</v>
      </c>
      <c r="L83" s="18">
        <v>963.00804504910798</v>
      </c>
      <c r="M83" s="18">
        <v>2289.2376998312602</v>
      </c>
      <c r="N83" s="18">
        <v>-0.38291046687226798</v>
      </c>
      <c r="O83" s="18">
        <v>2.89991495371271</v>
      </c>
      <c r="P83" s="18">
        <v>-0.19487409721263499</v>
      </c>
      <c r="Q83" s="18">
        <v>-0.40431817722764202</v>
      </c>
    </row>
    <row r="84" spans="1:17" x14ac:dyDescent="0.25">
      <c r="A84" s="18">
        <v>860</v>
      </c>
      <c r="B84" s="18">
        <v>5690.9953864335403</v>
      </c>
      <c r="C84" s="25">
        <v>788.76424445312205</v>
      </c>
      <c r="D84" s="25">
        <v>805.09829796272595</v>
      </c>
      <c r="E84" s="18">
        <v>5693.0035040610101</v>
      </c>
      <c r="F84" s="18">
        <v>1.00233834659448</v>
      </c>
      <c r="G84" s="18">
        <v>-2.7102960355584198</v>
      </c>
      <c r="H84" s="18">
        <v>0.438729872614049</v>
      </c>
      <c r="I84" s="18">
        <v>1.00419029326829</v>
      </c>
      <c r="J84" s="18">
        <v>2347.2380929782598</v>
      </c>
      <c r="K84" s="18">
        <v>560.51199028958899</v>
      </c>
      <c r="L84" s="18">
        <v>962.50667268420204</v>
      </c>
      <c r="M84" s="18">
        <v>2286.5830428028598</v>
      </c>
      <c r="N84" s="18">
        <v>-0.38545865416869102</v>
      </c>
      <c r="O84" s="18">
        <v>2.8887524230464501</v>
      </c>
      <c r="P84" s="18">
        <v>-0.19987087007669399</v>
      </c>
      <c r="Q84" s="18">
        <v>-0.406617762051732</v>
      </c>
    </row>
    <row r="85" spans="1:17" x14ac:dyDescent="0.25">
      <c r="A85" s="18">
        <v>870</v>
      </c>
      <c r="B85" s="18">
        <v>5765.3380390762504</v>
      </c>
      <c r="C85" s="25">
        <v>784.91989616066303</v>
      </c>
      <c r="D85" s="25">
        <v>803.68162274019005</v>
      </c>
      <c r="E85" s="18">
        <v>5770.6736148730097</v>
      </c>
      <c r="F85" s="18">
        <v>1.0141449730938601</v>
      </c>
      <c r="G85" s="18">
        <v>-2.7143651534372699</v>
      </c>
      <c r="H85" s="18">
        <v>0.43658910275771401</v>
      </c>
      <c r="I85" s="18">
        <v>1.0150065524645999</v>
      </c>
      <c r="J85" s="18">
        <v>2344.6632243146601</v>
      </c>
      <c r="K85" s="18">
        <v>555.16709580067698</v>
      </c>
      <c r="L85" s="18">
        <v>961.973816106492</v>
      </c>
      <c r="M85" s="18">
        <v>2283.9128659297498</v>
      </c>
      <c r="N85" s="18">
        <v>-0.38801940091208298</v>
      </c>
      <c r="O85" s="18">
        <v>2.8777496701871299</v>
      </c>
      <c r="P85" s="18">
        <v>-0.204822608424504</v>
      </c>
      <c r="Q85" s="18">
        <v>-0.40893547489291598</v>
      </c>
    </row>
    <row r="86" spans="1:17" x14ac:dyDescent="0.25">
      <c r="A86" s="18">
        <v>880</v>
      </c>
      <c r="B86" s="18">
        <v>5842.9474959354902</v>
      </c>
      <c r="C86" s="25">
        <v>779.76617831070303</v>
      </c>
      <c r="D86" s="25">
        <v>800.85604275056005</v>
      </c>
      <c r="E86" s="18">
        <v>5847.8742063971404</v>
      </c>
      <c r="F86" s="18">
        <v>1.0254850789960701</v>
      </c>
      <c r="G86" s="18">
        <v>-2.71803877394087</v>
      </c>
      <c r="H86" s="18">
        <v>0.43296121546716998</v>
      </c>
      <c r="I86" s="18">
        <v>1.0254505745709599</v>
      </c>
      <c r="J86" s="18">
        <v>2342.0663046545901</v>
      </c>
      <c r="K86" s="18">
        <v>549.92748749838699</v>
      </c>
      <c r="L86" s="18">
        <v>961.41058760092096</v>
      </c>
      <c r="M86" s="18">
        <v>2281.22716707377</v>
      </c>
      <c r="N86" s="18">
        <v>-0.39059195742029401</v>
      </c>
      <c r="O86" s="18">
        <v>2.8669038747397302</v>
      </c>
      <c r="P86" s="18">
        <v>-0.20973062465179201</v>
      </c>
      <c r="Q86" s="18">
        <v>-0.41127038219605799</v>
      </c>
    </row>
    <row r="87" spans="1:17" x14ac:dyDescent="0.25">
      <c r="A87" s="18">
        <v>890</v>
      </c>
      <c r="B87" s="18">
        <v>5929.1187925864897</v>
      </c>
      <c r="C87" s="25">
        <v>776.42576442424104</v>
      </c>
      <c r="D87" s="25">
        <v>798.37046072073394</v>
      </c>
      <c r="E87" s="18">
        <v>5926.1331382455101</v>
      </c>
      <c r="F87" s="18">
        <v>1.0356052903471999</v>
      </c>
      <c r="G87" s="18">
        <v>-2.71921132309769</v>
      </c>
      <c r="H87" s="18">
        <v>0.42755980093023599</v>
      </c>
      <c r="I87" s="18">
        <v>1.03578384940082</v>
      </c>
      <c r="J87" s="18">
        <v>2339.4476186275801</v>
      </c>
      <c r="K87" s="18">
        <v>544.78976461483796</v>
      </c>
      <c r="L87" s="18">
        <v>960.81804429691203</v>
      </c>
      <c r="M87" s="18">
        <v>2278.52595850543</v>
      </c>
      <c r="N87" s="18">
        <v>-0.393175606886776</v>
      </c>
      <c r="O87" s="18">
        <v>2.8562122638639398</v>
      </c>
      <c r="P87" s="18">
        <v>-0.21459616430096401</v>
      </c>
      <c r="Q87" s="18">
        <v>-0.41362159123361703</v>
      </c>
    </row>
    <row r="88" spans="1:17" x14ac:dyDescent="0.25">
      <c r="A88" s="18">
        <v>900</v>
      </c>
      <c r="B88" s="18">
        <v>6007.0643608399896</v>
      </c>
      <c r="C88" s="25">
        <v>773.92497323015198</v>
      </c>
      <c r="D88" s="25">
        <v>793.62583821918895</v>
      </c>
      <c r="E88" s="18">
        <v>6003.4220161708799</v>
      </c>
      <c r="F88" s="18">
        <v>1.0449966605666701</v>
      </c>
      <c r="G88" s="18">
        <v>-2.7216411672013501</v>
      </c>
      <c r="H88" s="18">
        <v>0.42256509984917301</v>
      </c>
      <c r="I88" s="18">
        <v>1.04545799475891</v>
      </c>
      <c r="J88" s="18">
        <v>2336.8074496059799</v>
      </c>
      <c r="K88" s="18">
        <v>539.75068429205999</v>
      </c>
      <c r="L88" s="18">
        <v>960.19719178566095</v>
      </c>
      <c r="M88" s="18">
        <v>2275.8092659109002</v>
      </c>
      <c r="N88" s="18">
        <v>-0.39576966356226401</v>
      </c>
      <c r="O88" s="18">
        <v>2.8456721120942099</v>
      </c>
      <c r="P88" s="18">
        <v>-0.21942041027739001</v>
      </c>
      <c r="Q88" s="18">
        <v>-0.415988247866246</v>
      </c>
    </row>
    <row r="89" spans="1:17" x14ac:dyDescent="0.25">
      <c r="A89" s="18">
        <v>910</v>
      </c>
      <c r="B89" s="18">
        <v>6087.2833397316499</v>
      </c>
      <c r="C89" s="25">
        <v>771.52831523543398</v>
      </c>
      <c r="D89" s="25">
        <v>789.27584296061502</v>
      </c>
      <c r="E89" s="18">
        <v>6084.1415720877703</v>
      </c>
      <c r="F89" s="18">
        <v>1.0542341298345399</v>
      </c>
      <c r="G89" s="18">
        <v>-2.7256421626963601</v>
      </c>
      <c r="H89" s="18">
        <v>0.41879112537484398</v>
      </c>
      <c r="I89" s="18">
        <v>1.0554932444495599</v>
      </c>
      <c r="J89" s="18">
        <v>2334.1460797516702</v>
      </c>
      <c r="K89" s="18">
        <v>534.80715220951504</v>
      </c>
      <c r="L89" s="18">
        <v>959.54898746113895</v>
      </c>
      <c r="M89" s="18">
        <v>2273.0771274727399</v>
      </c>
      <c r="N89" s="18">
        <v>-0.398373471059421</v>
      </c>
      <c r="O89" s="18">
        <v>2.8352807411021401</v>
      </c>
      <c r="P89" s="18">
        <v>-0.224204486751477</v>
      </c>
      <c r="Q89" s="18">
        <v>-0.41836953445250202</v>
      </c>
    </row>
    <row r="90" spans="1:17" x14ac:dyDescent="0.25">
      <c r="A90" s="18">
        <v>920</v>
      </c>
      <c r="B90" s="18">
        <v>6164.7600473722896</v>
      </c>
      <c r="C90" s="25">
        <v>768.28475612125999</v>
      </c>
      <c r="D90" s="25">
        <v>784.82190275553</v>
      </c>
      <c r="E90" s="18">
        <v>6163.6455642368601</v>
      </c>
      <c r="F90" s="18">
        <v>1.0635172917115101</v>
      </c>
      <c r="G90" s="18">
        <v>-2.7306743948507801</v>
      </c>
      <c r="H90" s="18">
        <v>0.42067891056393603</v>
      </c>
      <c r="I90" s="18">
        <v>1.0649340379432399</v>
      </c>
      <c r="J90" s="18">
        <v>2331.4637900563398</v>
      </c>
      <c r="K90" s="18">
        <v>529.95621386684002</v>
      </c>
      <c r="L90" s="18">
        <v>958.87434360851398</v>
      </c>
      <c r="M90" s="18">
        <v>2270.3295930177301</v>
      </c>
      <c r="N90" s="18">
        <v>-0.40098640077076902</v>
      </c>
      <c r="O90" s="18">
        <v>2.8250355194068399</v>
      </c>
      <c r="P90" s="18">
        <v>-0.228949462773749</v>
      </c>
      <c r="Q90" s="18">
        <v>-0.420764667896176</v>
      </c>
    </row>
    <row r="91" spans="1:17" x14ac:dyDescent="0.25">
      <c r="A91" s="18">
        <v>930</v>
      </c>
      <c r="B91" s="18">
        <v>6241.3510552057696</v>
      </c>
      <c r="C91" s="25">
        <v>765.42589012690303</v>
      </c>
      <c r="D91" s="25">
        <v>783.18631335754401</v>
      </c>
      <c r="E91" s="18">
        <v>6242.9217734506301</v>
      </c>
      <c r="F91" s="18">
        <v>1.0731490685021301</v>
      </c>
      <c r="G91" s="18">
        <v>-2.7331524373547</v>
      </c>
      <c r="H91" s="18">
        <v>0.41732319334423001</v>
      </c>
      <c r="I91" s="18">
        <v>1.07397534230008</v>
      </c>
      <c r="J91" s="18">
        <v>2328.7608603759099</v>
      </c>
      <c r="K91" s="18">
        <v>525.19504647018505</v>
      </c>
      <c r="L91" s="18">
        <v>958.17413026141605</v>
      </c>
      <c r="M91" s="18">
        <v>2267.5667232261699</v>
      </c>
      <c r="N91" s="18">
        <v>-0.403607850391134</v>
      </c>
      <c r="O91" s="18">
        <v>2.8149338620380999</v>
      </c>
      <c r="P91" s="18">
        <v>-0.23365635562739701</v>
      </c>
      <c r="Q91" s="18">
        <v>-0.42317289782071799</v>
      </c>
    </row>
    <row r="92" spans="1:17" x14ac:dyDescent="0.25">
      <c r="A92" s="18">
        <v>940</v>
      </c>
      <c r="B92" s="18">
        <v>6323.4203792937496</v>
      </c>
      <c r="C92" s="25">
        <v>761.33324759817901</v>
      </c>
      <c r="D92" s="25">
        <v>781.07709355749603</v>
      </c>
      <c r="E92" s="18">
        <v>6322.4895216333398</v>
      </c>
      <c r="F92" s="18">
        <v>1.0824672563682201</v>
      </c>
      <c r="G92" s="18">
        <v>-2.7360432226765998</v>
      </c>
      <c r="H92" s="18">
        <v>0.415211398802598</v>
      </c>
      <c r="I92" s="18">
        <v>1.08284014648601</v>
      </c>
      <c r="J92" s="18">
        <v>2326.03756945954</v>
      </c>
      <c r="K92" s="18">
        <v>520.52095137500805</v>
      </c>
      <c r="L92" s="18">
        <v>957.44917784749703</v>
      </c>
      <c r="M92" s="18">
        <v>2264.7885888972801</v>
      </c>
      <c r="N92" s="18">
        <v>-0.40623724253655902</v>
      </c>
      <c r="O92" s="18">
        <v>2.80497323015708</v>
      </c>
      <c r="P92" s="18">
        <v>-0.238326133940442</v>
      </c>
      <c r="Q92" s="18">
        <v>-0.42559350486119002</v>
      </c>
    </row>
    <row r="93" spans="1:17" x14ac:dyDescent="0.25">
      <c r="A93" s="18">
        <v>950</v>
      </c>
      <c r="B93" s="18">
        <v>6405.3383273423096</v>
      </c>
      <c r="C93" s="25">
        <v>759.09507838112802</v>
      </c>
      <c r="D93" s="25">
        <v>780.31744763322297</v>
      </c>
      <c r="E93" s="18">
        <v>6402.76061721317</v>
      </c>
      <c r="F93" s="18">
        <v>1.09166177890058</v>
      </c>
      <c r="G93" s="18">
        <v>-2.7383067284007301</v>
      </c>
      <c r="H93" s="18">
        <v>0.40784795901244503</v>
      </c>
      <c r="I93" s="18">
        <v>1.0915981679115501</v>
      </c>
      <c r="J93" s="18">
        <v>2323.2941949736601</v>
      </c>
      <c r="K93" s="18">
        <v>515.93134704225997</v>
      </c>
      <c r="L93" s="18">
        <v>956.70027963987695</v>
      </c>
      <c r="M93" s="18">
        <v>2261.9952702661299</v>
      </c>
      <c r="N93" s="18">
        <v>-0.408874023452374</v>
      </c>
      <c r="O93" s="18">
        <v>2.7951511306389398</v>
      </c>
      <c r="P93" s="18">
        <v>-0.242959720577515</v>
      </c>
      <c r="Q93" s="18">
        <v>-0.42802579906494798</v>
      </c>
    </row>
    <row r="94" spans="1:17" x14ac:dyDescent="0.25">
      <c r="A94" s="18">
        <v>960</v>
      </c>
      <c r="B94" s="18">
        <v>6486.3033881492001</v>
      </c>
      <c r="C94" s="25">
        <v>757.37951853270204</v>
      </c>
      <c r="D94" s="25">
        <v>775.86529272176995</v>
      </c>
      <c r="E94" s="18">
        <v>6482.9171382974901</v>
      </c>
      <c r="F94" s="18">
        <v>1.0993626028969801</v>
      </c>
      <c r="G94" s="18">
        <v>-2.74125510093958</v>
      </c>
      <c r="H94" s="18">
        <v>0.40774570058391002</v>
      </c>
      <c r="I94" s="18">
        <v>1.1001940065533999</v>
      </c>
      <c r="J94" s="18">
        <v>2320.5310135216</v>
      </c>
      <c r="K94" s="18">
        <v>511.42376246856401</v>
      </c>
      <c r="L94" s="18">
        <v>955.92819403047895</v>
      </c>
      <c r="M94" s="18">
        <v>2259.1868563675998</v>
      </c>
      <c r="N94" s="18">
        <v>-0.41151766180371402</v>
      </c>
      <c r="O94" s="18">
        <v>2.78546511562124</v>
      </c>
      <c r="P94" s="18">
        <v>-0.247557995329338</v>
      </c>
      <c r="Q94" s="18">
        <v>-0.43046911839302299</v>
      </c>
    </row>
    <row r="95" spans="1:17" x14ac:dyDescent="0.25">
      <c r="A95" s="18">
        <v>970</v>
      </c>
      <c r="B95" s="18">
        <v>6566.84419849801</v>
      </c>
      <c r="C95" s="25">
        <v>755.11303916267104</v>
      </c>
      <c r="D95" s="25">
        <v>772.33062911293098</v>
      </c>
      <c r="E95" s="18">
        <v>6564.2963956396097</v>
      </c>
      <c r="F95" s="18">
        <v>1.1076670156523201</v>
      </c>
      <c r="G95" s="18">
        <v>-2.7443322256993001</v>
      </c>
      <c r="H95" s="18">
        <v>0.40009423626696</v>
      </c>
      <c r="I95" s="18">
        <v>1.1083574224085</v>
      </c>
      <c r="J95" s="18">
        <v>2317.74830065897</v>
      </c>
      <c r="K95" s="18">
        <v>506.99583105436102</v>
      </c>
      <c r="L95" s="18">
        <v>955.13364663977302</v>
      </c>
      <c r="M95" s="18">
        <v>2256.3634444437798</v>
      </c>
      <c r="N95" s="18">
        <v>-0.41416764754237601</v>
      </c>
      <c r="O95" s="18">
        <v>2.7759127820221301</v>
      </c>
      <c r="P95" s="18">
        <v>-0.252121797416343</v>
      </c>
      <c r="Q95" s="18">
        <v>-0.43292282731484499</v>
      </c>
    </row>
    <row r="96" spans="1:17" x14ac:dyDescent="0.25">
      <c r="A96" s="18">
        <v>980</v>
      </c>
      <c r="B96" s="18">
        <v>6646.4227689245799</v>
      </c>
      <c r="C96" s="25">
        <v>752.59604735033395</v>
      </c>
      <c r="D96" s="25">
        <v>769.53045798602898</v>
      </c>
      <c r="E96" s="18">
        <v>6645.5042710642902</v>
      </c>
      <c r="F96" s="18">
        <v>1.11553761628018</v>
      </c>
      <c r="G96" s="18">
        <v>-2.7479116399153498</v>
      </c>
      <c r="H96" s="18">
        <v>0.39963976642778398</v>
      </c>
      <c r="I96" s="18">
        <v>1.1164038731002801</v>
      </c>
      <c r="J96" s="18">
        <v>2314.9463309054399</v>
      </c>
      <c r="K96" s="18">
        <v>502.64528487698402</v>
      </c>
      <c r="L96" s="18">
        <v>954.31733227616201</v>
      </c>
      <c r="M96" s="18">
        <v>2253.5251393910398</v>
      </c>
      <c r="N96" s="18">
        <v>-0.41682349084438303</v>
      </c>
      <c r="O96" s="18">
        <v>2.7664917710314101</v>
      </c>
      <c r="P96" s="18">
        <v>-0.25665192782131502</v>
      </c>
      <c r="Q96" s="18">
        <v>-0.43538631548954898</v>
      </c>
    </row>
    <row r="97" spans="1:17" x14ac:dyDescent="0.25">
      <c r="A97" s="18">
        <v>990</v>
      </c>
      <c r="B97" s="18">
        <v>6725.4648101927296</v>
      </c>
      <c r="C97" s="25">
        <v>749.61295161549901</v>
      </c>
      <c r="D97" s="25">
        <v>767.72602623135799</v>
      </c>
      <c r="E97" s="18">
        <v>6726.7362201573997</v>
      </c>
      <c r="F97" s="18">
        <v>1.1238862482848799</v>
      </c>
      <c r="G97" s="18">
        <v>-2.7513929767567902</v>
      </c>
      <c r="H97" s="18">
        <v>0.39690269055643002</v>
      </c>
      <c r="I97" s="18">
        <v>1.12418867470259</v>
      </c>
      <c r="J97" s="18">
        <v>2312.1253777529801</v>
      </c>
      <c r="K97" s="18">
        <v>498.36994933839702</v>
      </c>
      <c r="L97" s="18">
        <v>953.47991675701201</v>
      </c>
      <c r="M97" s="18">
        <v>2250.6720532437498</v>
      </c>
      <c r="N97" s="18">
        <v>-0.41948472111312102</v>
      </c>
      <c r="O97" s="18">
        <v>2.75719976757801</v>
      </c>
      <c r="P97" s="18">
        <v>-0.261149151464592</v>
      </c>
      <c r="Q97" s="18">
        <v>-0.43785899652766003</v>
      </c>
    </row>
    <row r="98" spans="1:17" x14ac:dyDescent="0.25">
      <c r="A98" s="18">
        <v>1000</v>
      </c>
      <c r="B98" s="18">
        <v>6809.7372588072503</v>
      </c>
      <c r="C98" s="25">
        <v>746.99831643297296</v>
      </c>
      <c r="D98" s="25">
        <v>765.74728036866895</v>
      </c>
      <c r="E98" s="18">
        <v>6808.0855712655803</v>
      </c>
      <c r="F98" s="18">
        <v>1.13169578987747</v>
      </c>
      <c r="G98" s="18">
        <v>-2.7551025890652698</v>
      </c>
      <c r="H98" s="18">
        <v>0.39840853469183901</v>
      </c>
      <c r="I98" s="18">
        <v>1.13207377930187</v>
      </c>
      <c r="J98" s="18">
        <v>2309.28571367104</v>
      </c>
      <c r="K98" s="18">
        <v>494.16773815982299</v>
      </c>
      <c r="L98" s="18">
        <v>952.62203860232296</v>
      </c>
      <c r="M98" s="18">
        <v>2247.80430469164</v>
      </c>
      <c r="N98" s="18">
        <v>-0.422150886043341</v>
      </c>
      <c r="O98" s="18">
        <v>2.7480344997767001</v>
      </c>
      <c r="P98" s="18">
        <v>-0.26561419923415103</v>
      </c>
      <c r="Q98" s="18">
        <v>-0.440340306827462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CA7C-EDD0-4845-8341-D54BE717C722}">
  <sheetPr>
    <tabColor theme="5" tint="0.79998168889431442"/>
  </sheetPr>
  <dimension ref="A1:H6"/>
  <sheetViews>
    <sheetView showGridLines="0" workbookViewId="0">
      <selection sqref="A1:D1"/>
    </sheetView>
  </sheetViews>
  <sheetFormatPr defaultRowHeight="15" x14ac:dyDescent="0.25"/>
  <cols>
    <col min="1" max="4" width="36.140625" bestFit="1" customWidth="1"/>
    <col min="5" max="5" width="42.7109375" bestFit="1" customWidth="1"/>
    <col min="6" max="6" width="40.5703125" bestFit="1" customWidth="1"/>
    <col min="7" max="7" width="42.42578125" bestFit="1" customWidth="1"/>
    <col min="8" max="8" width="41.5703125" bestFit="1" customWidth="1"/>
  </cols>
  <sheetData>
    <row r="1" spans="1:8" x14ac:dyDescent="0.25">
      <c r="A1" s="44" t="s">
        <v>0</v>
      </c>
      <c r="B1" s="45"/>
      <c r="C1" s="45"/>
      <c r="D1" s="46"/>
      <c r="E1" s="45" t="s">
        <v>1</v>
      </c>
      <c r="F1" s="45"/>
      <c r="G1" s="45"/>
      <c r="H1" s="45"/>
    </row>
    <row r="2" spans="1:8" x14ac:dyDescent="0.25">
      <c r="A2" s="2" t="s">
        <v>86</v>
      </c>
      <c r="B2" s="3" t="s">
        <v>87</v>
      </c>
      <c r="C2" s="3" t="s">
        <v>88</v>
      </c>
      <c r="D2" s="8" t="s">
        <v>89</v>
      </c>
      <c r="E2" s="3" t="s">
        <v>86</v>
      </c>
      <c r="F2" s="4" t="s">
        <v>87</v>
      </c>
      <c r="G2" s="4" t="s">
        <v>88</v>
      </c>
      <c r="H2" s="4" t="s">
        <v>89</v>
      </c>
    </row>
    <row r="3" spans="1:8" x14ac:dyDescent="0.25">
      <c r="A3" s="5" t="s">
        <v>138</v>
      </c>
      <c r="B3" s="6" t="s">
        <v>146</v>
      </c>
      <c r="C3" s="6" t="s">
        <v>154</v>
      </c>
      <c r="D3" s="9" t="s">
        <v>162</v>
      </c>
      <c r="E3" s="6" t="s">
        <v>142</v>
      </c>
      <c r="F3" s="6" t="s">
        <v>150</v>
      </c>
      <c r="G3" s="6" t="s">
        <v>158</v>
      </c>
      <c r="H3" s="6" t="s">
        <v>166</v>
      </c>
    </row>
    <row r="4" spans="1:8" x14ac:dyDescent="0.25">
      <c r="A4" s="6" t="s">
        <v>139</v>
      </c>
      <c r="B4" s="6" t="s">
        <v>147</v>
      </c>
      <c r="C4" s="6" t="s">
        <v>155</v>
      </c>
      <c r="D4" s="9" t="s">
        <v>163</v>
      </c>
      <c r="E4" s="6" t="s">
        <v>143</v>
      </c>
      <c r="F4" s="6" t="s">
        <v>151</v>
      </c>
      <c r="G4" s="6" t="s">
        <v>159</v>
      </c>
      <c r="H4" s="6" t="s">
        <v>167</v>
      </c>
    </row>
    <row r="5" spans="1:8" x14ac:dyDescent="0.25">
      <c r="A5" s="6" t="s">
        <v>140</v>
      </c>
      <c r="B5" s="6" t="s">
        <v>148</v>
      </c>
      <c r="C5" s="6" t="s">
        <v>156</v>
      </c>
      <c r="D5" s="9" t="s">
        <v>164</v>
      </c>
      <c r="E5" s="6" t="s">
        <v>144</v>
      </c>
      <c r="F5" s="6" t="s">
        <v>152</v>
      </c>
      <c r="G5" s="6" t="s">
        <v>160</v>
      </c>
      <c r="H5" s="6" t="s">
        <v>168</v>
      </c>
    </row>
    <row r="6" spans="1:8" x14ac:dyDescent="0.25">
      <c r="A6" s="7" t="s">
        <v>141</v>
      </c>
      <c r="B6" s="7" t="s">
        <v>149</v>
      </c>
      <c r="C6" s="7" t="s">
        <v>157</v>
      </c>
      <c r="D6" s="10" t="s">
        <v>165</v>
      </c>
      <c r="E6" s="7" t="s">
        <v>145</v>
      </c>
      <c r="F6" s="7" t="s">
        <v>153</v>
      </c>
      <c r="G6" s="7" t="s">
        <v>161</v>
      </c>
      <c r="H6" s="7" t="s">
        <v>169</v>
      </c>
    </row>
  </sheetData>
  <mergeCells count="2">
    <mergeCell ref="A1:D1"/>
    <mergeCell ref="E1:H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351F-2238-48E6-91C3-A706EB433B2D}">
  <sheetPr>
    <tabColor theme="7" tint="0.79998168889431442"/>
  </sheetPr>
  <dimension ref="A1:Q98"/>
  <sheetViews>
    <sheetView showGridLines="0" workbookViewId="0">
      <pane ySplit="1" topLeftCell="A2" activePane="bottomLeft" state="frozen"/>
      <selection sqref="A1:D1"/>
      <selection pane="bottomLeft" sqref="A1:D1"/>
    </sheetView>
  </sheetViews>
  <sheetFormatPr defaultRowHeight="15" x14ac:dyDescent="0.25"/>
  <cols>
    <col min="1" max="1" width="9" bestFit="1" customWidth="1"/>
    <col min="2" max="5" width="12" bestFit="1" customWidth="1"/>
    <col min="6" max="9" width="15.5703125" bestFit="1" customWidth="1"/>
    <col min="10" max="13" width="10.28515625" bestFit="1" customWidth="1"/>
    <col min="14" max="17" width="12.140625" bestFit="1" customWidth="1"/>
  </cols>
  <sheetData>
    <row r="1" spans="1:17" x14ac:dyDescent="0.25">
      <c r="A1" s="12" t="s">
        <v>170</v>
      </c>
      <c r="B1" s="22" t="s">
        <v>171</v>
      </c>
      <c r="C1" s="23" t="s">
        <v>172</v>
      </c>
      <c r="D1" s="23" t="s">
        <v>173</v>
      </c>
      <c r="E1" s="23" t="s">
        <v>174</v>
      </c>
      <c r="F1" s="23" t="s">
        <v>175</v>
      </c>
      <c r="G1" s="23" t="s">
        <v>176</v>
      </c>
      <c r="H1" s="23" t="s">
        <v>177</v>
      </c>
      <c r="I1" s="24" t="s">
        <v>178</v>
      </c>
      <c r="J1" s="22" t="s">
        <v>179</v>
      </c>
      <c r="K1" s="23" t="s">
        <v>181</v>
      </c>
      <c r="L1" s="23" t="s">
        <v>183</v>
      </c>
      <c r="M1" s="23" t="s">
        <v>185</v>
      </c>
      <c r="N1" s="23" t="s">
        <v>180</v>
      </c>
      <c r="O1" s="23" t="s">
        <v>182</v>
      </c>
      <c r="P1" s="23" t="s">
        <v>184</v>
      </c>
      <c r="Q1" s="23" t="s">
        <v>186</v>
      </c>
    </row>
    <row r="2" spans="1:17" x14ac:dyDescent="0.25">
      <c r="A2" s="18">
        <v>10</v>
      </c>
      <c r="B2" s="19">
        <v>1.3702462103317701E-3</v>
      </c>
      <c r="C2" s="20">
        <v>5.9455187171772201E-4</v>
      </c>
      <c r="D2" s="20">
        <v>1.8203718523095299E-3</v>
      </c>
      <c r="E2" s="20">
        <v>5.57199952096564E-4</v>
      </c>
      <c r="F2" s="20">
        <v>-2.79881370727048</v>
      </c>
      <c r="G2" s="20">
        <v>0.18317701826392499</v>
      </c>
      <c r="H2" s="20">
        <v>-1.2952724840504799</v>
      </c>
      <c r="I2" s="21">
        <v>0.88019811737317999</v>
      </c>
      <c r="J2" s="19">
        <v>1.3159781844035E-3</v>
      </c>
      <c r="K2" s="20">
        <v>8.8847898105671097E-4</v>
      </c>
      <c r="L2" s="20">
        <v>1.8867961673063899E-3</v>
      </c>
      <c r="M2" s="20">
        <v>6.1917654898246597E-4</v>
      </c>
      <c r="N2" s="20">
        <v>-2.94484517292398</v>
      </c>
      <c r="O2" s="20">
        <v>0.164745181197193</v>
      </c>
      <c r="P2" s="20">
        <v>-1.2912627253643401</v>
      </c>
      <c r="Q2" s="20">
        <v>0.60823496933651899</v>
      </c>
    </row>
    <row r="3" spans="1:17" x14ac:dyDescent="0.25">
      <c r="A3" s="18">
        <v>20</v>
      </c>
      <c r="B3" s="19">
        <v>3.6414011349562899E-3</v>
      </c>
      <c r="C3" s="20">
        <v>2.42863450850693E-3</v>
      </c>
      <c r="D3" s="20">
        <v>2.9052735982164498E-3</v>
      </c>
      <c r="E3" s="20">
        <v>2.3231325047272698E-3</v>
      </c>
      <c r="F3" s="20">
        <v>3.1299383763413999</v>
      </c>
      <c r="G3" s="20">
        <v>-3.9757032897150199E-2</v>
      </c>
      <c r="H3" s="20">
        <v>-2.10312940454634</v>
      </c>
      <c r="I3" s="21">
        <v>0.67893768182191805</v>
      </c>
      <c r="J3" s="19">
        <v>3.7172182267037001E-3</v>
      </c>
      <c r="K3" s="20">
        <v>2.4043995806413599E-3</v>
      </c>
      <c r="L3" s="20">
        <v>2.8571755496571202E-3</v>
      </c>
      <c r="M3" s="20">
        <v>2.2879064609497499E-3</v>
      </c>
      <c r="N3" s="20">
        <v>-3.1194670980916501</v>
      </c>
      <c r="O3" s="20">
        <v>-4.7447445259900002E-2</v>
      </c>
      <c r="P3" s="20">
        <v>-2.07837463464401</v>
      </c>
      <c r="Q3" s="20">
        <v>0.68970112616088897</v>
      </c>
    </row>
    <row r="4" spans="1:17" x14ac:dyDescent="0.25">
      <c r="A4" s="18">
        <v>30</v>
      </c>
      <c r="B4" s="19">
        <v>2.6982472140903899E-3</v>
      </c>
      <c r="C4" s="20">
        <v>3.0434516341693398E-3</v>
      </c>
      <c r="D4" s="20">
        <v>2.0060888891299802E-3</v>
      </c>
      <c r="E4" s="20">
        <v>2.8262854068396102E-3</v>
      </c>
      <c r="F4" s="20">
        <v>1.0485531313110601</v>
      </c>
      <c r="G4" s="20">
        <v>-2.2499599219517901</v>
      </c>
      <c r="H4" s="20">
        <v>1.44056161605091</v>
      </c>
      <c r="I4" s="21">
        <v>-1.3400707651375601</v>
      </c>
      <c r="J4" s="19">
        <v>2.7655347952262798E-3</v>
      </c>
      <c r="K4" s="20">
        <v>3.1679222000000002E-3</v>
      </c>
      <c r="L4" s="20">
        <v>1.9042177923413301E-3</v>
      </c>
      <c r="M4" s="20">
        <v>2.7415919655498899E-3</v>
      </c>
      <c r="N4" s="20">
        <v>1.1162554178896</v>
      </c>
      <c r="O4" s="20">
        <v>-2.1484397125384098</v>
      </c>
      <c r="P4" s="20">
        <v>1.4500605117545999</v>
      </c>
      <c r="Q4" s="20">
        <v>-1.1917560936413101</v>
      </c>
    </row>
    <row r="5" spans="1:17" x14ac:dyDescent="0.25">
      <c r="A5" s="18">
        <v>40</v>
      </c>
      <c r="B5" s="19">
        <v>1.3993567138412199E-3</v>
      </c>
      <c r="C5" s="20">
        <v>1.74190508900104E-3</v>
      </c>
      <c r="D5" s="20">
        <v>4.8653434191926899E-4</v>
      </c>
      <c r="E5" s="20">
        <v>1.6153376611164399E-3</v>
      </c>
      <c r="F5" s="20">
        <v>1.1104814350808101</v>
      </c>
      <c r="G5" s="20">
        <v>-2.5765634862389302</v>
      </c>
      <c r="H5" s="20">
        <v>1.8702443038741099</v>
      </c>
      <c r="I5" s="21">
        <v>-1.1610381502170499</v>
      </c>
      <c r="J5" s="19">
        <v>1.1780182957081501E-3</v>
      </c>
      <c r="K5" s="20">
        <v>1.1691885893851299E-3</v>
      </c>
      <c r="L5" s="20">
        <v>5.3041509229165903E-4</v>
      </c>
      <c r="M5" s="20">
        <v>1.4413347318303299E-3</v>
      </c>
      <c r="N5" s="20">
        <v>0.93014932476031897</v>
      </c>
      <c r="O5" s="20">
        <v>-2.8306786380265101</v>
      </c>
      <c r="P5" s="20">
        <v>1.0282713195717299</v>
      </c>
      <c r="Q5" s="20">
        <v>-1.6046900700036499</v>
      </c>
    </row>
    <row r="6" spans="1:17" x14ac:dyDescent="0.25">
      <c r="A6" s="18">
        <v>50</v>
      </c>
      <c r="B6" s="19">
        <v>1.0058450480892401E-3</v>
      </c>
      <c r="C6" s="20">
        <v>8.9389195762271795E-4</v>
      </c>
      <c r="D6" s="20">
        <v>2.15833853236217E-4</v>
      </c>
      <c r="E6" s="20">
        <v>1.11312664093937E-3</v>
      </c>
      <c r="F6" s="20">
        <v>1.32798507505</v>
      </c>
      <c r="G6" s="20">
        <v>-2.8507009595304602</v>
      </c>
      <c r="H6" s="20">
        <v>2.77813270808497</v>
      </c>
      <c r="I6" s="21">
        <v>-1.17603873325835</v>
      </c>
      <c r="J6" s="19">
        <v>7.79905112945839E-4</v>
      </c>
      <c r="K6" s="20">
        <v>6.3094600459405199E-4</v>
      </c>
      <c r="L6" s="20">
        <v>2.7303357866986501E-4</v>
      </c>
      <c r="M6" s="20">
        <v>1.02795306696494E-3</v>
      </c>
      <c r="N6" s="20">
        <v>0.89242178515168502</v>
      </c>
      <c r="O6" s="20">
        <v>-3.1163813076671998</v>
      </c>
      <c r="P6" s="20">
        <v>0.84814087440093699</v>
      </c>
      <c r="Q6" s="20">
        <v>-1.8439669453117</v>
      </c>
    </row>
    <row r="7" spans="1:17" x14ac:dyDescent="0.25">
      <c r="A7" s="18">
        <v>90</v>
      </c>
      <c r="B7" s="19">
        <v>4.0352335318748602E-4</v>
      </c>
      <c r="C7" s="20">
        <v>4.0164141978548103E-5</v>
      </c>
      <c r="D7" s="20">
        <v>1.80353928434716E-4</v>
      </c>
      <c r="E7" s="20">
        <v>5.0071158051064101E-4</v>
      </c>
      <c r="F7" s="20">
        <v>0.86442927370143496</v>
      </c>
      <c r="G7" s="20">
        <v>-2.3749866745307502</v>
      </c>
      <c r="H7" s="20">
        <v>-9.4849173996448599E-2</v>
      </c>
      <c r="I7" s="21">
        <v>-2.7388880863883398</v>
      </c>
      <c r="J7" s="19">
        <v>4.0685763660263503E-4</v>
      </c>
      <c r="K7" s="20">
        <v>1.70968203875436E-4</v>
      </c>
      <c r="L7" s="20">
        <v>8.3729818550944905E-5</v>
      </c>
      <c r="M7" s="20">
        <v>4.3882625072409802E-4</v>
      </c>
      <c r="N7" s="20">
        <v>0.79969219569993599</v>
      </c>
      <c r="O7" s="20">
        <v>2.6866526047027701</v>
      </c>
      <c r="P7" s="20">
        <v>0.56330760988599105</v>
      </c>
      <c r="Q7" s="20">
        <v>-2.5952154850251401</v>
      </c>
    </row>
    <row r="8" spans="1:17" x14ac:dyDescent="0.25">
      <c r="A8" s="18">
        <v>100</v>
      </c>
      <c r="B8" s="19">
        <v>4.2530796300305099E-4</v>
      </c>
      <c r="C8" s="20">
        <v>6.2724238088464706E-5</v>
      </c>
      <c r="D8" s="20">
        <v>1.2827343282208401E-4</v>
      </c>
      <c r="E8" s="20">
        <v>3.6361813259419698E-4</v>
      </c>
      <c r="F8" s="20">
        <v>0.92008113742837705</v>
      </c>
      <c r="G8" s="20">
        <v>2.7699762519043301</v>
      </c>
      <c r="H8" s="20">
        <v>-0.51383200051288902</v>
      </c>
      <c r="I8" s="21">
        <v>-2.9247424113443401</v>
      </c>
      <c r="J8" s="19">
        <v>3.7856957391252101E-4</v>
      </c>
      <c r="K8" s="20">
        <v>1.40472562396548E-4</v>
      </c>
      <c r="L8" s="20">
        <v>7.2835332946716302E-5</v>
      </c>
      <c r="M8" s="20">
        <v>3.7620416247744501E-4</v>
      </c>
      <c r="N8" s="20">
        <v>0.77808266197540499</v>
      </c>
      <c r="O8" s="20">
        <v>2.6145943410959398</v>
      </c>
      <c r="P8" s="20">
        <v>0.53211711940499995</v>
      </c>
      <c r="Q8" s="20">
        <v>-2.7569856968795898</v>
      </c>
    </row>
    <row r="9" spans="1:17" x14ac:dyDescent="0.25">
      <c r="A9" s="18">
        <v>110</v>
      </c>
      <c r="B9" s="19">
        <v>4.1731005107194301E-4</v>
      </c>
      <c r="C9" s="20">
        <v>5.7537998685246102E-5</v>
      </c>
      <c r="D9" s="20">
        <v>8.21208467834026E-5</v>
      </c>
      <c r="E9" s="20">
        <v>3.1239928675663199E-4</v>
      </c>
      <c r="F9" s="20">
        <v>0.75593928434507796</v>
      </c>
      <c r="G9" s="20">
        <v>2.0950680437724198</v>
      </c>
      <c r="H9" s="20">
        <v>-0.68160002376464501</v>
      </c>
      <c r="I9" s="21">
        <v>3.1349293260275402</v>
      </c>
      <c r="J9" s="19">
        <v>3.5821153988618197E-4</v>
      </c>
      <c r="K9" s="20">
        <v>1.18544486052897E-4</v>
      </c>
      <c r="L9" s="20">
        <v>6.5569785168617198E-5</v>
      </c>
      <c r="M9" s="20">
        <v>3.3001045689937602E-4</v>
      </c>
      <c r="N9" s="20">
        <v>0.75780996209315299</v>
      </c>
      <c r="O9" s="20">
        <v>2.54988713335274</v>
      </c>
      <c r="P9" s="20">
        <v>0.50689299702562396</v>
      </c>
      <c r="Q9" s="20">
        <v>-2.9142716214154101</v>
      </c>
    </row>
    <row r="10" spans="1:17" x14ac:dyDescent="0.25">
      <c r="A10" s="18">
        <v>120</v>
      </c>
      <c r="B10" s="19">
        <v>3.7499310089157798E-4</v>
      </c>
      <c r="C10" s="20">
        <v>1.28480605640541E-5</v>
      </c>
      <c r="D10" s="20">
        <v>1.4298412372401801E-4</v>
      </c>
      <c r="E10" s="20">
        <v>3.2700479293961402E-4</v>
      </c>
      <c r="F10" s="20">
        <v>0.74720077314239897</v>
      </c>
      <c r="G10" s="20">
        <v>0.82297785377268995</v>
      </c>
      <c r="H10" s="20">
        <v>-0.31350889177219599</v>
      </c>
      <c r="I10" s="21">
        <v>2.6910371581338599</v>
      </c>
      <c r="J10" s="19">
        <v>3.4334773061006499E-4</v>
      </c>
      <c r="K10" s="20">
        <v>1.0214450278456E-4</v>
      </c>
      <c r="L10" s="20">
        <v>6.0699503036248997E-5</v>
      </c>
      <c r="M10" s="20">
        <v>2.96449245953018E-4</v>
      </c>
      <c r="N10" s="20">
        <v>0.73900798712831095</v>
      </c>
      <c r="O10" s="20">
        <v>2.4905720986627</v>
      </c>
      <c r="P10" s="20">
        <v>0.48519552681996397</v>
      </c>
      <c r="Q10" s="20">
        <v>-3.0679817843669599</v>
      </c>
    </row>
    <row r="11" spans="1:17" x14ac:dyDescent="0.25">
      <c r="A11" s="18">
        <v>130</v>
      </c>
      <c r="B11" s="19">
        <v>3.7699797319714002E-4</v>
      </c>
      <c r="C11" s="20">
        <v>4.0209989207063797E-5</v>
      </c>
      <c r="D11" s="20">
        <v>8.2174816720480094E-5</v>
      </c>
      <c r="E11" s="20">
        <v>3.05655953330739E-4</v>
      </c>
      <c r="F11" s="20">
        <v>0.56148839778788495</v>
      </c>
      <c r="G11" s="20">
        <v>-1.0094317365173799</v>
      </c>
      <c r="H11" s="20">
        <v>-0.71410687039952403</v>
      </c>
      <c r="I11" s="21">
        <v>2.6947979107397102</v>
      </c>
      <c r="J11" s="19">
        <v>3.3247158217865401E-4</v>
      </c>
      <c r="K11" s="20">
        <v>8.9476495300731902E-5</v>
      </c>
      <c r="L11" s="20">
        <v>5.7505291708186502E-5</v>
      </c>
      <c r="M11" s="20">
        <v>2.7276853959052499E-4</v>
      </c>
      <c r="N11" s="20">
        <v>0.72165660509764595</v>
      </c>
      <c r="O11" s="20">
        <v>2.4352788117777502</v>
      </c>
      <c r="P11" s="20">
        <v>0.46524794322385399</v>
      </c>
      <c r="Q11" s="20">
        <v>3.0654825547809601</v>
      </c>
    </row>
    <row r="12" spans="1:17" x14ac:dyDescent="0.25">
      <c r="A12" s="18">
        <v>140</v>
      </c>
      <c r="B12" s="19">
        <v>4.0215729468951698E-4</v>
      </c>
      <c r="C12" s="20">
        <v>1.0427430595900801E-4</v>
      </c>
      <c r="D12" s="20">
        <v>1.57917770768516E-4</v>
      </c>
      <c r="E12" s="20">
        <v>3.7838964003688398E-4</v>
      </c>
      <c r="F12" s="20">
        <v>0.48918595172608698</v>
      </c>
      <c r="G12" s="20">
        <v>-1.53170262783011</v>
      </c>
      <c r="H12" s="20">
        <v>-2.2515899117282201</v>
      </c>
      <c r="I12" s="21">
        <v>2.3280973053410698</v>
      </c>
      <c r="J12" s="19">
        <v>3.2460648917916101E-4</v>
      </c>
      <c r="K12" s="20">
        <v>7.9420987950340306E-5</v>
      </c>
      <c r="L12" s="20">
        <v>5.5547875568942099E-5</v>
      </c>
      <c r="M12" s="20">
        <v>2.5691020576490002E-4</v>
      </c>
      <c r="N12" s="20">
        <v>0.70562566078153899</v>
      </c>
      <c r="O12" s="20">
        <v>2.38296767993628</v>
      </c>
      <c r="P12" s="20">
        <v>0.44575272672314797</v>
      </c>
      <c r="Q12" s="20">
        <v>2.9210873203732799</v>
      </c>
    </row>
    <row r="13" spans="1:17" x14ac:dyDescent="0.25">
      <c r="A13" s="18">
        <v>150</v>
      </c>
      <c r="B13" s="19">
        <v>3.5504738818773401E-4</v>
      </c>
      <c r="C13" s="20">
        <v>6.3308620186383095E-5</v>
      </c>
      <c r="D13" s="20">
        <v>7.75137082119267E-5</v>
      </c>
      <c r="E13" s="20">
        <v>2.8341073437380601E-4</v>
      </c>
      <c r="F13" s="20">
        <v>0.62940509170232395</v>
      </c>
      <c r="G13" s="20">
        <v>-2.4577777734322899</v>
      </c>
      <c r="H13" s="20">
        <v>-1.4445881173249899</v>
      </c>
      <c r="I13" s="21">
        <v>2.4520839914893999</v>
      </c>
      <c r="J13" s="19">
        <v>3.1909571351424799E-4</v>
      </c>
      <c r="K13" s="20">
        <v>7.1248958859592996E-5</v>
      </c>
      <c r="L13" s="20">
        <v>5.45511537622614E-5</v>
      </c>
      <c r="M13" s="20">
        <v>2.4728872810264298E-4</v>
      </c>
      <c r="N13" s="20">
        <v>0.690705874588316</v>
      </c>
      <c r="O13" s="20">
        <v>2.3327962438838501</v>
      </c>
      <c r="P13" s="20">
        <v>0.42576551071857099</v>
      </c>
      <c r="Q13" s="20">
        <v>2.7837108632971099</v>
      </c>
    </row>
    <row r="14" spans="1:17" x14ac:dyDescent="0.25">
      <c r="A14" s="18">
        <v>160</v>
      </c>
      <c r="B14" s="19">
        <v>4.0649972310812698E-4</v>
      </c>
      <c r="C14" s="20">
        <v>8.4892433462344604E-5</v>
      </c>
      <c r="D14" s="20">
        <v>9.5837989231408306E-5</v>
      </c>
      <c r="E14" s="20">
        <v>2.6150074330274402E-4</v>
      </c>
      <c r="F14" s="20">
        <v>0.62429425012066597</v>
      </c>
      <c r="G14" s="20">
        <v>3.1336461358091401</v>
      </c>
      <c r="H14" s="20">
        <v>-0.86202303256040202</v>
      </c>
      <c r="I14" s="21">
        <v>2.1196197656779101</v>
      </c>
      <c r="J14" s="19">
        <v>3.1548377163597297E-4</v>
      </c>
      <c r="K14" s="20">
        <v>6.4467830267298304E-5</v>
      </c>
      <c r="L14" s="20">
        <v>5.4340312494203797E-5</v>
      </c>
      <c r="M14" s="20">
        <v>2.4265642764028701E-4</v>
      </c>
      <c r="N14" s="20">
        <v>0.67662811452194105</v>
      </c>
      <c r="O14" s="20">
        <v>2.28404464198218</v>
      </c>
      <c r="P14" s="20">
        <v>0.40460003983596998</v>
      </c>
      <c r="Q14" s="20">
        <v>2.65485501251435</v>
      </c>
    </row>
    <row r="15" spans="1:17" x14ac:dyDescent="0.25">
      <c r="A15" s="18">
        <v>170</v>
      </c>
      <c r="B15" s="19">
        <v>3.9316541373838102E-4</v>
      </c>
      <c r="C15" s="20">
        <v>3.8047983621744002E-5</v>
      </c>
      <c r="D15" s="20">
        <v>4.3196877288064003E-5</v>
      </c>
      <c r="E15" s="20">
        <v>2.6047247361085202E-4</v>
      </c>
      <c r="F15" s="20">
        <v>0.54751130663597203</v>
      </c>
      <c r="G15" s="20">
        <v>2.3482164543235999</v>
      </c>
      <c r="H15" s="20">
        <v>-1.36544031734671</v>
      </c>
      <c r="I15" s="21">
        <v>2.2614657940157299</v>
      </c>
      <c r="J15" s="19">
        <v>3.13444960016176E-4</v>
      </c>
      <c r="K15" s="20">
        <v>5.8734102936297002E-5</v>
      </c>
      <c r="L15" s="20">
        <v>5.4807519399252197E-5</v>
      </c>
      <c r="M15" s="20">
        <v>2.4202324882177499E-4</v>
      </c>
      <c r="N15" s="20">
        <v>0.66307433943777006</v>
      </c>
      <c r="O15" s="20">
        <v>2.236070643343</v>
      </c>
      <c r="P15" s="20">
        <v>0.38175232940626003</v>
      </c>
      <c r="Q15" s="20">
        <v>2.5354671046509001</v>
      </c>
    </row>
    <row r="16" spans="1:17" x14ac:dyDescent="0.25">
      <c r="A16" s="18">
        <v>180</v>
      </c>
      <c r="B16" s="19">
        <v>2.9232669136183798E-4</v>
      </c>
      <c r="C16" s="20">
        <v>3.5005362079970303E-5</v>
      </c>
      <c r="D16" s="20">
        <v>3.2817877636536402E-4</v>
      </c>
      <c r="E16" s="20">
        <v>3.9399606458373297E-4</v>
      </c>
      <c r="F16" s="20">
        <v>0.59390500386886302</v>
      </c>
      <c r="G16" s="20">
        <v>5.9145943574097297E-2</v>
      </c>
      <c r="H16" s="20">
        <v>-0.24375416562893301</v>
      </c>
      <c r="I16" s="21">
        <v>2.58755658436076</v>
      </c>
      <c r="J16" s="19">
        <v>3.1273719825997002E-4</v>
      </c>
      <c r="K16" s="20">
        <v>5.3801551381661597E-5</v>
      </c>
      <c r="L16" s="20">
        <v>5.5892489932931403E-5</v>
      </c>
      <c r="M16" s="20">
        <v>2.4460609258966702E-4</v>
      </c>
      <c r="N16" s="20">
        <v>0.64968363054101996</v>
      </c>
      <c r="O16" s="20">
        <v>2.1882799073751702</v>
      </c>
      <c r="P16" s="20">
        <v>0.35683820185211901</v>
      </c>
      <c r="Q16" s="20">
        <v>2.4258214836779102</v>
      </c>
    </row>
    <row r="17" spans="1:17" x14ac:dyDescent="0.25">
      <c r="A17" s="18">
        <v>190</v>
      </c>
      <c r="B17" s="19">
        <v>3.37118427885473E-4</v>
      </c>
      <c r="C17" s="20">
        <v>2.03013208847492E-5</v>
      </c>
      <c r="D17" s="20">
        <v>3.0797691621250102E-5</v>
      </c>
      <c r="E17" s="20">
        <v>2.7006118283710401E-4</v>
      </c>
      <c r="F17" s="20">
        <v>0.41519384566784001</v>
      </c>
      <c r="G17" s="20">
        <v>-2.3104501572199698</v>
      </c>
      <c r="H17" s="20">
        <v>-1.4593027785808399</v>
      </c>
      <c r="I17" s="21">
        <v>2.0400721229912899</v>
      </c>
      <c r="J17" s="19">
        <v>3.1316966786307498E-4</v>
      </c>
      <c r="K17" s="20">
        <v>4.9489330102598102E-5</v>
      </c>
      <c r="L17" s="20">
        <v>5.7571682764990502E-5</v>
      </c>
      <c r="M17" s="20">
        <v>2.4979142650759603E-4</v>
      </c>
      <c r="N17" s="20">
        <v>0.63605671084815196</v>
      </c>
      <c r="O17" s="20">
        <v>2.1401040813749899</v>
      </c>
      <c r="P17" s="20">
        <v>0.32954050481450298</v>
      </c>
      <c r="Q17" s="20">
        <v>2.3255954709182198</v>
      </c>
    </row>
    <row r="18" spans="1:17" x14ac:dyDescent="0.25">
      <c r="A18" s="18">
        <v>200</v>
      </c>
      <c r="B18" s="19">
        <v>4.0899143740853001E-4</v>
      </c>
      <c r="C18" s="20">
        <v>9.7152934677955998E-5</v>
      </c>
      <c r="D18" s="20">
        <v>4.7595574379306698E-5</v>
      </c>
      <c r="E18" s="20">
        <v>2.31367302848892E-4</v>
      </c>
      <c r="F18" s="20">
        <v>0.52901919759806404</v>
      </c>
      <c r="G18" s="20">
        <v>-2.87771516731546</v>
      </c>
      <c r="H18" s="20">
        <v>-2.2279486361508001</v>
      </c>
      <c r="I18" s="21">
        <v>1.9526957859843901</v>
      </c>
      <c r="J18" s="19">
        <v>3.1457783053994202E-4</v>
      </c>
      <c r="K18" s="20">
        <v>4.5661702072369901E-5</v>
      </c>
      <c r="L18" s="20">
        <v>5.9852982900734797E-5</v>
      </c>
      <c r="M18" s="20">
        <v>2.5710331440839202E-4</v>
      </c>
      <c r="N18" s="20">
        <v>0.62176259728841599</v>
      </c>
      <c r="O18" s="20">
        <v>2.09098261578339</v>
      </c>
      <c r="P18" s="20">
        <v>0.29956275556877898</v>
      </c>
      <c r="Q18" s="20">
        <v>2.2340410577779801</v>
      </c>
    </row>
    <row r="19" spans="1:17" x14ac:dyDescent="0.25">
      <c r="A19" s="18">
        <v>210</v>
      </c>
      <c r="B19" s="19">
        <v>3.4249001487250398E-4</v>
      </c>
      <c r="C19" s="20">
        <v>5.5740420842083497E-5</v>
      </c>
      <c r="D19" s="20">
        <v>2.15982790733418E-5</v>
      </c>
      <c r="E19" s="20">
        <v>2.9020602945431501E-4</v>
      </c>
      <c r="F19" s="20">
        <v>0.55725824602883001</v>
      </c>
      <c r="G19" s="20">
        <v>-3.1292878500608898</v>
      </c>
      <c r="H19" s="20">
        <v>-1.9570488017654699</v>
      </c>
      <c r="I19" s="21">
        <v>1.8361699689673401</v>
      </c>
      <c r="J19" s="19">
        <v>3.1680227191547498E-4</v>
      </c>
      <c r="K19" s="20">
        <v>4.2214805583760899E-5</v>
      </c>
      <c r="L19" s="20">
        <v>6.2774351790755305E-5</v>
      </c>
      <c r="M19" s="20">
        <v>2.6617454586382603E-4</v>
      </c>
      <c r="N19" s="20">
        <v>0.60635150895873902</v>
      </c>
      <c r="O19" s="20">
        <v>2.0403456926053898</v>
      </c>
      <c r="P19" s="20">
        <v>0.26658565277377999</v>
      </c>
      <c r="Q19" s="20">
        <v>2.15016775636852</v>
      </c>
    </row>
    <row r="20" spans="1:17" x14ac:dyDescent="0.25">
      <c r="A20" s="18">
        <v>220</v>
      </c>
      <c r="B20" s="19">
        <v>3.7175097160706998E-4</v>
      </c>
      <c r="C20" s="20">
        <v>3.9167152495377098E-5</v>
      </c>
      <c r="D20" s="20">
        <v>2.9614009462377999E-5</v>
      </c>
      <c r="E20" s="20">
        <v>3.5989207294177702E-4</v>
      </c>
      <c r="F20" s="20">
        <v>0.45006008725825702</v>
      </c>
      <c r="G20" s="20">
        <v>2.8712814138206202</v>
      </c>
      <c r="H20" s="20">
        <v>-1.0517564709846801</v>
      </c>
      <c r="I20" s="21">
        <v>1.86552409392247</v>
      </c>
      <c r="J20" s="19">
        <v>3.1966983082847402E-4</v>
      </c>
      <c r="K20" s="20">
        <v>3.9067829610269903E-5</v>
      </c>
      <c r="L20" s="20">
        <v>6.6405879117556203E-5</v>
      </c>
      <c r="M20" s="20">
        <v>2.7672091719079401E-4</v>
      </c>
      <c r="N20" s="20">
        <v>0.58937853591204403</v>
      </c>
      <c r="O20" s="20">
        <v>1.98759626367662</v>
      </c>
      <c r="P20" s="20">
        <v>0.230222121712926</v>
      </c>
      <c r="Q20" s="20">
        <v>2.0728910471701201</v>
      </c>
    </row>
    <row r="21" spans="1:17" x14ac:dyDescent="0.25">
      <c r="A21" s="18">
        <v>230</v>
      </c>
      <c r="B21" s="19">
        <v>3.7446141160717698E-4</v>
      </c>
      <c r="C21" s="20">
        <v>4.0985222809044199E-5</v>
      </c>
      <c r="D21" s="20">
        <v>1.3637143987782401E-5</v>
      </c>
      <c r="E21" s="20">
        <v>2.9600426760611603E-4</v>
      </c>
      <c r="F21" s="20">
        <v>0.38231796465648199</v>
      </c>
      <c r="G21" s="20">
        <v>2.1003216597891101</v>
      </c>
      <c r="H21" s="20">
        <v>0.70664527040701397</v>
      </c>
      <c r="I21" s="21">
        <v>1.7397628827822</v>
      </c>
      <c r="J21" s="19">
        <v>3.22977370662052E-4</v>
      </c>
      <c r="K21" s="20">
        <v>3.6157042331508598E-5</v>
      </c>
      <c r="L21" s="20">
        <v>7.0855349406082895E-5</v>
      </c>
      <c r="M21" s="20">
        <v>2.8851910927005898E-4</v>
      </c>
      <c r="N21" s="20">
        <v>0.57044216087077304</v>
      </c>
      <c r="O21" s="20">
        <v>1.9320892330450099</v>
      </c>
      <c r="P21" s="20">
        <v>0.18996518842225901</v>
      </c>
      <c r="Q21" s="20">
        <v>2.0011340882897701</v>
      </c>
    </row>
    <row r="22" spans="1:17" x14ac:dyDescent="0.25">
      <c r="A22" s="18">
        <v>240</v>
      </c>
      <c r="B22" s="19">
        <v>3.3324619017319201E-4</v>
      </c>
      <c r="C22" s="20">
        <v>1.9624893107462999E-5</v>
      </c>
      <c r="D22" s="20">
        <v>8.9220922045330701E-5</v>
      </c>
      <c r="E22" s="20">
        <v>3.1118298347566399E-4</v>
      </c>
      <c r="F22" s="20">
        <v>0.40324822408529798</v>
      </c>
      <c r="G22" s="20">
        <v>2.1591788020485998</v>
      </c>
      <c r="H22" s="20">
        <v>0.26042663605810901</v>
      </c>
      <c r="I22" s="21">
        <v>1.66499449942702</v>
      </c>
      <c r="J22" s="19">
        <v>3.2648061252582301E-4</v>
      </c>
      <c r="K22" s="20">
        <v>3.3431731501889097E-5</v>
      </c>
      <c r="L22" s="20">
        <v>7.62780438978764E-5</v>
      </c>
      <c r="M22" s="20">
        <v>3.0138826807662701E-4</v>
      </c>
      <c r="N22" s="20">
        <v>0.54923945055227497</v>
      </c>
      <c r="O22" s="20">
        <v>1.87310539946912</v>
      </c>
      <c r="P22" s="20">
        <v>0.14512057692870001</v>
      </c>
      <c r="Q22" s="20">
        <v>1.93388828724478</v>
      </c>
    </row>
    <row r="23" spans="1:17" x14ac:dyDescent="0.25">
      <c r="A23" s="18">
        <v>250</v>
      </c>
      <c r="B23" s="19">
        <v>3.1968298027759202E-4</v>
      </c>
      <c r="C23" s="20">
        <v>1.49349787122741E-5</v>
      </c>
      <c r="D23" s="20">
        <v>2.3550237926752302E-5</v>
      </c>
      <c r="E23" s="20">
        <v>3.2664144140727398E-4</v>
      </c>
      <c r="F23" s="20">
        <v>0.399950284694986</v>
      </c>
      <c r="G23" s="20">
        <v>2.96820193511603</v>
      </c>
      <c r="H23" s="20">
        <v>-0.83279297474425895</v>
      </c>
      <c r="I23" s="21">
        <v>1.6931868597047299</v>
      </c>
      <c r="J23" s="19">
        <v>3.2989240416077801E-4</v>
      </c>
      <c r="K23" s="20">
        <v>3.08514800248404E-5</v>
      </c>
      <c r="L23" s="20">
        <v>8.2892142035528106E-5</v>
      </c>
      <c r="M23" s="20">
        <v>3.1517501773566402E-4</v>
      </c>
      <c r="N23" s="20">
        <v>0.52563446865401597</v>
      </c>
      <c r="O23" s="20">
        <v>1.8098168576923199</v>
      </c>
      <c r="P23" s="20">
        <v>9.4711678538173E-2</v>
      </c>
      <c r="Q23" s="20">
        <v>1.8702441296399801</v>
      </c>
    </row>
    <row r="24" spans="1:17" x14ac:dyDescent="0.25">
      <c r="A24" s="18">
        <v>260</v>
      </c>
      <c r="B24" s="19">
        <v>3.5138683299959901E-4</v>
      </c>
      <c r="C24" s="20">
        <v>3.64378554268856E-5</v>
      </c>
      <c r="D24" s="20">
        <v>5.3478185534932502E-5</v>
      </c>
      <c r="E24" s="20">
        <v>3.4339515396006499E-4</v>
      </c>
      <c r="F24" s="20">
        <v>0.52047578095926395</v>
      </c>
      <c r="G24" s="20">
        <v>2.6532888306101201</v>
      </c>
      <c r="H24" s="20">
        <v>-0.72322131049603</v>
      </c>
      <c r="I24" s="21">
        <v>1.5685971972814301</v>
      </c>
      <c r="J24" s="19">
        <v>3.3289558752742698E-4</v>
      </c>
      <c r="K24" s="20">
        <v>2.8384426670799699E-5</v>
      </c>
      <c r="L24" s="20">
        <v>9.1001742661346596E-5</v>
      </c>
      <c r="M24" s="20">
        <v>3.29741445731524E-4</v>
      </c>
      <c r="N24" s="20">
        <v>0.49972800809497497</v>
      </c>
      <c r="O24" s="20">
        <v>1.7412389721361701</v>
      </c>
      <c r="P24" s="20">
        <v>3.7337046787110403E-2</v>
      </c>
      <c r="Q24" s="20">
        <v>1.80940313826226</v>
      </c>
    </row>
    <row r="25" spans="1:17" x14ac:dyDescent="0.25">
      <c r="A25" s="18">
        <v>270</v>
      </c>
      <c r="B25" s="19">
        <v>3.8732849546573001E-4</v>
      </c>
      <c r="C25" s="20">
        <v>2.9042029388477201E-5</v>
      </c>
      <c r="D25" s="20">
        <v>3.7724211998127102E-5</v>
      </c>
      <c r="E25" s="20">
        <v>3.4979079135205203E-4</v>
      </c>
      <c r="F25" s="20">
        <v>0.60548345904114098</v>
      </c>
      <c r="G25" s="20">
        <v>2.7001893668314598</v>
      </c>
      <c r="H25" s="20">
        <v>-0.73220049664410203</v>
      </c>
      <c r="I25" s="21">
        <v>1.59363593361314</v>
      </c>
      <c r="J25" s="19">
        <v>3.3517357832622201E-4</v>
      </c>
      <c r="K25" s="20">
        <v>2.6006312254384199E-5</v>
      </c>
      <c r="L25" s="20">
        <v>1.0102976123269701E-4</v>
      </c>
      <c r="M25" s="20">
        <v>3.4495558857866999E-4</v>
      </c>
      <c r="N25" s="20">
        <v>0.47190738728033199</v>
      </c>
      <c r="O25" s="20">
        <v>1.66616149283683</v>
      </c>
      <c r="P25" s="20">
        <v>-2.9052452884193499E-2</v>
      </c>
      <c r="Q25" s="20">
        <v>1.7506791625204201</v>
      </c>
    </row>
    <row r="26" spans="1:17" x14ac:dyDescent="0.25">
      <c r="A26" s="18">
        <v>280</v>
      </c>
      <c r="B26" s="19">
        <v>3.7242637259621303E-4</v>
      </c>
      <c r="C26" s="20">
        <v>6.8547159975081094E-5</v>
      </c>
      <c r="D26" s="20">
        <v>1.4835660406837501E-4</v>
      </c>
      <c r="E26" s="20">
        <v>3.0071929787280901E-4</v>
      </c>
      <c r="F26" s="20">
        <v>0.189149178372472</v>
      </c>
      <c r="G26" s="20">
        <v>1.79939632226973</v>
      </c>
      <c r="H26" s="20">
        <v>1.30487851669628</v>
      </c>
      <c r="I26" s="21">
        <v>1.5314910058123901</v>
      </c>
      <c r="J26" s="19">
        <v>3.3645575644905302E-4</v>
      </c>
      <c r="K26" s="20">
        <v>2.3700223491959999E-5</v>
      </c>
      <c r="L26" s="20">
        <v>1.13560912211114E-4</v>
      </c>
      <c r="M26" s="20">
        <v>3.6068404384266301E-4</v>
      </c>
      <c r="N26" s="20">
        <v>0.44285052114293899</v>
      </c>
      <c r="O26" s="20">
        <v>1.5830475103283099</v>
      </c>
      <c r="P26" s="20">
        <v>-0.10751119764379199</v>
      </c>
      <c r="Q26" s="20">
        <v>1.69349441658849</v>
      </c>
    </row>
    <row r="27" spans="1:17" x14ac:dyDescent="0.25">
      <c r="A27" s="18">
        <v>290</v>
      </c>
      <c r="B27" s="19">
        <v>3.6581298631585698E-4</v>
      </c>
      <c r="C27" s="20">
        <v>3.0713971479173997E-5</v>
      </c>
      <c r="D27" s="20">
        <v>1.39331639888044E-5</v>
      </c>
      <c r="E27" s="20">
        <v>3.8375870960156001E-4</v>
      </c>
      <c r="F27" s="20">
        <v>0.23421472253165701</v>
      </c>
      <c r="G27" s="20">
        <v>1.4460964220322501</v>
      </c>
      <c r="H27" s="20">
        <v>-1.02616732897382</v>
      </c>
      <c r="I27" s="21">
        <v>1.53637095327502</v>
      </c>
      <c r="J27" s="19">
        <v>3.36566278953245E-4</v>
      </c>
      <c r="K27" s="20">
        <v>2.1457047416274701E-5</v>
      </c>
      <c r="L27" s="20">
        <v>1.29383827650734E-4</v>
      </c>
      <c r="M27" s="20">
        <v>3.7678647637457699E-4</v>
      </c>
      <c r="N27" s="20">
        <v>0.41346579192021898</v>
      </c>
      <c r="O27" s="20">
        <v>1.48988356826059</v>
      </c>
      <c r="P27" s="20">
        <v>-0.20267521599100199</v>
      </c>
      <c r="Q27" s="20">
        <v>1.6373734921755501</v>
      </c>
    </row>
    <row r="28" spans="1:17" x14ac:dyDescent="0.25">
      <c r="A28" s="18">
        <v>300</v>
      </c>
      <c r="B28" s="19">
        <v>3.5029636625117701E-4</v>
      </c>
      <c r="C28" s="20">
        <v>1.84121034386146E-5</v>
      </c>
      <c r="D28" s="20">
        <v>1.5175940510014899E-4</v>
      </c>
      <c r="E28" s="20">
        <v>4.09913824178368E-4</v>
      </c>
      <c r="F28" s="20">
        <v>0.35745386439004201</v>
      </c>
      <c r="G28" s="20">
        <v>0.89936851434130005</v>
      </c>
      <c r="H28" s="20">
        <v>-2.1395978316319799</v>
      </c>
      <c r="I28" s="21">
        <v>1.50176702785487</v>
      </c>
      <c r="J28" s="19">
        <v>3.3545905183556901E-4</v>
      </c>
      <c r="K28" s="20">
        <v>1.9276763132982201E-5</v>
      </c>
      <c r="L28" s="20">
        <v>1.4947783533343501E-4</v>
      </c>
      <c r="M28" s="20">
        <v>3.9311192805475899E-4</v>
      </c>
      <c r="N28" s="20">
        <v>0.38477054925381599</v>
      </c>
      <c r="O28" s="20">
        <v>1.3839585369229801</v>
      </c>
      <c r="P28" s="20">
        <v>-0.32165515587941701</v>
      </c>
      <c r="Q28" s="20">
        <v>1.5819370429322299</v>
      </c>
    </row>
    <row r="29" spans="1:17" x14ac:dyDescent="0.25">
      <c r="A29" s="18">
        <v>310</v>
      </c>
      <c r="B29" s="19">
        <v>3.5339118438962802E-4</v>
      </c>
      <c r="C29" s="20">
        <v>2.3829028965146899E-5</v>
      </c>
      <c r="D29" s="20">
        <v>6.1632903748791998E-5</v>
      </c>
      <c r="E29" s="20">
        <v>4.0181496261648702E-4</v>
      </c>
      <c r="F29" s="20">
        <v>0.444501656532241</v>
      </c>
      <c r="G29" s="20">
        <v>1.8991904192862401</v>
      </c>
      <c r="H29" s="20">
        <v>-1.4156848288758599</v>
      </c>
      <c r="I29" s="21">
        <v>1.39904068841601</v>
      </c>
      <c r="J29" s="19">
        <v>3.33224108411675E-4</v>
      </c>
      <c r="K29" s="20">
        <v>1.7170847096097301E-5</v>
      </c>
      <c r="L29" s="20">
        <v>1.74743190405067E-4</v>
      </c>
      <c r="M29" s="20">
        <v>4.0949695119309702E-4</v>
      </c>
      <c r="N29" s="20">
        <v>0.35773778589670302</v>
      </c>
      <c r="O29" s="20">
        <v>1.26154941054954</v>
      </c>
      <c r="P29" s="20">
        <v>-0.47519616930251501</v>
      </c>
      <c r="Q29" s="20">
        <v>1.5268958401120201</v>
      </c>
    </row>
    <row r="30" spans="1:17" x14ac:dyDescent="0.25">
      <c r="A30" s="18">
        <v>320</v>
      </c>
      <c r="B30" s="19">
        <v>2.0673650473492799E-4</v>
      </c>
      <c r="C30" s="20">
        <v>6.9445613565214298E-5</v>
      </c>
      <c r="D30" s="20">
        <v>5.59944609863219E-4</v>
      </c>
      <c r="E30" s="20">
        <v>4.9423708983768104E-4</v>
      </c>
      <c r="F30" s="20">
        <v>0.63961127403549101</v>
      </c>
      <c r="G30" s="20">
        <v>0.38872387153710802</v>
      </c>
      <c r="H30" s="20">
        <v>-0.19779167520844501</v>
      </c>
      <c r="I30" s="21">
        <v>1.93394094981527</v>
      </c>
      <c r="J30" s="19">
        <v>3.3006216121508203E-4</v>
      </c>
      <c r="K30" s="20">
        <v>1.51662475670585E-5</v>
      </c>
      <c r="L30" s="20">
        <v>2.0487684032427099E-4</v>
      </c>
      <c r="M30" s="20">
        <v>4.2576564436335698E-4</v>
      </c>
      <c r="N30" s="20">
        <v>0.33315630429485399</v>
      </c>
      <c r="O30" s="20">
        <v>1.1175243254956799</v>
      </c>
      <c r="P30" s="20">
        <v>-0.67814401689381099</v>
      </c>
      <c r="Q30" s="20">
        <v>1.47204527800079</v>
      </c>
    </row>
    <row r="31" spans="1:17" x14ac:dyDescent="0.25">
      <c r="A31" s="18">
        <v>330</v>
      </c>
      <c r="B31" s="19">
        <v>4.2548463795216398E-4</v>
      </c>
      <c r="C31" s="20">
        <v>2.9524816322359601E-5</v>
      </c>
      <c r="D31" s="20">
        <v>3.2762340305559498E-5</v>
      </c>
      <c r="E31" s="20">
        <v>4.2297545096870701E-4</v>
      </c>
      <c r="F31" s="20">
        <v>0.25784445732036998</v>
      </c>
      <c r="G31" s="20">
        <v>1.48353432098561</v>
      </c>
      <c r="H31" s="20">
        <v>-1.54083404096462</v>
      </c>
      <c r="I31" s="21">
        <v>1.3214645801680001</v>
      </c>
      <c r="J31" s="19">
        <v>3.2623776294036101E-4</v>
      </c>
      <c r="K31" s="20">
        <v>1.33114355259308E-5</v>
      </c>
      <c r="L31" s="20">
        <v>2.3535586733732701E-4</v>
      </c>
      <c r="M31" s="20">
        <v>4.4173165991518999E-4</v>
      </c>
      <c r="N31" s="20">
        <v>0.31154331598463603</v>
      </c>
      <c r="O31" s="20">
        <v>0.94501756215632604</v>
      </c>
      <c r="P31" s="20">
        <v>-0.94503845526022501</v>
      </c>
      <c r="Q31" s="20">
        <v>1.41726004458646</v>
      </c>
    </row>
    <row r="32" spans="1:17" x14ac:dyDescent="0.25">
      <c r="A32" s="18">
        <v>340</v>
      </c>
      <c r="B32" s="19">
        <v>3.6267192070220503E-4</v>
      </c>
      <c r="C32" s="20">
        <v>3.5667391593317102E-5</v>
      </c>
      <c r="D32" s="20">
        <v>2.6372090802166598E-5</v>
      </c>
      <c r="E32" s="20">
        <v>4.01617244666442E-4</v>
      </c>
      <c r="F32" s="20">
        <v>0.156437688639673</v>
      </c>
      <c r="G32" s="20">
        <v>0.801474067605352</v>
      </c>
      <c r="H32" s="20">
        <v>-1.3441511090560601</v>
      </c>
      <c r="I32" s="21">
        <v>1.3482296138444601</v>
      </c>
      <c r="J32" s="19">
        <v>3.2202850421092797E-4</v>
      </c>
      <c r="K32" s="20">
        <v>1.16842142840547E-5</v>
      </c>
      <c r="L32" s="20">
        <v>2.5414209127843301E-4</v>
      </c>
      <c r="M32" s="20">
        <v>4.5720216626274102E-4</v>
      </c>
      <c r="N32" s="20">
        <v>0.293124375242724</v>
      </c>
      <c r="O32" s="20">
        <v>0.73579072795683798</v>
      </c>
      <c r="P32" s="20">
        <v>-1.27265006736366</v>
      </c>
      <c r="Q32" s="20">
        <v>1.3624884942715301</v>
      </c>
    </row>
    <row r="33" spans="1:17" x14ac:dyDescent="0.25">
      <c r="A33" s="18">
        <v>350</v>
      </c>
      <c r="B33" s="19">
        <v>3.4528977343172999E-4</v>
      </c>
      <c r="C33" s="20">
        <v>2.1831770674980899E-5</v>
      </c>
      <c r="D33" s="20">
        <v>2.6346005697006999E-5</v>
      </c>
      <c r="E33" s="20">
        <v>4.3384668871861701E-4</v>
      </c>
      <c r="F33" s="20">
        <v>0.15418507916868801</v>
      </c>
      <c r="G33" s="20">
        <v>1.1895234660407901</v>
      </c>
      <c r="H33" s="20">
        <v>-1.86897087117737</v>
      </c>
      <c r="I33" s="21">
        <v>1.22433577083578</v>
      </c>
      <c r="J33" s="19">
        <v>3.1768498424312601E-4</v>
      </c>
      <c r="K33" s="20">
        <v>1.03969750412698E-5</v>
      </c>
      <c r="L33" s="20">
        <v>2.4892267506185001E-4</v>
      </c>
      <c r="M33" s="20">
        <v>4.7198358919645799E-4</v>
      </c>
      <c r="N33" s="20">
        <v>0.27786975595076302</v>
      </c>
      <c r="O33" s="20">
        <v>0.482899579999579</v>
      </c>
      <c r="P33" s="20">
        <v>-1.6188989951556501</v>
      </c>
      <c r="Q33" s="20">
        <v>1.3077462246865601</v>
      </c>
    </row>
    <row r="34" spans="1:17" x14ac:dyDescent="0.25">
      <c r="A34" s="18">
        <v>360</v>
      </c>
      <c r="B34" s="19">
        <v>1.0464801868185799E-3</v>
      </c>
      <c r="C34" s="20">
        <v>5.49750124291856E-4</v>
      </c>
      <c r="D34" s="20">
        <v>2.0937918815541702E-3</v>
      </c>
      <c r="E34" s="20">
        <v>1.58792731662369E-3</v>
      </c>
      <c r="F34" s="20">
        <v>1.58599380910541</v>
      </c>
      <c r="G34" s="20">
        <v>-1.0889599453638701</v>
      </c>
      <c r="H34" s="20">
        <v>-2.0500178477889999</v>
      </c>
      <c r="I34" s="21">
        <v>1.2034099579474899</v>
      </c>
      <c r="J34" s="19">
        <v>3.13408051178165E-4</v>
      </c>
      <c r="K34" s="20">
        <v>9.5848993880183402E-6</v>
      </c>
      <c r="L34" s="20">
        <v>2.2343396169040701E-4</v>
      </c>
      <c r="M34" s="20">
        <v>4.8588874623598199E-4</v>
      </c>
      <c r="N34" s="20">
        <v>0.26556225707477599</v>
      </c>
      <c r="O34" s="20">
        <v>0.187806886212327</v>
      </c>
      <c r="P34" s="20">
        <v>-1.9255060321580599</v>
      </c>
      <c r="Q34" s="20">
        <v>1.2531084454741399</v>
      </c>
    </row>
    <row r="35" spans="1:17" x14ac:dyDescent="0.25">
      <c r="A35" s="18">
        <v>370</v>
      </c>
      <c r="B35" s="19">
        <v>3.6440079007999098E-4</v>
      </c>
      <c r="C35" s="20">
        <v>1.8649919594538902E-5</v>
      </c>
      <c r="D35" s="20">
        <v>3.6575204359285802E-5</v>
      </c>
      <c r="E35" s="20">
        <v>4.61775403694295E-4</v>
      </c>
      <c r="F35" s="20">
        <v>0.29051195948509001</v>
      </c>
      <c r="G35" s="20">
        <v>1.1508994391125</v>
      </c>
      <c r="H35" s="20">
        <v>-1.56670946654573</v>
      </c>
      <c r="I35" s="21">
        <v>1.13026750184435</v>
      </c>
      <c r="J35" s="19">
        <v>3.0934211051455101E-4</v>
      </c>
      <c r="K35" s="20">
        <v>9.3561796761918698E-6</v>
      </c>
      <c r="L35" s="20">
        <v>1.9189547354838801E-4</v>
      </c>
      <c r="M35" s="20">
        <v>4.9874476681625705E-4</v>
      </c>
      <c r="N35" s="20">
        <v>0.25587143376193699</v>
      </c>
      <c r="O35" s="20">
        <v>-0.13095038998149899</v>
      </c>
      <c r="P35" s="20">
        <v>-2.1665648720141899</v>
      </c>
      <c r="Q35" s="20">
        <v>1.1987009116904299</v>
      </c>
    </row>
    <row r="36" spans="1:17" x14ac:dyDescent="0.25">
      <c r="A36" s="18">
        <v>380</v>
      </c>
      <c r="B36" s="19">
        <v>3.6089709816798697E-4</v>
      </c>
      <c r="C36" s="20">
        <v>2.9825549748253102E-5</v>
      </c>
      <c r="D36" s="20">
        <v>5.2846400133193603E-5</v>
      </c>
      <c r="E36" s="20">
        <v>4.45670816013359E-4</v>
      </c>
      <c r="F36" s="20">
        <v>0.21235711308069199</v>
      </c>
      <c r="G36" s="20">
        <v>0.30847262772806899</v>
      </c>
      <c r="H36" s="20">
        <v>-0.88166202767468604</v>
      </c>
      <c r="I36" s="21">
        <v>1.14675192174382</v>
      </c>
      <c r="J36" s="19">
        <v>3.0557936569057401E-4</v>
      </c>
      <c r="K36" s="20">
        <v>9.7203240495474901E-6</v>
      </c>
      <c r="L36" s="20">
        <v>1.6329462155328399E-4</v>
      </c>
      <c r="M36" s="20">
        <v>5.1040101313208901E-4</v>
      </c>
      <c r="N36" s="20">
        <v>0.24841757611164</v>
      </c>
      <c r="O36" s="20">
        <v>-0.44118434279038798</v>
      </c>
      <c r="P36" s="20">
        <v>-2.3489645792721401</v>
      </c>
      <c r="Q36" s="20">
        <v>1.14468944729999</v>
      </c>
    </row>
    <row r="37" spans="1:17" x14ac:dyDescent="0.25">
      <c r="A37" s="18">
        <v>390</v>
      </c>
      <c r="B37" s="19">
        <v>3.5401157795164498E-4</v>
      </c>
      <c r="C37" s="20">
        <v>7.7235238179234397E-6</v>
      </c>
      <c r="D37" s="20">
        <v>5.0902757082006402E-5</v>
      </c>
      <c r="E37" s="20">
        <v>4.8716631827650002E-4</v>
      </c>
      <c r="F37" s="20">
        <v>7.7517142281754395E-2</v>
      </c>
      <c r="G37" s="20">
        <v>0.15724232888724399</v>
      </c>
      <c r="H37" s="20">
        <v>-1.4695054943782599</v>
      </c>
      <c r="I37" s="21">
        <v>1.0650734158181601</v>
      </c>
      <c r="J37" s="19">
        <v>3.0216946207273199E-4</v>
      </c>
      <c r="K37" s="20">
        <v>1.0571602605080099E-5</v>
      </c>
      <c r="L37" s="20">
        <v>1.3996187175653699E-4</v>
      </c>
      <c r="M37" s="20">
        <v>5.2073613691408602E-4</v>
      </c>
      <c r="N37" s="20">
        <v>0.24281837488291599</v>
      </c>
      <c r="O37" s="20">
        <v>-0.71640062995183396</v>
      </c>
      <c r="P37" s="20">
        <v>-2.48857453672839</v>
      </c>
      <c r="Q37" s="20">
        <v>1.09126836069558</v>
      </c>
    </row>
    <row r="38" spans="1:17" x14ac:dyDescent="0.25">
      <c r="A38" s="18">
        <v>400</v>
      </c>
      <c r="B38" s="19">
        <v>2.9105658545869101E-4</v>
      </c>
      <c r="C38" s="20">
        <v>1.4662949406772899E-5</v>
      </c>
      <c r="D38" s="20">
        <v>1.6950259544382701E-4</v>
      </c>
      <c r="E38" s="20">
        <v>4.17300835925726E-4</v>
      </c>
      <c r="F38" s="20">
        <v>0.13598722438966401</v>
      </c>
      <c r="G38" s="20">
        <v>-0.21215089243242699</v>
      </c>
      <c r="H38" s="20">
        <v>0.13274948928903399</v>
      </c>
      <c r="I38" s="21">
        <v>1.1099393453604101</v>
      </c>
      <c r="J38" s="19">
        <v>2.9913044249512397E-4</v>
      </c>
      <c r="K38" s="20">
        <v>1.1751491509107099E-5</v>
      </c>
      <c r="L38" s="20">
        <v>1.2147513676121401E-4</v>
      </c>
      <c r="M38" s="20">
        <v>5.2966346451804403E-4</v>
      </c>
      <c r="N38" s="20">
        <v>0.23871813799230401</v>
      </c>
      <c r="O38" s="20">
        <v>-0.94796347911687695</v>
      </c>
      <c r="P38" s="20">
        <v>-2.5987519820733702</v>
      </c>
      <c r="Q38" s="20">
        <v>1.0386483004987701</v>
      </c>
    </row>
    <row r="39" spans="1:17" x14ac:dyDescent="0.25">
      <c r="A39" s="18">
        <v>410</v>
      </c>
      <c r="B39" s="19">
        <v>2.8715129071339702E-4</v>
      </c>
      <c r="C39" s="20">
        <v>9.7457762431638198E-6</v>
      </c>
      <c r="D39" s="20">
        <v>2.8953826375352901E-5</v>
      </c>
      <c r="E39" s="20">
        <v>5.0417305201840197E-4</v>
      </c>
      <c r="F39" s="20">
        <v>0.18743397740402001</v>
      </c>
      <c r="G39" s="20">
        <v>1.15075119071234</v>
      </c>
      <c r="H39" s="20">
        <v>-1.7075354699013101</v>
      </c>
      <c r="I39" s="21">
        <v>0.99836300742490502</v>
      </c>
      <c r="J39" s="19">
        <v>2.9645869488176301E-4</v>
      </c>
      <c r="K39" s="20">
        <v>1.3114612391254801E-5</v>
      </c>
      <c r="L39" s="20">
        <v>1.06824827685005E-4</v>
      </c>
      <c r="M39" s="20">
        <v>5.3713410197676003E-4</v>
      </c>
      <c r="N39" s="20">
        <v>0.23580288837580701</v>
      </c>
      <c r="O39" s="20">
        <v>-1.1399727501010299</v>
      </c>
      <c r="P39" s="20">
        <v>-2.6887078792411199</v>
      </c>
      <c r="Q39" s="20">
        <v>0.98704426435169301</v>
      </c>
    </row>
    <row r="40" spans="1:17" x14ac:dyDescent="0.25">
      <c r="A40" s="18">
        <v>420</v>
      </c>
      <c r="B40" s="19">
        <v>3.2147614012131902E-4</v>
      </c>
      <c r="C40" s="20">
        <v>1.50920115658972E-5</v>
      </c>
      <c r="D40" s="20">
        <v>4.03727093725402E-5</v>
      </c>
      <c r="E40" s="20">
        <v>5.0155561317838902E-4</v>
      </c>
      <c r="F40" s="20">
        <v>0.15580984538187501</v>
      </c>
      <c r="G40" s="20">
        <v>0.64959732905697498</v>
      </c>
      <c r="H40" s="20">
        <v>0.98947250558891797</v>
      </c>
      <c r="I40" s="21">
        <v>0.96852186939698504</v>
      </c>
      <c r="J40" s="19">
        <v>2.9413694635367199E-4</v>
      </c>
      <c r="K40" s="20">
        <v>1.45529635519556E-5</v>
      </c>
      <c r="L40" s="20">
        <v>9.5087078023026495E-5</v>
      </c>
      <c r="M40" s="20">
        <v>5.4313745974438402E-4</v>
      </c>
      <c r="N40" s="20">
        <v>0.23380557716637801</v>
      </c>
      <c r="O40" s="20">
        <v>-1.3004231352742099</v>
      </c>
      <c r="P40" s="20">
        <v>-2.7644932678037901</v>
      </c>
      <c r="Q40" s="20">
        <v>0.93666452046625004</v>
      </c>
    </row>
    <row r="41" spans="1:17" x14ac:dyDescent="0.25">
      <c r="A41" s="18">
        <v>430</v>
      </c>
      <c r="B41" s="19">
        <v>3.3447907755944101E-4</v>
      </c>
      <c r="C41" s="20">
        <v>1.31400777773905E-5</v>
      </c>
      <c r="D41" s="20">
        <v>1.8725110578689402E-5</v>
      </c>
      <c r="E41" s="20">
        <v>5.22088332078504E-4</v>
      </c>
      <c r="F41" s="20">
        <v>0.20554550570619001</v>
      </c>
      <c r="G41" s="20">
        <v>-0.34685804473196002</v>
      </c>
      <c r="H41" s="20">
        <v>-1.3436692449893799</v>
      </c>
      <c r="I41" s="21">
        <v>0.93346649050168795</v>
      </c>
      <c r="J41" s="19">
        <v>2.9214018335670398E-4</v>
      </c>
      <c r="K41" s="20">
        <v>1.5993410569031702E-5</v>
      </c>
      <c r="L41" s="20">
        <v>8.5548441522599597E-5</v>
      </c>
      <c r="M41" s="20">
        <v>5.4769924958531998E-4</v>
      </c>
      <c r="N41" s="20">
        <v>0.23250518377089199</v>
      </c>
      <c r="O41" s="20">
        <v>-1.43670059959969</v>
      </c>
      <c r="P41" s="20">
        <v>-2.83008720572855</v>
      </c>
      <c r="Q41" s="20">
        <v>0.88770112291797998</v>
      </c>
    </row>
    <row r="42" spans="1:17" x14ac:dyDescent="0.25">
      <c r="A42" s="18">
        <v>440</v>
      </c>
      <c r="B42" s="19">
        <v>3.7414903332939702E-4</v>
      </c>
      <c r="C42" s="20">
        <v>3.09985594894175E-5</v>
      </c>
      <c r="D42" s="20">
        <v>8.4439156209210195E-5</v>
      </c>
      <c r="E42" s="20">
        <v>5.2545805813180798E-4</v>
      </c>
      <c r="F42" s="20">
        <v>0.155266299862581</v>
      </c>
      <c r="G42" s="20">
        <v>-1.8095734818004201</v>
      </c>
      <c r="H42" s="20">
        <v>-0.46672250943812899</v>
      </c>
      <c r="I42" s="21">
        <v>0.92841320983323905</v>
      </c>
      <c r="J42" s="19">
        <v>2.9043976790453599E-4</v>
      </c>
      <c r="K42" s="20">
        <v>1.7388647512483299E-5</v>
      </c>
      <c r="L42" s="20">
        <v>7.7683904022726505E-5</v>
      </c>
      <c r="M42" s="20">
        <v>5.5087732827560697E-4</v>
      </c>
      <c r="N42" s="20">
        <v>0.23172253231904799</v>
      </c>
      <c r="O42" s="20">
        <v>-1.55445946621583</v>
      </c>
      <c r="P42" s="20">
        <v>-2.8881544370911301</v>
      </c>
      <c r="Q42" s="20">
        <v>0.840322518202686</v>
      </c>
    </row>
    <row r="43" spans="1:17" x14ac:dyDescent="0.25">
      <c r="A43" s="18">
        <v>450</v>
      </c>
      <c r="B43" s="19">
        <v>3.01562454152109E-4</v>
      </c>
      <c r="C43" s="20">
        <v>1.14740892489886E-5</v>
      </c>
      <c r="D43" s="20">
        <v>1.9487604238128701E-5</v>
      </c>
      <c r="E43" s="20">
        <v>5.3156833301238704E-4</v>
      </c>
      <c r="F43" s="20">
        <v>4.6621595890024403E-2</v>
      </c>
      <c r="G43" s="20">
        <v>-2.3400049036906498</v>
      </c>
      <c r="H43" s="20">
        <v>1.29325964450658</v>
      </c>
      <c r="I43" s="21">
        <v>0.867457093581259</v>
      </c>
      <c r="J43" s="19">
        <v>2.89006142862753E-4</v>
      </c>
      <c r="K43" s="20">
        <v>1.8709337314105501E-5</v>
      </c>
      <c r="L43" s="20">
        <v>7.1110695261908797E-5</v>
      </c>
      <c r="M43" s="20">
        <v>5.5275599184749101E-4</v>
      </c>
      <c r="N43" s="20">
        <v>0.23131471409124499</v>
      </c>
      <c r="O43" s="20">
        <v>-1.65776944109855</v>
      </c>
      <c r="P43" s="20">
        <v>-2.9405219760418602</v>
      </c>
      <c r="Q43" s="20">
        <v>0.79466849591037003</v>
      </c>
    </row>
    <row r="44" spans="1:17" x14ac:dyDescent="0.25">
      <c r="A44" s="18">
        <v>460</v>
      </c>
      <c r="B44" s="19">
        <v>2.9721527924252801E-4</v>
      </c>
      <c r="C44" s="20">
        <v>8.9821513646019299E-6</v>
      </c>
      <c r="D44" s="20">
        <v>5.46236254793823E-5</v>
      </c>
      <c r="E44" s="20">
        <v>5.3636714227255902E-4</v>
      </c>
      <c r="F44" s="20">
        <v>0.14092155974541101</v>
      </c>
      <c r="G44" s="20">
        <v>1.6187176758777599</v>
      </c>
      <c r="H44" s="20">
        <v>-2.1566132905642799</v>
      </c>
      <c r="I44" s="21">
        <v>0.83738099938523902</v>
      </c>
      <c r="J44" s="19">
        <v>2.87810506700492E-4</v>
      </c>
      <c r="K44" s="20">
        <v>1.9938551840668601E-5</v>
      </c>
      <c r="L44" s="20">
        <v>6.5548163079148198E-5</v>
      </c>
      <c r="M44" s="20">
        <v>5.5343942714653599E-4</v>
      </c>
      <c r="N44" s="20">
        <v>0.23116925795087101</v>
      </c>
      <c r="O44" s="20">
        <v>-1.74952416799494</v>
      </c>
      <c r="P44" s="20">
        <v>-2.9884729945933799</v>
      </c>
      <c r="Q44" s="20">
        <v>0.75084748250981403</v>
      </c>
    </row>
    <row r="45" spans="1:17" x14ac:dyDescent="0.25">
      <c r="A45" s="18">
        <v>470</v>
      </c>
      <c r="B45" s="19">
        <v>2.9686630607427098E-4</v>
      </c>
      <c r="C45" s="20">
        <v>7.7100787910560303E-6</v>
      </c>
      <c r="D45" s="20">
        <v>2.89815680999476E-5</v>
      </c>
      <c r="E45" s="20">
        <v>5.4714020252732997E-4</v>
      </c>
      <c r="F45" s="20">
        <v>0.246296755532389</v>
      </c>
      <c r="G45" s="20">
        <v>0.13556866681673799</v>
      </c>
      <c r="H45" s="20">
        <v>-1.79517513318847</v>
      </c>
      <c r="I45" s="21">
        <v>0.79880091725146796</v>
      </c>
      <c r="J45" s="19">
        <v>2.8682577253576002E-4</v>
      </c>
      <c r="K45" s="20">
        <v>2.10679716509168E-5</v>
      </c>
      <c r="L45" s="20">
        <v>6.0788121096590202E-5</v>
      </c>
      <c r="M45" s="20">
        <v>5.5304500632571399E-4</v>
      </c>
      <c r="N45" s="20">
        <v>0.23119866668981301</v>
      </c>
      <c r="O45" s="20">
        <v>-1.83180348790981</v>
      </c>
      <c r="P45" s="20">
        <v>-3.0329295202443398</v>
      </c>
      <c r="Q45" s="20">
        <v>0.70893595996791703</v>
      </c>
    </row>
    <row r="46" spans="1:17" x14ac:dyDescent="0.25">
      <c r="A46" s="18">
        <v>480</v>
      </c>
      <c r="B46" s="19">
        <v>3.1075002538147599E-4</v>
      </c>
      <c r="C46" s="20">
        <v>6.99899451794162E-6</v>
      </c>
      <c r="D46" s="20">
        <v>5.2236594663128302E-5</v>
      </c>
      <c r="E46" s="20">
        <v>5.5559377400427902E-4</v>
      </c>
      <c r="F46" s="20">
        <v>0.19596197669447099</v>
      </c>
      <c r="G46" s="20">
        <v>0.50400349992523996</v>
      </c>
      <c r="H46" s="20">
        <v>-0.96062136391129505</v>
      </c>
      <c r="I46" s="21">
        <v>0.75175721179877597</v>
      </c>
      <c r="J46" s="19">
        <v>2.8602705054351502E-4</v>
      </c>
      <c r="K46" s="20">
        <v>2.20952365961687E-5</v>
      </c>
      <c r="L46" s="20">
        <v>5.6673997302049298E-5</v>
      </c>
      <c r="M46" s="20">
        <v>5.5169699390817902E-4</v>
      </c>
      <c r="N46" s="20">
        <v>0.23133560157740299</v>
      </c>
      <c r="O46" s="20">
        <v>-1.90613603532258</v>
      </c>
      <c r="P46" s="20">
        <v>-3.0745681228186101</v>
      </c>
      <c r="Q46" s="20">
        <v>0.66897963957682005</v>
      </c>
    </row>
    <row r="47" spans="1:17" x14ac:dyDescent="0.25">
      <c r="A47" s="18">
        <v>490</v>
      </c>
      <c r="B47" s="19">
        <v>3.1001982868196401E-4</v>
      </c>
      <c r="C47" s="20">
        <v>1.49021526302447E-5</v>
      </c>
      <c r="D47" s="20">
        <v>1.4483218917568901E-5</v>
      </c>
      <c r="E47" s="20">
        <v>5.4497389937361695E-4</v>
      </c>
      <c r="F47" s="20">
        <v>0.13333442812538801</v>
      </c>
      <c r="G47" s="20">
        <v>-0.91133288877142804</v>
      </c>
      <c r="H47" s="20">
        <v>-1.6979555365143999</v>
      </c>
      <c r="I47" s="21">
        <v>0.711925255071306</v>
      </c>
      <c r="J47" s="19">
        <v>2.8539182547908501E-4</v>
      </c>
      <c r="K47" s="20">
        <v>2.30220436173454E-5</v>
      </c>
      <c r="L47" s="20">
        <v>5.3086358200167803E-5</v>
      </c>
      <c r="M47" s="20">
        <v>5.4952106794546704E-4</v>
      </c>
      <c r="N47" s="20">
        <v>0.231528799077695</v>
      </c>
      <c r="O47" s="20">
        <v>-1.9736768480637501</v>
      </c>
      <c r="P47" s="20">
        <v>-3.1138947878760002</v>
      </c>
      <c r="Q47" s="20">
        <v>0.63099594552296101</v>
      </c>
    </row>
    <row r="48" spans="1:17" x14ac:dyDescent="0.25">
      <c r="A48" s="18">
        <v>500</v>
      </c>
      <c r="B48" s="19">
        <v>2.8925457832915498E-4</v>
      </c>
      <c r="C48" s="20">
        <v>1.11434415201069E-5</v>
      </c>
      <c r="D48" s="20">
        <v>6.2499540331992798E-5</v>
      </c>
      <c r="E48" s="20">
        <v>5.3816533754598905E-4</v>
      </c>
      <c r="F48" s="20">
        <v>0.205186559470561</v>
      </c>
      <c r="G48" s="20">
        <v>-1.5568280544856199</v>
      </c>
      <c r="H48" s="20">
        <v>-1.6495210322115801</v>
      </c>
      <c r="I48" s="21">
        <v>0.67640863037018595</v>
      </c>
      <c r="J48" s="19">
        <v>2.84899947868812E-4</v>
      </c>
      <c r="K48" s="20">
        <v>2.3852753821048099E-5</v>
      </c>
      <c r="L48" s="20">
        <v>4.9932836693012497E-5</v>
      </c>
      <c r="M48" s="20">
        <v>5.4663987845019997E-4</v>
      </c>
      <c r="N48" s="20">
        <v>0.231739696580303</v>
      </c>
      <c r="O48" s="20">
        <v>-2.0353245015571599</v>
      </c>
      <c r="P48" s="20">
        <v>3.1318908363043501</v>
      </c>
      <c r="Q48" s="20">
        <v>0.59497735525854001</v>
      </c>
    </row>
    <row r="49" spans="1:17" x14ac:dyDescent="0.25">
      <c r="A49" s="18">
        <v>510</v>
      </c>
      <c r="B49" s="19">
        <v>2.8285906124379698E-4</v>
      </c>
      <c r="C49" s="20">
        <v>6.2376232393330596E-6</v>
      </c>
      <c r="D49" s="20">
        <v>1.71331096025778E-5</v>
      </c>
      <c r="E49" s="20">
        <v>5.57497353295655E-4</v>
      </c>
      <c r="F49" s="20">
        <v>0.18981712639135201</v>
      </c>
      <c r="G49" s="20">
        <v>-2.0823933645166699</v>
      </c>
      <c r="H49" s="20">
        <v>-1.63775493434326</v>
      </c>
      <c r="I49" s="21">
        <v>0.65589666996469198</v>
      </c>
      <c r="J49" s="19">
        <v>2.84533518106976E-4</v>
      </c>
      <c r="K49" s="20">
        <v>2.45933676490481E-5</v>
      </c>
      <c r="L49" s="20">
        <v>4.7141061440546201E-5</v>
      </c>
      <c r="M49" s="20">
        <v>5.4316970903745302E-4</v>
      </c>
      <c r="N49" s="20">
        <v>0.23193969333668699</v>
      </c>
      <c r="O49" s="20">
        <v>-2.0917978857955002</v>
      </c>
      <c r="P49" s="20">
        <v>3.0961206977161799</v>
      </c>
      <c r="Q49" s="20">
        <v>0.56089518722357601</v>
      </c>
    </row>
    <row r="50" spans="1:17" x14ac:dyDescent="0.25">
      <c r="A50" s="18">
        <v>520</v>
      </c>
      <c r="B50" s="19">
        <v>3.2133256579352398E-4</v>
      </c>
      <c r="C50" s="20">
        <v>4.5480269445609797E-5</v>
      </c>
      <c r="D50" s="20">
        <v>1.0578219629067401E-5</v>
      </c>
      <c r="E50" s="20">
        <v>6.0879524540850198E-4</v>
      </c>
      <c r="F50" s="20">
        <v>0.27048916904446602</v>
      </c>
      <c r="G50" s="20">
        <v>-1.59460777183842</v>
      </c>
      <c r="H50" s="20">
        <v>-1.54280887942541</v>
      </c>
      <c r="I50" s="21">
        <v>0.671267773524439</v>
      </c>
      <c r="J50" s="19">
        <v>2.8427671489559799E-4</v>
      </c>
      <c r="K50" s="20">
        <v>2.5250777683417599E-5</v>
      </c>
      <c r="L50" s="20">
        <v>4.4653634321164999E-5</v>
      </c>
      <c r="M50" s="20">
        <v>5.3921818881711705E-4</v>
      </c>
      <c r="N50" s="20">
        <v>0.232107954888185</v>
      </c>
      <c r="O50" s="20">
        <v>-2.1436867276570601</v>
      </c>
      <c r="P50" s="20">
        <v>3.0617470558835</v>
      </c>
      <c r="Q50" s="20">
        <v>0.52870350017346401</v>
      </c>
    </row>
    <row r="51" spans="1:17" x14ac:dyDescent="0.25">
      <c r="A51" s="18">
        <v>530</v>
      </c>
      <c r="B51" s="19">
        <v>3.0509701044927702E-4</v>
      </c>
      <c r="C51" s="20">
        <v>1.12502749747844E-5</v>
      </c>
      <c r="D51" s="20">
        <v>3.1770793173040501E-5</v>
      </c>
      <c r="E51" s="20">
        <v>5.5602137157502202E-4</v>
      </c>
      <c r="F51" s="20">
        <v>0.231765547813753</v>
      </c>
      <c r="G51" s="20">
        <v>-0.32933554093796502</v>
      </c>
      <c r="H51" s="20">
        <v>-2.1303563577664</v>
      </c>
      <c r="I51" s="21">
        <v>0.598300096170861</v>
      </c>
      <c r="J51" s="19">
        <v>2.8411560041251299E-4</v>
      </c>
      <c r="K51" s="20">
        <v>2.5832234943413499E-5</v>
      </c>
      <c r="L51" s="20">
        <v>4.2424516396692902E-5</v>
      </c>
      <c r="M51" s="20">
        <v>5.3488292552840899E-4</v>
      </c>
      <c r="N51" s="20">
        <v>0.23222966898693301</v>
      </c>
      <c r="O51" s="20">
        <v>-2.1914851899083101</v>
      </c>
      <c r="P51" s="20">
        <v>3.0285849889351</v>
      </c>
      <c r="Q51" s="20">
        <v>0.49834285347128598</v>
      </c>
    </row>
    <row r="52" spans="1:17" x14ac:dyDescent="0.25">
      <c r="A52" s="18">
        <v>540</v>
      </c>
      <c r="B52" s="19">
        <v>2.99671886018784E-4</v>
      </c>
      <c r="C52" s="20">
        <v>5.6569509823577796E-6</v>
      </c>
      <c r="D52" s="20">
        <v>1.92013875365524E-5</v>
      </c>
      <c r="E52" s="20">
        <v>5.4910925793998696E-4</v>
      </c>
      <c r="F52" s="20">
        <v>0.163358523365224</v>
      </c>
      <c r="G52" s="20">
        <v>1.86000985716349</v>
      </c>
      <c r="H52" s="20">
        <v>-0.148749115985012</v>
      </c>
      <c r="I52" s="21">
        <v>0.51821602677081802</v>
      </c>
      <c r="J52" s="19">
        <v>2.8403792186040301E-4</v>
      </c>
      <c r="K52" s="20">
        <v>2.6344979370603601E-5</v>
      </c>
      <c r="L52" s="20">
        <v>4.0416393131855602E-5</v>
      </c>
      <c r="M52" s="20">
        <v>5.3025089333006196E-4</v>
      </c>
      <c r="N52" s="20">
        <v>0.232294669219274</v>
      </c>
      <c r="O52" s="20">
        <v>-2.2356145754251502</v>
      </c>
      <c r="P52" s="20">
        <v>2.9964860633341299</v>
      </c>
      <c r="Q52" s="20">
        <v>0.46974376014901298</v>
      </c>
    </row>
    <row r="53" spans="1:17" x14ac:dyDescent="0.25">
      <c r="A53" s="18">
        <v>550</v>
      </c>
      <c r="B53" s="19">
        <v>2.81940925300308E-4</v>
      </c>
      <c r="C53" s="20">
        <v>2.1591939201579499E-5</v>
      </c>
      <c r="D53" s="20">
        <v>1.54389890615751E-5</v>
      </c>
      <c r="E53" s="20">
        <v>5.6072813714915599E-4</v>
      </c>
      <c r="F53" s="20">
        <v>0.17176836536861501</v>
      </c>
      <c r="G53" s="20">
        <v>-1.4185314644242299</v>
      </c>
      <c r="H53" s="20">
        <v>-1.70979892351078</v>
      </c>
      <c r="I53" s="21">
        <v>0.55304962964599702</v>
      </c>
      <c r="J53" s="19">
        <v>2.8403292072423701E-4</v>
      </c>
      <c r="K53" s="20">
        <v>2.6795995033981398E-5</v>
      </c>
      <c r="L53" s="20">
        <v>3.8598728790381497E-5</v>
      </c>
      <c r="M53" s="20">
        <v>5.2539840068037901E-4</v>
      </c>
      <c r="N53" s="20">
        <v>0.232296354027024</v>
      </c>
      <c r="O53" s="20">
        <v>-2.2764389926505801</v>
      </c>
      <c r="P53" s="20">
        <v>2.9653298732985802</v>
      </c>
      <c r="Q53" s="20">
        <v>0.442829735729595</v>
      </c>
    </row>
    <row r="54" spans="1:17" x14ac:dyDescent="0.25">
      <c r="A54" s="18">
        <v>560</v>
      </c>
      <c r="B54" s="19">
        <v>2.9017047878835198E-4</v>
      </c>
      <c r="C54" s="20">
        <v>3.0372901819065001E-5</v>
      </c>
      <c r="D54" s="20">
        <v>1.60047217032781E-5</v>
      </c>
      <c r="E54" s="20">
        <v>5.9340860296012705E-4</v>
      </c>
      <c r="F54" s="20">
        <v>0.149499402628442</v>
      </c>
      <c r="G54" s="20">
        <v>-1.7348236796356</v>
      </c>
      <c r="H54" s="20">
        <v>0.293487122834307</v>
      </c>
      <c r="I54" s="21">
        <v>0.51584930911497595</v>
      </c>
      <c r="J54" s="19">
        <v>2.8409115573848601E-4</v>
      </c>
      <c r="K54" s="20">
        <v>2.7191858215873799E-5</v>
      </c>
      <c r="L54" s="20">
        <v>3.69463119961937E-5</v>
      </c>
      <c r="M54" s="20">
        <v>5.2039147545482301E-4</v>
      </c>
      <c r="N54" s="20">
        <v>0.23223084078832801</v>
      </c>
      <c r="O54" s="20">
        <v>-2.31427643983141</v>
      </c>
      <c r="P54" s="20">
        <v>2.9350177992050801</v>
      </c>
      <c r="Q54" s="20">
        <v>0.417519901894576</v>
      </c>
    </row>
    <row r="55" spans="1:17" x14ac:dyDescent="0.25">
      <c r="A55" s="18">
        <v>570</v>
      </c>
      <c r="B55" s="19">
        <v>2.9383968769035399E-4</v>
      </c>
      <c r="C55" s="20">
        <v>1.02995054631077E-5</v>
      </c>
      <c r="D55" s="20">
        <v>3.6401199604815497E-5</v>
      </c>
      <c r="E55" s="20">
        <v>5.5363563499870403E-4</v>
      </c>
      <c r="F55" s="20">
        <v>0.25517922781010699</v>
      </c>
      <c r="G55" s="20">
        <v>-2.00014590379695</v>
      </c>
      <c r="H55" s="20">
        <v>-2.2783043517724799</v>
      </c>
      <c r="I55" s="21">
        <v>0.46817273687747601</v>
      </c>
      <c r="J55" s="19">
        <v>2.8420434224094498E-4</v>
      </c>
      <c r="K55" s="20">
        <v>2.7538652981646801E-5</v>
      </c>
      <c r="L55" s="20">
        <v>3.5438155728906003E-5</v>
      </c>
      <c r="M55" s="20">
        <v>5.1528652707994805E-4</v>
      </c>
      <c r="N55" s="20">
        <v>0.23209630570204401</v>
      </c>
      <c r="O55" s="20">
        <v>-2.3494068739794001</v>
      </c>
      <c r="P55" s="20">
        <v>2.9054683406744801</v>
      </c>
      <c r="Q55" s="20">
        <v>0.39373114468183401</v>
      </c>
    </row>
    <row r="56" spans="1:17" x14ac:dyDescent="0.25">
      <c r="A56" s="18">
        <v>580</v>
      </c>
      <c r="B56" s="19">
        <v>3.1826291051501802E-4</v>
      </c>
      <c r="C56" s="20">
        <v>1.7073045627346901E-6</v>
      </c>
      <c r="D56" s="20">
        <v>4.7888692426165897E-5</v>
      </c>
      <c r="E56" s="20">
        <v>5.31109438318745E-4</v>
      </c>
      <c r="F56" s="20">
        <v>0.25832265849035502</v>
      </c>
      <c r="G56" s="20">
        <v>-0.93775574769162395</v>
      </c>
      <c r="H56" s="20">
        <v>2.8425825405712</v>
      </c>
      <c r="I56" s="21">
        <v>0.410992633493661</v>
      </c>
      <c r="J56" s="19">
        <v>2.8436520857899698E-4</v>
      </c>
      <c r="K56" s="20">
        <v>2.7841934375851001E-5</v>
      </c>
      <c r="L56" s="20">
        <v>3.40566561946276E-5</v>
      </c>
      <c r="M56" s="20">
        <v>5.1013117232852497E-4</v>
      </c>
      <c r="N56" s="20">
        <v>0.231892469862439</v>
      </c>
      <c r="O56" s="20">
        <v>-2.38207826454473</v>
      </c>
      <c r="P56" s="20">
        <v>2.8766135836301299</v>
      </c>
      <c r="Q56" s="20">
        <v>0.37137985367934401</v>
      </c>
    </row>
    <row r="57" spans="1:17" x14ac:dyDescent="0.25">
      <c r="A57" s="18">
        <v>590</v>
      </c>
      <c r="B57" s="19">
        <v>2.9767629734675998E-4</v>
      </c>
      <c r="C57" s="20">
        <v>1.9723871900678298E-5</v>
      </c>
      <c r="D57" s="20">
        <v>1.8991111024941798E-5</v>
      </c>
      <c r="E57" s="20">
        <v>5.4084769805354802E-4</v>
      </c>
      <c r="F57" s="20">
        <v>0.22460997041104999</v>
      </c>
      <c r="G57" s="20">
        <v>-1.3220693723146</v>
      </c>
      <c r="H57" s="20">
        <v>-3.1074393871235699</v>
      </c>
      <c r="I57" s="21">
        <v>0.42669823781267002</v>
      </c>
      <c r="J57" s="19">
        <v>2.8456736907152502E-4</v>
      </c>
      <c r="K57" s="20">
        <v>2.8106724075603198E-5</v>
      </c>
      <c r="L57" s="20">
        <v>3.2786942976829001E-5</v>
      </c>
      <c r="M57" s="20">
        <v>5.0496513806065103E-4</v>
      </c>
      <c r="N57" s="20">
        <v>0.23162019999203201</v>
      </c>
      <c r="O57" s="20">
        <v>-2.4125112732160199</v>
      </c>
      <c r="P57" s="20">
        <v>2.8483964951247698</v>
      </c>
      <c r="Q57" s="20">
        <v>0.35038328427134802</v>
      </c>
    </row>
    <row r="58" spans="1:17" x14ac:dyDescent="0.25">
      <c r="A58" s="18">
        <v>600</v>
      </c>
      <c r="B58" s="19">
        <v>2.8210530385033302E-4</v>
      </c>
      <c r="C58" s="20">
        <v>2.6862495058925299E-5</v>
      </c>
      <c r="D58" s="20">
        <v>3.8797805134475103E-5</v>
      </c>
      <c r="E58" s="20">
        <v>5.3143527832821196E-4</v>
      </c>
      <c r="F58" s="20">
        <v>0.16982567329267101</v>
      </c>
      <c r="G58" s="20">
        <v>-1.37090281569895</v>
      </c>
      <c r="H58" s="20">
        <v>0.88131203408203795</v>
      </c>
      <c r="I58" s="21">
        <v>0.42316277144096198</v>
      </c>
      <c r="J58" s="19">
        <v>2.8480521240542702E-4</v>
      </c>
      <c r="K58" s="20">
        <v>2.8337527190708999E-5</v>
      </c>
      <c r="L58" s="20">
        <v>3.1616372084760203E-5</v>
      </c>
      <c r="M58" s="20">
        <v>4.9982117804542401E-4</v>
      </c>
      <c r="N58" s="20">
        <v>0.23128119891037499</v>
      </c>
      <c r="O58" s="20">
        <v>-2.44090297418124</v>
      </c>
      <c r="P58" s="20">
        <v>2.82076883006421</v>
      </c>
      <c r="Q58" s="20">
        <v>0.33066059220787503</v>
      </c>
    </row>
    <row r="59" spans="1:17" x14ac:dyDescent="0.25">
      <c r="A59" s="18">
        <v>610</v>
      </c>
      <c r="B59" s="19">
        <v>2.9274932327225898E-4</v>
      </c>
      <c r="C59" s="20">
        <v>1.6011586198381499E-5</v>
      </c>
      <c r="D59" s="20">
        <v>2.7956193445202E-5</v>
      </c>
      <c r="E59" s="20">
        <v>5.3052786746567897E-4</v>
      </c>
      <c r="F59" s="20">
        <v>0.207956539593598</v>
      </c>
      <c r="G59" s="20">
        <v>-2.27583540368515</v>
      </c>
      <c r="H59" s="20">
        <v>-2.7828471924306202</v>
      </c>
      <c r="I59" s="21">
        <v>0.33531803122277298</v>
      </c>
      <c r="J59" s="19">
        <v>2.8507380405614198E-4</v>
      </c>
      <c r="K59" s="20">
        <v>2.85383619831734E-5</v>
      </c>
      <c r="L59" s="20">
        <v>3.0534126871793402E-5</v>
      </c>
      <c r="M59" s="20">
        <v>4.9472596090121895E-4</v>
      </c>
      <c r="N59" s="20">
        <v>0.230877766135928</v>
      </c>
      <c r="O59" s="20">
        <v>-2.46742988527226</v>
      </c>
      <c r="P59" s="20">
        <v>2.7936894955615199</v>
      </c>
      <c r="Q59" s="20">
        <v>0.31213359116357697</v>
      </c>
    </row>
    <row r="60" spans="1:17" x14ac:dyDescent="0.25">
      <c r="A60" s="18">
        <v>620</v>
      </c>
      <c r="B60" s="19">
        <v>2.9380975559633102E-4</v>
      </c>
      <c r="C60" s="20">
        <v>1.4517476124960799E-5</v>
      </c>
      <c r="D60" s="20">
        <v>2.5942477509328001E-5</v>
      </c>
      <c r="E60" s="20">
        <v>5.1352050043268298E-4</v>
      </c>
      <c r="F60" s="20">
        <v>0.19872833261620401</v>
      </c>
      <c r="G60" s="20">
        <v>-1.78060535527626</v>
      </c>
      <c r="H60" s="20">
        <v>2.73439164616916</v>
      </c>
      <c r="I60" s="21">
        <v>0.34918438020421</v>
      </c>
      <c r="J60" s="19">
        <v>2.8536880123423199E-4</v>
      </c>
      <c r="K60" s="20">
        <v>2.8712796674172401E-5</v>
      </c>
      <c r="L60" s="20">
        <v>2.9530901186387701E-5</v>
      </c>
      <c r="M60" s="20">
        <v>4.8970090192067999E-4</v>
      </c>
      <c r="N60" s="20">
        <v>0.23041261325156501</v>
      </c>
      <c r="O60" s="20">
        <v>-2.4922504890196802</v>
      </c>
      <c r="P60" s="20">
        <v>2.76712326127896</v>
      </c>
      <c r="Q60" s="20">
        <v>0.29472728162442502</v>
      </c>
    </row>
    <row r="61" spans="1:17" x14ac:dyDescent="0.25">
      <c r="A61" s="18">
        <v>630</v>
      </c>
      <c r="B61" s="19">
        <v>2.9439652358293698E-4</v>
      </c>
      <c r="C61" s="20">
        <v>2.74333558595186E-5</v>
      </c>
      <c r="D61" s="20">
        <v>1.7436480718772701E-5</v>
      </c>
      <c r="E61" s="20">
        <v>5.1007542247304301E-4</v>
      </c>
      <c r="F61" s="20">
        <v>0.22583917907387899</v>
      </c>
      <c r="G61" s="20">
        <v>-1.96259462469488</v>
      </c>
      <c r="H61" s="20">
        <v>2.8906996502289601</v>
      </c>
      <c r="I61" s="21">
        <v>0.31410828815564501</v>
      </c>
      <c r="J61" s="19">
        <v>2.8568637889006201E-4</v>
      </c>
      <c r="K61" s="20">
        <v>2.8863989320710699E-5</v>
      </c>
      <c r="L61" s="20">
        <v>2.85986457952303E-5</v>
      </c>
      <c r="M61" s="20">
        <v>4.8476292340657898E-4</v>
      </c>
      <c r="N61" s="20">
        <v>0.229888722007693</v>
      </c>
      <c r="O61" s="20">
        <v>-2.5155073643762802</v>
      </c>
      <c r="P61" s="20">
        <v>2.7410397340044299</v>
      </c>
      <c r="Q61" s="20">
        <v>0.278370194984778</v>
      </c>
    </row>
    <row r="62" spans="1:17" x14ac:dyDescent="0.25">
      <c r="A62" s="18">
        <v>640</v>
      </c>
      <c r="B62" s="19">
        <v>3.1016932060267299E-4</v>
      </c>
      <c r="C62" s="20">
        <v>5.79443782367744E-5</v>
      </c>
      <c r="D62" s="20">
        <v>3.0166275983839801E-5</v>
      </c>
      <c r="E62" s="20">
        <v>5.5664685266615301E-4</v>
      </c>
      <c r="F62" s="20">
        <v>0.245379843659148</v>
      </c>
      <c r="G62" s="20">
        <v>-2.22308714799061</v>
      </c>
      <c r="H62" s="20">
        <v>-3.1408613286626301</v>
      </c>
      <c r="I62" s="21">
        <v>0.32603649903536203</v>
      </c>
      <c r="J62" s="19">
        <v>2.8602316540225E-4</v>
      </c>
      <c r="K62" s="20">
        <v>2.89947280862649E-5</v>
      </c>
      <c r="L62" s="20">
        <v>2.7730363916968399E-5</v>
      </c>
      <c r="M62" s="20">
        <v>4.7992513670033299E-4</v>
      </c>
      <c r="N62" s="20">
        <v>0.22930923576384499</v>
      </c>
      <c r="O62" s="20">
        <v>-2.53732901248652</v>
      </c>
      <c r="P62" s="20">
        <v>2.7154125359356098</v>
      </c>
      <c r="Q62" s="20">
        <v>0.26299459128728198</v>
      </c>
    </row>
    <row r="63" spans="1:17" x14ac:dyDescent="0.25">
      <c r="A63" s="18">
        <v>650</v>
      </c>
      <c r="B63" s="19">
        <v>2.92328931683142E-4</v>
      </c>
      <c r="C63" s="20">
        <v>1.5422220170265699E-5</v>
      </c>
      <c r="D63" s="20">
        <v>1.2744845648471199E-5</v>
      </c>
      <c r="E63" s="20">
        <v>4.9432693460843601E-4</v>
      </c>
      <c r="F63" s="20">
        <v>0.216355924335635</v>
      </c>
      <c r="G63" s="20">
        <v>-2.4975810737295099</v>
      </c>
      <c r="H63" s="20">
        <v>-3.0329645678910699</v>
      </c>
      <c r="I63" s="21">
        <v>0.24022540415245899</v>
      </c>
      <c r="J63" s="19">
        <v>2.8637618669944098E-4</v>
      </c>
      <c r="K63" s="20">
        <v>2.9107470200794402E-5</v>
      </c>
      <c r="L63" s="20">
        <v>2.69199451897719E-5</v>
      </c>
      <c r="M63" s="20">
        <v>4.7519744497484702E-4</v>
      </c>
      <c r="N63" s="20">
        <v>0.22867737692645301</v>
      </c>
      <c r="O63" s="20">
        <v>-2.55783143567428</v>
      </c>
      <c r="P63" s="20">
        <v>2.6902186413969398</v>
      </c>
      <c r="Q63" s="20">
        <v>0.24853654335070299</v>
      </c>
    </row>
    <row r="64" spans="1:17" x14ac:dyDescent="0.25">
      <c r="A64" s="18">
        <v>660</v>
      </c>
      <c r="B64" s="19">
        <v>2.8844305293884497E-4</v>
      </c>
      <c r="C64" s="20">
        <v>1.766391202076E-5</v>
      </c>
      <c r="D64" s="20">
        <v>4.4608893576554002E-5</v>
      </c>
      <c r="E64" s="20">
        <v>4.8081384434667598E-4</v>
      </c>
      <c r="F64" s="20">
        <v>0.25792414675222303</v>
      </c>
      <c r="G64" s="20">
        <v>-1.7470136048699101</v>
      </c>
      <c r="H64" s="20">
        <v>-2.1013171821919401</v>
      </c>
      <c r="I64" s="21">
        <v>0.28555780712811502</v>
      </c>
      <c r="J64" s="19">
        <v>2.86742817699106E-4</v>
      </c>
      <c r="K64" s="20">
        <v>2.92043785928542E-5</v>
      </c>
      <c r="L64" s="20">
        <v>2.6162029951598E-5</v>
      </c>
      <c r="M64" s="20">
        <v>4.7058706969791499E-4</v>
      </c>
      <c r="N64" s="20">
        <v>0.22799638464758701</v>
      </c>
      <c r="O64" s="20">
        <v>-2.5771195129396598</v>
      </c>
      <c r="P64" s="20">
        <v>2.6654378377965302</v>
      </c>
      <c r="Q64" s="20">
        <v>0.234935934574098</v>
      </c>
    </row>
    <row r="65" spans="1:17" x14ac:dyDescent="0.25">
      <c r="A65" s="18">
        <v>670</v>
      </c>
      <c r="B65" s="19">
        <v>2.74935904488485E-4</v>
      </c>
      <c r="C65" s="20">
        <v>2.2605999876377202E-5</v>
      </c>
      <c r="D65" s="20">
        <v>9.9077264955889294E-6</v>
      </c>
      <c r="E65" s="20">
        <v>4.7831118210119099E-4</v>
      </c>
      <c r="F65" s="20">
        <v>0.18800195799722699</v>
      </c>
      <c r="G65" s="20">
        <v>-1.93943855592973</v>
      </c>
      <c r="H65" s="20">
        <v>1.59190147619686</v>
      </c>
      <c r="I65" s="21">
        <v>0.246520105091313</v>
      </c>
      <c r="J65" s="19">
        <v>2.8712074007956401E-4</v>
      </c>
      <c r="K65" s="20">
        <v>2.9287355651900799E-5</v>
      </c>
      <c r="L65" s="20">
        <v>2.5451897603880899E-5</v>
      </c>
      <c r="M65" s="20">
        <v>4.6609900598246098E-4</v>
      </c>
      <c r="N65" s="20">
        <v>0.227269468303607</v>
      </c>
      <c r="O65" s="20">
        <v>-2.5952882046488299</v>
      </c>
      <c r="P65" s="20">
        <v>2.6410522847655198</v>
      </c>
      <c r="Q65" s="20">
        <v>0.222136392739681</v>
      </c>
    </row>
    <row r="66" spans="1:17" x14ac:dyDescent="0.25">
      <c r="A66" s="18">
        <v>680</v>
      </c>
      <c r="B66" s="19">
        <v>4.4116242587058998E-4</v>
      </c>
      <c r="C66" s="20">
        <v>1.60460609208906E-4</v>
      </c>
      <c r="D66" s="20">
        <v>3.8185282442507998E-4</v>
      </c>
      <c r="E66" s="20">
        <v>6.13557988322166E-4</v>
      </c>
      <c r="F66" s="20">
        <v>-3.5529864847714303E-2</v>
      </c>
      <c r="G66" s="20">
        <v>3.0077675069641501</v>
      </c>
      <c r="H66" s="20">
        <v>1.8243398737963501</v>
      </c>
      <c r="I66" s="21">
        <v>-0.33778067511044002</v>
      </c>
      <c r="J66" s="19">
        <v>2.8750790552604602E-4</v>
      </c>
      <c r="K66" s="20">
        <v>2.93580738990118E-5</v>
      </c>
      <c r="L66" s="20">
        <v>2.4785374242384299E-5</v>
      </c>
      <c r="M66" s="20">
        <v>4.6173641326003202E-4</v>
      </c>
      <c r="N66" s="20">
        <v>0.22649977325100601</v>
      </c>
      <c r="O66" s="20">
        <v>-2.6124236118556801</v>
      </c>
      <c r="P66" s="20">
        <v>2.61704615145314</v>
      </c>
      <c r="Q66" s="20">
        <v>0.210085177779995</v>
      </c>
    </row>
    <row r="67" spans="1:17" x14ac:dyDescent="0.25">
      <c r="A67" s="18">
        <v>690</v>
      </c>
      <c r="B67" s="19">
        <v>2.9903808977581098E-4</v>
      </c>
      <c r="C67" s="20">
        <v>2.0010975616914699E-5</v>
      </c>
      <c r="D67" s="20">
        <v>1.8389562601243499E-5</v>
      </c>
      <c r="E67" s="20">
        <v>4.64168397071917E-4</v>
      </c>
      <c r="F67" s="20">
        <v>0.26945272176108698</v>
      </c>
      <c r="G67" s="20">
        <v>-2.4628404709522398</v>
      </c>
      <c r="H67" s="20">
        <v>-2.5451977090948401</v>
      </c>
      <c r="I67" s="21">
        <v>0.21845664518052399</v>
      </c>
      <c r="J67" s="19">
        <v>2.87902503705083E-4</v>
      </c>
      <c r="K67" s="20">
        <v>2.9418003552834502E-5</v>
      </c>
      <c r="L67" s="20">
        <v>2.41587558033126E-5</v>
      </c>
      <c r="M67" s="20">
        <v>4.5750094818382698E-4</v>
      </c>
      <c r="N67" s="20">
        <v>0.22569035611993199</v>
      </c>
      <c r="O67" s="20">
        <v>-2.6286039106078398</v>
      </c>
      <c r="P67" s="20">
        <v>2.5934053164630702</v>
      </c>
      <c r="Q67" s="20">
        <v>0.19873303775484699</v>
      </c>
    </row>
    <row r="68" spans="1:17" x14ac:dyDescent="0.25">
      <c r="A68" s="18">
        <v>700</v>
      </c>
      <c r="B68" s="19">
        <v>2.8867294183471202E-4</v>
      </c>
      <c r="C68" s="20">
        <v>1.9264835680608101E-5</v>
      </c>
      <c r="D68" s="20">
        <v>2.4696119229775201E-5</v>
      </c>
      <c r="E68" s="20">
        <v>4.7169690898705502E-4</v>
      </c>
      <c r="F68" s="20">
        <v>0.21794211432385499</v>
      </c>
      <c r="G68" s="20">
        <v>-2.7439911697931301</v>
      </c>
      <c r="H68" s="20">
        <v>3.1315935704192501</v>
      </c>
      <c r="I68" s="21">
        <v>0.189932478827505</v>
      </c>
      <c r="J68" s="19">
        <v>2.88302934322836E-4</v>
      </c>
      <c r="K68" s="20">
        <v>2.94684371074819E-5</v>
      </c>
      <c r="L68" s="20">
        <v>2.3568743780998101E-5</v>
      </c>
      <c r="M68" s="20">
        <v>4.5339304664332599E-4</v>
      </c>
      <c r="N68" s="20">
        <v>0.22484416750155301</v>
      </c>
      <c r="O68" s="20">
        <v>-2.6439001779079101</v>
      </c>
      <c r="P68" s="20">
        <v>2.57011711832113</v>
      </c>
      <c r="Q68" s="20">
        <v>0.18803404417319</v>
      </c>
    </row>
    <row r="69" spans="1:17" x14ac:dyDescent="0.25">
      <c r="A69" s="18">
        <v>710</v>
      </c>
      <c r="B69" s="19">
        <v>2.7895045793371301E-4</v>
      </c>
      <c r="C69" s="20">
        <v>2.19565058243788E-5</v>
      </c>
      <c r="D69" s="20">
        <v>7.5212585438866304E-6</v>
      </c>
      <c r="E69" s="20">
        <v>4.4599682874064403E-4</v>
      </c>
      <c r="F69" s="20">
        <v>0.206524211820165</v>
      </c>
      <c r="G69" s="20">
        <v>-2.0834915443407498</v>
      </c>
      <c r="H69" s="20">
        <v>1.02040428473043</v>
      </c>
      <c r="I69" s="21">
        <v>0.22488150996713199</v>
      </c>
      <c r="J69" s="19">
        <v>2.8870778271213E-4</v>
      </c>
      <c r="K69" s="20">
        <v>2.95105111145012E-5</v>
      </c>
      <c r="L69" s="20">
        <v>2.30123911919143E-5</v>
      </c>
      <c r="M69" s="20">
        <v>4.49412161441358E-4</v>
      </c>
      <c r="N69" s="20">
        <v>0.22396404035068801</v>
      </c>
      <c r="O69" s="20">
        <v>-2.6583771232476598</v>
      </c>
      <c r="P69" s="20">
        <v>2.5471701469550601</v>
      </c>
      <c r="Q69" s="20">
        <v>0.17794541523839699</v>
      </c>
    </row>
    <row r="70" spans="1:17" x14ac:dyDescent="0.25">
      <c r="A70" s="18">
        <v>720</v>
      </c>
      <c r="B70" s="19">
        <v>2.50401270593388E-4</v>
      </c>
      <c r="C70" s="20">
        <v>4.9609810719828197E-5</v>
      </c>
      <c r="D70" s="20">
        <v>1.31854455923077E-4</v>
      </c>
      <c r="E70" s="20">
        <v>3.5210595393419202E-4</v>
      </c>
      <c r="F70" s="20">
        <v>0.35312106394594101</v>
      </c>
      <c r="G70" s="20">
        <v>-1.11610583223469</v>
      </c>
      <c r="H70" s="20">
        <v>0.41560240630256301</v>
      </c>
      <c r="I70" s="21">
        <v>3.6333767612378103E-2</v>
      </c>
      <c r="J70" s="19">
        <v>2.8911579847063E-4</v>
      </c>
      <c r="K70" s="20">
        <v>2.95452253995263E-5</v>
      </c>
      <c r="L70" s="20">
        <v>2.2487056936440399E-5</v>
      </c>
      <c r="M70" s="20">
        <v>4.4555696167859798E-4</v>
      </c>
      <c r="N70" s="20">
        <v>0.22305268278887699</v>
      </c>
      <c r="O70" s="20">
        <v>-2.6720937375079399</v>
      </c>
      <c r="P70" s="20">
        <v>2.5245540686527201</v>
      </c>
      <c r="Q70" s="20">
        <v>0.168427333523443</v>
      </c>
    </row>
    <row r="71" spans="1:17" x14ac:dyDescent="0.25">
      <c r="A71" s="18">
        <v>730</v>
      </c>
      <c r="B71" s="19">
        <v>2.7443297947585201E-4</v>
      </c>
      <c r="C71" s="20">
        <v>2.3251722657937399E-5</v>
      </c>
      <c r="D71" s="20">
        <v>7.8379794095858405E-6</v>
      </c>
      <c r="E71" s="20">
        <v>4.3110452388148E-4</v>
      </c>
      <c r="F71" s="20">
        <v>0.237779105336305</v>
      </c>
      <c r="G71" s="20">
        <v>-2.3414112072406401</v>
      </c>
      <c r="H71" s="20">
        <v>2.7938384640890299</v>
      </c>
      <c r="I71" s="21">
        <v>0.17770644379089601</v>
      </c>
      <c r="J71" s="19">
        <v>2.8952587673988903E-4</v>
      </c>
      <c r="K71" s="20">
        <v>2.9573459958299898E-5</v>
      </c>
      <c r="L71" s="20">
        <v>2.1990367079764901E-5</v>
      </c>
      <c r="M71" s="20">
        <v>4.4182549930115399E-4</v>
      </c>
      <c r="N71" s="20">
        <v>0.22211267427775</v>
      </c>
      <c r="O71" s="20">
        <v>-2.6851038693272802</v>
      </c>
      <c r="P71" s="20">
        <v>2.5022594784987802</v>
      </c>
      <c r="Q71" s="20">
        <v>0.159442762923999</v>
      </c>
    </row>
    <row r="72" spans="1:17" x14ac:dyDescent="0.25">
      <c r="A72" s="18">
        <v>740</v>
      </c>
      <c r="B72" s="19">
        <v>2.6087172165956699E-4</v>
      </c>
      <c r="C72" s="20">
        <v>1.7758810878233E-5</v>
      </c>
      <c r="D72" s="20">
        <v>1.5984545024870299E-5</v>
      </c>
      <c r="E72" s="20">
        <v>4.1726046894429803E-4</v>
      </c>
      <c r="F72" s="20">
        <v>0.25625289882966401</v>
      </c>
      <c r="G72" s="20">
        <v>-2.55079294440604</v>
      </c>
      <c r="H72" s="20">
        <v>0.56728281407105396</v>
      </c>
      <c r="I72" s="21">
        <v>0.14871765621600899</v>
      </c>
      <c r="J72" s="19">
        <v>2.89937041772831E-4</v>
      </c>
      <c r="K72" s="20">
        <v>2.9595989775247301E-5</v>
      </c>
      <c r="L72" s="20">
        <v>2.1520181862354498E-5</v>
      </c>
      <c r="M72" s="20">
        <v>4.38215347654138E-4</v>
      </c>
      <c r="N72" s="20">
        <v>0.221146464355615</v>
      </c>
      <c r="O72" s="20">
        <v>-2.6974567376657901</v>
      </c>
      <c r="P72" s="20">
        <v>2.4802777754825098</v>
      </c>
      <c r="Q72" s="20">
        <v>0.15095726842465701</v>
      </c>
    </row>
    <row r="73" spans="1:17" x14ac:dyDescent="0.25">
      <c r="A73" s="18">
        <v>750</v>
      </c>
      <c r="B73" s="19">
        <v>2.7084983734390801E-4</v>
      </c>
      <c r="C73" s="20">
        <v>2.2901111110474499E-5</v>
      </c>
      <c r="D73" s="20">
        <v>8.5957866200012495E-6</v>
      </c>
      <c r="E73" s="20">
        <v>4.1535250998005901E-4</v>
      </c>
      <c r="F73" s="20">
        <v>0.22520183500063901</v>
      </c>
      <c r="G73" s="20">
        <v>-2.4202576530166202</v>
      </c>
      <c r="H73" s="20">
        <v>2.48612052242889</v>
      </c>
      <c r="I73" s="21">
        <v>0.18288268393906101</v>
      </c>
      <c r="J73" s="19">
        <v>2.9034843248700601E-4</v>
      </c>
      <c r="K73" s="20">
        <v>2.9613497796787101E-5</v>
      </c>
      <c r="L73" s="20">
        <v>2.1074567477655099E-5</v>
      </c>
      <c r="M73" s="20">
        <v>4.34723716286123E-4</v>
      </c>
      <c r="N73" s="20">
        <v>0.22015637330516799</v>
      </c>
      <c r="O73" s="20">
        <v>-2.7091973881453302</v>
      </c>
      <c r="P73" s="20">
        <v>2.4586010564022001</v>
      </c>
      <c r="Q73" s="20">
        <v>0.14293884118522299</v>
      </c>
    </row>
    <row r="74" spans="1:17" x14ac:dyDescent="0.25">
      <c r="A74" s="18">
        <v>760</v>
      </c>
      <c r="B74" s="19">
        <v>3.42011174280632E-4</v>
      </c>
      <c r="C74" s="20">
        <v>7.9991400283822595E-5</v>
      </c>
      <c r="D74" s="20">
        <v>8.4915490592908497E-5</v>
      </c>
      <c r="E74" s="20">
        <v>4.1725320448687798E-4</v>
      </c>
      <c r="F74" s="20">
        <v>0.15311317766297899</v>
      </c>
      <c r="G74" s="20">
        <v>-3.0274537277904998</v>
      </c>
      <c r="H74" s="20">
        <v>1.81561916982992</v>
      </c>
      <c r="I74" s="21">
        <v>-8.7831734029255003E-3</v>
      </c>
      <c r="J74" s="19">
        <v>2.9075928974346698E-4</v>
      </c>
      <c r="K74" s="20">
        <v>2.9626586275249299E-5</v>
      </c>
      <c r="L74" s="20">
        <v>2.0651771834415499E-5</v>
      </c>
      <c r="M74" s="20">
        <v>4.3134754568865898E-4</v>
      </c>
      <c r="N74" s="20">
        <v>0.219144594257629</v>
      </c>
      <c r="O74" s="20">
        <v>-2.7203670997790801</v>
      </c>
      <c r="P74" s="20">
        <v>2.43722202542703</v>
      </c>
      <c r="Q74" s="20">
        <v>0.135357730656985</v>
      </c>
    </row>
    <row r="75" spans="1:17" x14ac:dyDescent="0.25">
      <c r="A75" s="18">
        <v>770</v>
      </c>
      <c r="B75" s="19">
        <v>2.6992779832500402E-4</v>
      </c>
      <c r="C75" s="20">
        <v>2.3632783056081101E-5</v>
      </c>
      <c r="D75" s="20">
        <v>1.06795633236707E-5</v>
      </c>
      <c r="E75" s="20">
        <v>4.1094836596267998E-4</v>
      </c>
      <c r="F75" s="20">
        <v>0.247689339098429</v>
      </c>
      <c r="G75" s="20">
        <v>-2.5599128282902401</v>
      </c>
      <c r="H75" s="20">
        <v>-2.7380542571830699</v>
      </c>
      <c r="I75" s="21">
        <v>0.14847930630210299</v>
      </c>
      <c r="J75" s="19">
        <v>2.9116894512755197E-4</v>
      </c>
      <c r="K75" s="20">
        <v>2.9635786680387801E-5</v>
      </c>
      <c r="L75" s="20">
        <v>2.0250203663984299E-5</v>
      </c>
      <c r="M75" s="20">
        <v>4.2808358514336502E-4</v>
      </c>
      <c r="N75" s="20">
        <v>0.21811319634662699</v>
      </c>
      <c r="O75" s="20">
        <v>-2.7310037478762901</v>
      </c>
      <c r="P75" s="20">
        <v>2.4161339167593501</v>
      </c>
      <c r="Q75" s="20">
        <v>0.12818628482761199</v>
      </c>
    </row>
    <row r="76" spans="1:17" x14ac:dyDescent="0.25">
      <c r="A76" s="18">
        <v>780</v>
      </c>
      <c r="B76" s="19">
        <v>2.7962177472145102E-4</v>
      </c>
      <c r="C76" s="20">
        <v>2.1351336555820599E-5</v>
      </c>
      <c r="D76" s="20">
        <v>9.3621431457663901E-6</v>
      </c>
      <c r="E76" s="20">
        <v>3.8845261623070401E-4</v>
      </c>
      <c r="F76" s="20">
        <v>0.24802987471812801</v>
      </c>
      <c r="G76" s="20">
        <v>-2.5992717075116798</v>
      </c>
      <c r="H76" s="20">
        <v>2.9837195574448798</v>
      </c>
      <c r="I76" s="21">
        <v>0.144090436047762</v>
      </c>
      <c r="J76" s="19">
        <v>2.9157681103895701E-4</v>
      </c>
      <c r="K76" s="20">
        <v>2.96415683558457E-5</v>
      </c>
      <c r="L76" s="20">
        <v>1.9868414447270401E-5</v>
      </c>
      <c r="M76" s="20">
        <v>4.2492845639151999E-4</v>
      </c>
      <c r="N76" s="20">
        <v>0.21706412861016899</v>
      </c>
      <c r="O76" s="20">
        <v>-2.7411421281940198</v>
      </c>
      <c r="P76" s="20">
        <v>2.3953304283038701</v>
      </c>
      <c r="Q76" s="20">
        <v>0.12139879923019301</v>
      </c>
    </row>
    <row r="77" spans="1:17" x14ac:dyDescent="0.25">
      <c r="A77" s="18">
        <v>790</v>
      </c>
      <c r="B77" s="19">
        <v>2.6236426521544798E-4</v>
      </c>
      <c r="C77" s="20">
        <v>2.6839030785009001E-5</v>
      </c>
      <c r="D77" s="20">
        <v>4.2136592015201897E-6</v>
      </c>
      <c r="E77" s="20">
        <v>3.8913342080371002E-4</v>
      </c>
      <c r="F77" s="20">
        <v>0.27608134577069499</v>
      </c>
      <c r="G77" s="20">
        <v>-2.2290801568387901</v>
      </c>
      <c r="H77" s="20">
        <v>2.4732830989423098</v>
      </c>
      <c r="I77" s="21">
        <v>0.16401971296441101</v>
      </c>
      <c r="J77" s="19">
        <v>2.9198237192507899E-4</v>
      </c>
      <c r="K77" s="20">
        <v>2.9644346078667202E-5</v>
      </c>
      <c r="L77" s="20">
        <v>1.9505082727976901E-5</v>
      </c>
      <c r="M77" s="20">
        <v>4.2187870543757602E-4</v>
      </c>
      <c r="N77" s="20">
        <v>0.21599922440591501</v>
      </c>
      <c r="O77" s="20">
        <v>-2.7508142467894099</v>
      </c>
      <c r="P77" s="20">
        <v>2.3748056646220501</v>
      </c>
      <c r="Q77" s="20">
        <v>0.11497137500563701</v>
      </c>
    </row>
    <row r="78" spans="1:17" x14ac:dyDescent="0.25">
      <c r="A78" s="18">
        <v>800</v>
      </c>
      <c r="B78" s="19">
        <v>2.4933976688238301E-4</v>
      </c>
      <c r="C78" s="20">
        <v>2.8482302517697398E-5</v>
      </c>
      <c r="D78" s="20">
        <v>4.2344184726729403E-5</v>
      </c>
      <c r="E78" s="20">
        <v>3.5144213154853599E-4</v>
      </c>
      <c r="F78" s="20">
        <v>0.26632461017999698</v>
      </c>
      <c r="G78" s="20">
        <v>-2.0710461298752398</v>
      </c>
      <c r="H78" s="20">
        <v>-0.138866658065214</v>
      </c>
      <c r="I78" s="21">
        <v>0.217211938141117</v>
      </c>
      <c r="J78" s="19">
        <v>2.9238517651430397E-4</v>
      </c>
      <c r="K78" s="20">
        <v>2.9644486661730201E-5</v>
      </c>
      <c r="L78" s="20">
        <v>1.9159000452993001E-5</v>
      </c>
      <c r="M78" s="20">
        <v>4.1893084444641799E-4</v>
      </c>
      <c r="N78" s="20">
        <v>0.21492020615777599</v>
      </c>
      <c r="O78" s="20">
        <v>-2.7600495794862598</v>
      </c>
      <c r="P78" s="20">
        <v>2.3545540877488098</v>
      </c>
      <c r="Q78" s="20">
        <v>0.10888178605292501</v>
      </c>
    </row>
    <row r="79" spans="1:17" x14ac:dyDescent="0.25">
      <c r="A79" s="18">
        <v>810</v>
      </c>
      <c r="B79" s="19">
        <v>2.5749189428260499E-4</v>
      </c>
      <c r="C79" s="20">
        <v>2.59367275232551E-5</v>
      </c>
      <c r="D79" s="20">
        <v>4.3146397910512101E-6</v>
      </c>
      <c r="E79" s="20">
        <v>3.7981484116848E-4</v>
      </c>
      <c r="F79" s="20">
        <v>0.25368697690522102</v>
      </c>
      <c r="G79" s="20">
        <v>-2.8199355549479002</v>
      </c>
      <c r="H79" s="20">
        <v>1.3222299889778399</v>
      </c>
      <c r="I79" s="21">
        <v>0.12501945036730999</v>
      </c>
      <c r="J79" s="19">
        <v>2.9278483092539401E-4</v>
      </c>
      <c r="K79" s="20">
        <v>2.9642314722159001E-5</v>
      </c>
      <c r="L79" s="20">
        <v>1.88290610411231E-5</v>
      </c>
      <c r="M79" s="20">
        <v>4.16081385390357E-4</v>
      </c>
      <c r="N79" s="20">
        <v>0.21382869029333601</v>
      </c>
      <c r="O79" s="20">
        <v>-2.7688753043998098</v>
      </c>
      <c r="P79" s="20">
        <v>2.3345704746905298</v>
      </c>
      <c r="Q79" s="20">
        <v>0.103109355118243</v>
      </c>
    </row>
    <row r="80" spans="1:17" x14ac:dyDescent="0.25">
      <c r="A80" s="18">
        <v>820</v>
      </c>
      <c r="B80" s="19">
        <v>2.5204392940091899E-4</v>
      </c>
      <c r="C80" s="20">
        <v>2.2845346297467999E-5</v>
      </c>
      <c r="D80" s="20">
        <v>2.6150537833098701E-5</v>
      </c>
      <c r="E80" s="20">
        <v>3.6757424730640898E-4</v>
      </c>
      <c r="F80" s="20">
        <v>0.34717616108881999</v>
      </c>
      <c r="G80" s="20">
        <v>-2.6037955758906599</v>
      </c>
      <c r="H80" s="20">
        <v>-0.82005388015169101</v>
      </c>
      <c r="I80" s="21">
        <v>0.18652407921851399</v>
      </c>
      <c r="J80" s="19">
        <v>2.9318099254570701E-4</v>
      </c>
      <c r="K80" s="20">
        <v>2.9638117723515499E-5</v>
      </c>
      <c r="L80" s="20">
        <v>1.8514248930505701E-5</v>
      </c>
      <c r="M80" s="20">
        <v>4.1332686684111602E-4</v>
      </c>
      <c r="N80" s="20">
        <v>0.21272619226443501</v>
      </c>
      <c r="O80" s="20">
        <v>-2.7773165105511399</v>
      </c>
      <c r="P80" s="20">
        <v>2.3148498806200699</v>
      </c>
      <c r="Q80" s="20">
        <v>9.7634838545466507E-2</v>
      </c>
    </row>
    <row r="81" spans="1:17" x14ac:dyDescent="0.25">
      <c r="A81" s="18">
        <v>830</v>
      </c>
      <c r="B81" s="19">
        <v>2.5533992497136398E-4</v>
      </c>
      <c r="C81" s="20">
        <v>2.74178339262636E-5</v>
      </c>
      <c r="D81" s="20">
        <v>1.4136023144981E-5</v>
      </c>
      <c r="E81" s="20">
        <v>3.6773246141833801E-4</v>
      </c>
      <c r="F81" s="20">
        <v>0.26932742987210601</v>
      </c>
      <c r="G81" s="20">
        <v>-2.50489404004909</v>
      </c>
      <c r="H81" s="20">
        <v>1.2767281282951799</v>
      </c>
      <c r="I81" s="21">
        <v>0.14952932148539699</v>
      </c>
      <c r="J81" s="19">
        <v>2.93573364585277E-4</v>
      </c>
      <c r="K81" s="20">
        <v>2.9632150385905501E-5</v>
      </c>
      <c r="L81" s="20">
        <v>1.82136303953579E-5</v>
      </c>
      <c r="M81" s="20">
        <v>4.1066387507958401E-4</v>
      </c>
      <c r="N81" s="20">
        <v>0.21161413156900499</v>
      </c>
      <c r="O81" s="20">
        <v>-2.7853963852424899</v>
      </c>
      <c r="P81" s="20">
        <v>2.2953876069450301</v>
      </c>
      <c r="Q81" s="20">
        <v>9.2440319323964903E-2</v>
      </c>
    </row>
    <row r="82" spans="1:17" x14ac:dyDescent="0.25">
      <c r="A82" s="18">
        <v>840</v>
      </c>
      <c r="B82" s="19">
        <v>2.60788561851181E-4</v>
      </c>
      <c r="C82" s="20">
        <v>2.23901201336077E-5</v>
      </c>
      <c r="D82" s="20">
        <v>1.25074613344072E-5</v>
      </c>
      <c r="E82" s="20">
        <v>3.5794368473440199E-4</v>
      </c>
      <c r="F82" s="20">
        <v>0.29233777271491901</v>
      </c>
      <c r="G82" s="20">
        <v>-2.7487231149407698</v>
      </c>
      <c r="H82" s="20">
        <v>-2.4071887394393801</v>
      </c>
      <c r="I82" s="21">
        <v>0.154997738612419</v>
      </c>
      <c r="J82" s="19">
        <v>2.9396169122596598E-4</v>
      </c>
      <c r="K82" s="20">
        <v>2.9624638545998801E-5</v>
      </c>
      <c r="L82" s="20">
        <v>1.7926345455810799E-5</v>
      </c>
      <c r="M82" s="20">
        <v>4.0808906050710599E-4</v>
      </c>
      <c r="N82" s="20">
        <v>0.21049383671260499</v>
      </c>
      <c r="O82" s="20">
        <v>-2.7931363825481799</v>
      </c>
      <c r="P82" s="20">
        <v>2.2761791735569599</v>
      </c>
      <c r="Q82" s="20">
        <v>8.7509108015032006E-2</v>
      </c>
    </row>
    <row r="83" spans="1:17" x14ac:dyDescent="0.25">
      <c r="A83" s="18">
        <v>850</v>
      </c>
      <c r="B83" s="19">
        <v>2.5661774747528002E-4</v>
      </c>
      <c r="C83" s="20">
        <v>2.83226244607846E-5</v>
      </c>
      <c r="D83" s="20">
        <v>4.7302134406515798E-6</v>
      </c>
      <c r="E83" s="20">
        <v>3.55280271179547E-4</v>
      </c>
      <c r="F83" s="20">
        <v>0.30285315530206403</v>
      </c>
      <c r="G83" s="20">
        <v>-2.7265871830924402</v>
      </c>
      <c r="H83" s="20">
        <v>-0.193897634739818</v>
      </c>
      <c r="I83" s="21">
        <v>0.15228377259754899</v>
      </c>
      <c r="J83" s="19">
        <v>2.9434575329543E-4</v>
      </c>
      <c r="K83" s="20">
        <v>2.96157825382801E-5</v>
      </c>
      <c r="L83" s="20">
        <v>1.7651600731967701E-5</v>
      </c>
      <c r="M83" s="20">
        <v>4.0559915018201502E-4</v>
      </c>
      <c r="N83" s="20">
        <v>0.209366550064087</v>
      </c>
      <c r="O83" s="20">
        <v>-2.80055637499885</v>
      </c>
      <c r="P83" s="20">
        <v>2.2572202946778499</v>
      </c>
      <c r="Q83" s="20">
        <v>8.2825651107523005E-2</v>
      </c>
    </row>
    <row r="84" spans="1:17" x14ac:dyDescent="0.25">
      <c r="A84" s="18">
        <v>860</v>
      </c>
      <c r="B84" s="19">
        <v>2.5988364543461301E-4</v>
      </c>
      <c r="C84" s="20">
        <v>2.9176129115358199E-5</v>
      </c>
      <c r="D84" s="20">
        <v>7.8693748170307304E-6</v>
      </c>
      <c r="E84" s="20">
        <v>3.5601696205949101E-4</v>
      </c>
      <c r="F84" s="20">
        <v>0.29632799337393201</v>
      </c>
      <c r="G84" s="20">
        <v>-2.96664983403844</v>
      </c>
      <c r="H84" s="20">
        <v>-2.4762689029998901</v>
      </c>
      <c r="I84" s="21">
        <v>0.141429239770406</v>
      </c>
      <c r="J84" s="19">
        <v>2.9472536440465599E-4</v>
      </c>
      <c r="K84" s="20">
        <v>2.96057601594692E-5</v>
      </c>
      <c r="L84" s="20">
        <v>1.7388663116002999E-5</v>
      </c>
      <c r="M84" s="20">
        <v>4.03190957170051E-4</v>
      </c>
      <c r="N84" s="20">
        <v>0.20823343257238</v>
      </c>
      <c r="O84" s="20">
        <v>-2.80767479029286</v>
      </c>
      <c r="P84" s="20">
        <v>2.23850685780975</v>
      </c>
      <c r="Q84" s="20">
        <v>7.83754463402071E-2</v>
      </c>
    </row>
    <row r="85" spans="1:17" x14ac:dyDescent="0.25">
      <c r="A85" s="18">
        <v>870</v>
      </c>
      <c r="B85" s="19">
        <v>2.47097671685951E-4</v>
      </c>
      <c r="C85" s="20">
        <v>2.72207339622247E-5</v>
      </c>
      <c r="D85" s="20">
        <v>1.22089537674356E-5</v>
      </c>
      <c r="E85" s="20">
        <v>3.4210856911594798E-4</v>
      </c>
      <c r="F85" s="20">
        <v>0.30090506890670599</v>
      </c>
      <c r="G85" s="20">
        <v>-2.6773691746405599</v>
      </c>
      <c r="H85" s="20">
        <v>0.53485185175843597</v>
      </c>
      <c r="I85" s="21">
        <v>0.180496177795232</v>
      </c>
      <c r="J85" s="19">
        <v>2.9510036749559999E-4</v>
      </c>
      <c r="K85" s="20">
        <v>2.9594729269872699E-5</v>
      </c>
      <c r="L85" s="20">
        <v>1.71368541549991E-5</v>
      </c>
      <c r="M85" s="20">
        <v>4.0086138728352998E-4</v>
      </c>
      <c r="N85" s="20">
        <v>0.207095568321191</v>
      </c>
      <c r="O85" s="20">
        <v>-2.81450873465554</v>
      </c>
      <c r="P85" s="20">
        <v>2.2200349053678301</v>
      </c>
      <c r="Q85" s="20">
        <v>7.4144964528201199E-2</v>
      </c>
    </row>
    <row r="86" spans="1:17" x14ac:dyDescent="0.25">
      <c r="A86" s="18">
        <v>880</v>
      </c>
      <c r="B86" s="19">
        <v>2.4623699437393101E-4</v>
      </c>
      <c r="C86" s="20">
        <v>2.8879757063373101E-5</v>
      </c>
      <c r="D86" s="20">
        <v>4.5786539514059899E-6</v>
      </c>
      <c r="E86" s="20">
        <v>3.4791654236020198E-4</v>
      </c>
      <c r="F86" s="20">
        <v>0.36350239398247303</v>
      </c>
      <c r="G86" s="20">
        <v>-2.3876135756452399</v>
      </c>
      <c r="H86" s="20">
        <v>5.5457567808370301E-2</v>
      </c>
      <c r="I86" s="21">
        <v>0.19837359538195901</v>
      </c>
      <c r="J86" s="19">
        <v>2.95470631752185E-4</v>
      </c>
      <c r="K86" s="20">
        <v>2.9582830078306501E-5</v>
      </c>
      <c r="L86" s="20">
        <v>1.6895545052988098E-5</v>
      </c>
      <c r="M86" s="20">
        <v>3.9860744368851002E-4</v>
      </c>
      <c r="N86" s="20">
        <v>0.20595396890613499</v>
      </c>
      <c r="O86" s="20">
        <v>-2.82107410427867</v>
      </c>
      <c r="P86" s="20">
        <v>2.2018006186390999</v>
      </c>
      <c r="Q86" s="20">
        <v>7.0121577439865093E-2</v>
      </c>
    </row>
    <row r="87" spans="1:17" x14ac:dyDescent="0.25">
      <c r="A87" s="18">
        <v>890</v>
      </c>
      <c r="B87" s="19">
        <v>2.51991392142293E-4</v>
      </c>
      <c r="C87" s="20">
        <v>2.5278781772478399E-5</v>
      </c>
      <c r="D87" s="20">
        <v>4.48876804443338E-6</v>
      </c>
      <c r="E87" s="20">
        <v>3.3392449016394799E-4</v>
      </c>
      <c r="F87" s="20">
        <v>0.36160417964640801</v>
      </c>
      <c r="G87" s="20">
        <v>-2.8281412345346602</v>
      </c>
      <c r="H87" s="20">
        <v>-0.202636385136298</v>
      </c>
      <c r="I87" s="21">
        <v>0.18690544896171901</v>
      </c>
      <c r="J87" s="19">
        <v>2.95836049833709E-4</v>
      </c>
      <c r="K87" s="20">
        <v>2.9570187151045702E-5</v>
      </c>
      <c r="L87" s="20">
        <v>1.6664152213876E-5</v>
      </c>
      <c r="M87" s="20">
        <v>3.9642622977895201E-4</v>
      </c>
      <c r="N87" s="20">
        <v>0.20480957762473601</v>
      </c>
      <c r="O87" s="20">
        <v>-2.82738568610824</v>
      </c>
      <c r="P87" s="20">
        <v>2.1838003037611</v>
      </c>
      <c r="Q87" s="20">
        <v>6.6293491285938699E-2</v>
      </c>
    </row>
    <row r="88" spans="1:17" x14ac:dyDescent="0.25">
      <c r="A88" s="18">
        <v>900</v>
      </c>
      <c r="B88" s="19">
        <v>2.3612705764681401E-4</v>
      </c>
      <c r="C88" s="20">
        <v>2.31994412544048E-5</v>
      </c>
      <c r="D88" s="20">
        <v>3.07826457078912E-5</v>
      </c>
      <c r="E88" s="20">
        <v>3.2684348782091799E-4</v>
      </c>
      <c r="F88" s="20">
        <v>0.37142332367127701</v>
      </c>
      <c r="G88" s="20">
        <v>-3.1404525954935201</v>
      </c>
      <c r="H88" s="20">
        <v>3.3289817398225098E-2</v>
      </c>
      <c r="I88" s="21">
        <v>0.15240368180778099</v>
      </c>
      <c r="J88" s="19">
        <v>2.9619653539472398E-4</v>
      </c>
      <c r="K88" s="20">
        <v>2.9556911179897101E-5</v>
      </c>
      <c r="L88" s="20">
        <v>1.6442133258040402E-5</v>
      </c>
      <c r="M88" s="20">
        <v>3.9431495064960899E-4</v>
      </c>
      <c r="N88" s="20">
        <v>0.20366327347437099</v>
      </c>
      <c r="O88" s="20">
        <v>-2.8334572491029602</v>
      </c>
      <c r="P88" s="20">
        <v>2.1660303794581601</v>
      </c>
      <c r="Q88" s="20">
        <v>6.2649685402306504E-2</v>
      </c>
    </row>
    <row r="89" spans="1:17" x14ac:dyDescent="0.25">
      <c r="A89" s="18">
        <v>910</v>
      </c>
      <c r="B89" s="19">
        <v>2.4787251528936901E-4</v>
      </c>
      <c r="C89" s="20">
        <v>2.5926052299722599E-5</v>
      </c>
      <c r="D89" s="20">
        <v>9.5842636172861899E-6</v>
      </c>
      <c r="E89" s="20">
        <v>3.27253732860061E-4</v>
      </c>
      <c r="F89" s="20">
        <v>0.353912678943401</v>
      </c>
      <c r="G89" s="20">
        <v>-2.7505671309567501</v>
      </c>
      <c r="H89" s="20">
        <v>0.92567520946816495</v>
      </c>
      <c r="I89" s="21">
        <v>0.205136094009992</v>
      </c>
      <c r="J89" s="19">
        <v>2.9655202085982602E-4</v>
      </c>
      <c r="K89" s="20">
        <v>2.9543100539848499E-5</v>
      </c>
      <c r="L89" s="20">
        <v>1.62289834547615E-5</v>
      </c>
      <c r="M89" s="20">
        <v>3.9227091344307499E-4</v>
      </c>
      <c r="N89" s="20">
        <v>0.20251587495677301</v>
      </c>
      <c r="O89" s="20">
        <v>-2.83930162695889</v>
      </c>
      <c r="P89" s="20">
        <v>2.14848736630965</v>
      </c>
      <c r="Q89" s="20">
        <v>5.9179855729988601E-2</v>
      </c>
    </row>
    <row r="90" spans="1:17" x14ac:dyDescent="0.25">
      <c r="A90" s="18">
        <v>920</v>
      </c>
      <c r="B90" s="19">
        <v>2.6433029349076301E-4</v>
      </c>
      <c r="C90" s="20">
        <v>3.64031358002688E-5</v>
      </c>
      <c r="D90" s="20">
        <v>1.21612642349539E-5</v>
      </c>
      <c r="E90" s="20">
        <v>3.3086881342180501E-4</v>
      </c>
      <c r="F90" s="20">
        <v>0.37608158180851697</v>
      </c>
      <c r="G90" s="20">
        <v>-2.72428047980977</v>
      </c>
      <c r="H90" s="20">
        <v>2.7774473591851101</v>
      </c>
      <c r="I90" s="21">
        <v>0.193978087550637</v>
      </c>
      <c r="J90" s="19">
        <v>2.9690245542555299E-4</v>
      </c>
      <c r="K90" s="20">
        <v>2.95288426627297E-5</v>
      </c>
      <c r="L90" s="20">
        <v>1.6024232520579499E-5</v>
      </c>
      <c r="M90" s="20">
        <v>3.90291526799336E-4</v>
      </c>
      <c r="N90" s="20">
        <v>0.20136814369036701</v>
      </c>
      <c r="O90" s="20">
        <v>-2.8449307931830901</v>
      </c>
      <c r="P90" s="20">
        <v>2.1311678773556602</v>
      </c>
      <c r="Q90" s="20">
        <v>5.5874362719561699E-2</v>
      </c>
    </row>
    <row r="91" spans="1:17" x14ac:dyDescent="0.25">
      <c r="A91" s="18">
        <v>930</v>
      </c>
      <c r="B91" s="19">
        <v>2.4922688585582599E-4</v>
      </c>
      <c r="C91" s="20">
        <v>2.8957197805017301E-5</v>
      </c>
      <c r="D91" s="20">
        <v>2.38991061978101E-6</v>
      </c>
      <c r="E91" s="20">
        <v>3.2379110501299199E-4</v>
      </c>
      <c r="F91" s="20">
        <v>0.39483574810321298</v>
      </c>
      <c r="G91" s="20">
        <v>-2.8978551147731899</v>
      </c>
      <c r="H91" s="20">
        <v>-0.16689851399653399</v>
      </c>
      <c r="I91" s="21">
        <v>0.20315476828027301</v>
      </c>
      <c r="J91" s="19">
        <v>2.97247803264885E-4</v>
      </c>
      <c r="K91" s="20">
        <v>2.95142152498508E-5</v>
      </c>
      <c r="L91" s="20">
        <v>1.5827441740396099E-5</v>
      </c>
      <c r="M91" s="20">
        <v>3.8837429959679201E-4</v>
      </c>
      <c r="N91" s="20">
        <v>0.200220787833752</v>
      </c>
      <c r="O91" s="20">
        <v>-2.8503559293002798</v>
      </c>
      <c r="P91" s="20">
        <v>2.11406860987181</v>
      </c>
      <c r="Q91" s="20">
        <v>5.2724183311339302E-2</v>
      </c>
    </row>
    <row r="92" spans="1:17" x14ac:dyDescent="0.25">
      <c r="A92" s="18">
        <v>940</v>
      </c>
      <c r="B92" s="19">
        <v>2.5798394224266002E-4</v>
      </c>
      <c r="C92" s="20">
        <v>2.96742939472169E-5</v>
      </c>
      <c r="D92" s="20">
        <v>1.15414635888122E-5</v>
      </c>
      <c r="E92" s="20">
        <v>3.1403025459363402E-4</v>
      </c>
      <c r="F92" s="20">
        <v>0.38101210049454698</v>
      </c>
      <c r="G92" s="20">
        <v>-3.13406031710289</v>
      </c>
      <c r="H92" s="20">
        <v>2.5732362253943899</v>
      </c>
      <c r="I92" s="21">
        <v>0.19082033146272201</v>
      </c>
      <c r="J92" s="19">
        <v>2.97588041912715E-4</v>
      </c>
      <c r="K92" s="20">
        <v>2.94992873435723E-5</v>
      </c>
      <c r="L92" s="20">
        <v>1.5638201373870001E-5</v>
      </c>
      <c r="M92" s="20">
        <v>3.86516839140866E-4</v>
      </c>
      <c r="N92" s="20">
        <v>0.19907446532512199</v>
      </c>
      <c r="O92" s="20">
        <v>-2.8555874868897302</v>
      </c>
      <c r="P92" s="20">
        <v>2.0971863381671598</v>
      </c>
      <c r="Q92" s="20">
        <v>4.9720866666644603E-2</v>
      </c>
    </row>
    <row r="93" spans="1:17" x14ac:dyDescent="0.25">
      <c r="A93" s="18">
        <v>950</v>
      </c>
      <c r="B93" s="19">
        <v>2.48455281750937E-4</v>
      </c>
      <c r="C93" s="20">
        <v>2.5398304067774499E-5</v>
      </c>
      <c r="D93" s="20">
        <v>7.4541267856607496E-6</v>
      </c>
      <c r="E93" s="20">
        <v>3.0732081848949301E-4</v>
      </c>
      <c r="F93" s="20">
        <v>0.41464302947823301</v>
      </c>
      <c r="G93" s="20">
        <v>-2.8996883570157599</v>
      </c>
      <c r="H93" s="20">
        <v>0.67670461025490303</v>
      </c>
      <c r="I93" s="21">
        <v>0.20999935324451199</v>
      </c>
      <c r="J93" s="19">
        <v>2.97923160813149E-4</v>
      </c>
      <c r="K93" s="20">
        <v>2.9484120275170199E-5</v>
      </c>
      <c r="L93" s="20">
        <v>1.5456128314539999E-5</v>
      </c>
      <c r="M93" s="20">
        <v>3.8471684892887902E-4</v>
      </c>
      <c r="N93" s="20">
        <v>0.19792978694345101</v>
      </c>
      <c r="O93" s="20">
        <v>-2.8606352440721499</v>
      </c>
      <c r="P93" s="20">
        <v>2.0805179072786202</v>
      </c>
      <c r="Q93" s="20">
        <v>4.6856493348927497E-2</v>
      </c>
    </row>
    <row r="94" spans="1:17" x14ac:dyDescent="0.25">
      <c r="A94" s="18">
        <v>960</v>
      </c>
      <c r="B94" s="19">
        <v>2.37915266485684E-4</v>
      </c>
      <c r="C94" s="20">
        <v>2.73873184040224E-5</v>
      </c>
      <c r="D94" s="20">
        <v>3.1216036637844303E-5</v>
      </c>
      <c r="E94" s="20">
        <v>3.0087182261487799E-4</v>
      </c>
      <c r="F94" s="20">
        <v>0.41653475592092798</v>
      </c>
      <c r="G94" s="20">
        <v>-2.9888064935135001</v>
      </c>
      <c r="H94" s="20">
        <v>0.86160850597833705</v>
      </c>
      <c r="I94" s="21">
        <v>0.21913687387089001</v>
      </c>
      <c r="J94" s="19">
        <v>2.9825316001168902E-4</v>
      </c>
      <c r="K94" s="20">
        <v>2.9468768504106699E-5</v>
      </c>
      <c r="L94" s="20">
        <v>1.5280863973294701E-5</v>
      </c>
      <c r="M94" s="20">
        <v>3.8297212609700499E-4</v>
      </c>
      <c r="N94" s="20">
        <v>0.19678731919804099</v>
      </c>
      <c r="O94" s="20">
        <v>-2.8655083569994</v>
      </c>
      <c r="P94" s="20">
        <v>2.0640602274512001</v>
      </c>
      <c r="Q94" s="20">
        <v>4.41236376760374E-2</v>
      </c>
    </row>
    <row r="95" spans="1:17" x14ac:dyDescent="0.25">
      <c r="A95" s="18">
        <v>970</v>
      </c>
      <c r="B95" s="19">
        <v>2.44734930147458E-4</v>
      </c>
      <c r="C95" s="20">
        <v>2.9284369711700602E-5</v>
      </c>
      <c r="D95" s="20">
        <v>9.0596961095259592E-6</v>
      </c>
      <c r="E95" s="20">
        <v>3.0634590835630599E-4</v>
      </c>
      <c r="F95" s="20">
        <v>0.43702531034475101</v>
      </c>
      <c r="G95" s="20">
        <v>-3.0078148604603099</v>
      </c>
      <c r="H95" s="20">
        <v>0.28111174774280101</v>
      </c>
      <c r="I95" s="21">
        <v>0.220111817811765</v>
      </c>
      <c r="J95" s="19">
        <v>2.9857804897726698E-4</v>
      </c>
      <c r="K95" s="20">
        <v>2.9453280361874701E-5</v>
      </c>
      <c r="L95" s="20">
        <v>1.5112072361395E-5</v>
      </c>
      <c r="M95" s="20">
        <v>3.8128055863603598E-4</v>
      </c>
      <c r="N95" s="20">
        <v>0.19564758705347299</v>
      </c>
      <c r="O95" s="20">
        <v>-2.8702154068389798</v>
      </c>
      <c r="P95" s="20">
        <v>2.04781026930777</v>
      </c>
      <c r="Q95" s="20">
        <v>4.1515332986412801E-2</v>
      </c>
    </row>
    <row r="96" spans="1:17" x14ac:dyDescent="0.25">
      <c r="A96" s="18">
        <v>980</v>
      </c>
      <c r="B96" s="19">
        <v>2.4543514056370299E-4</v>
      </c>
      <c r="C96" s="20">
        <v>2.67193807906835E-5</v>
      </c>
      <c r="D96" s="20">
        <v>1.8939421765601701E-5</v>
      </c>
      <c r="E96" s="20">
        <v>2.9992341713516702E-4</v>
      </c>
      <c r="F96" s="20">
        <v>0.49533795289304899</v>
      </c>
      <c r="G96" s="20">
        <v>-3.0368482911460699</v>
      </c>
      <c r="H96" s="20">
        <v>-0.88886782605471804</v>
      </c>
      <c r="I96" s="21">
        <v>0.26672890125785198</v>
      </c>
      <c r="J96" s="19">
        <v>2.9889784554077803E-4</v>
      </c>
      <c r="K96" s="20">
        <v>2.94376987118996E-5</v>
      </c>
      <c r="L96" s="20">
        <v>1.4949438351342301E-5</v>
      </c>
      <c r="M96" s="20">
        <v>3.7964012244684698E-4</v>
      </c>
      <c r="N96" s="20">
        <v>0.19451107649729299</v>
      </c>
      <c r="O96" s="20">
        <v>-2.8747644426933001</v>
      </c>
      <c r="P96" s="20">
        <v>2.031765059624</v>
      </c>
      <c r="Q96" s="20">
        <v>3.9025039582218701E-2</v>
      </c>
    </row>
    <row r="97" spans="1:17" x14ac:dyDescent="0.25">
      <c r="A97" s="18">
        <v>990</v>
      </c>
      <c r="B97" s="19">
        <v>2.4744793872408098E-4</v>
      </c>
      <c r="C97" s="20">
        <v>2.5935069779971699E-5</v>
      </c>
      <c r="D97" s="20">
        <v>9.6145490394672002E-6</v>
      </c>
      <c r="E97" s="20">
        <v>2.9004354466585401E-4</v>
      </c>
      <c r="F97" s="20">
        <v>0.48104297815462499</v>
      </c>
      <c r="G97" s="20">
        <v>-2.9249267544488999</v>
      </c>
      <c r="H97" s="20">
        <v>0.229215693321869</v>
      </c>
      <c r="I97" s="21">
        <v>0.25920900732754298</v>
      </c>
      <c r="J97" s="19">
        <v>2.9921257493824001E-4</v>
      </c>
      <c r="K97" s="20">
        <v>2.9422061535522199E-5</v>
      </c>
      <c r="L97" s="20">
        <v>1.47926660965479E-5</v>
      </c>
      <c r="M97" s="20">
        <v>3.7804887829321102E-4</v>
      </c>
      <c r="N97" s="20">
        <v>0.193378236957883</v>
      </c>
      <c r="O97" s="20">
        <v>-2.87916302084597</v>
      </c>
      <c r="P97" s="20">
        <v>2.0159216776347102</v>
      </c>
      <c r="Q97" s="20">
        <v>3.6646615131467601E-2</v>
      </c>
    </row>
    <row r="98" spans="1:17" x14ac:dyDescent="0.25">
      <c r="A98" s="18">
        <v>1000</v>
      </c>
      <c r="B98" s="19">
        <v>2.4838137294739599E-4</v>
      </c>
      <c r="C98" s="20">
        <v>2.02872480568025E-5</v>
      </c>
      <c r="D98" s="20">
        <v>3.6096782023566903E-5</v>
      </c>
      <c r="E98" s="20">
        <v>2.7162123228478098E-4</v>
      </c>
      <c r="F98" s="20">
        <v>0.53963458441479595</v>
      </c>
      <c r="G98" s="20">
        <v>-2.3814167637934598</v>
      </c>
      <c r="H98" s="20">
        <v>-0.58141001034634998</v>
      </c>
      <c r="I98" s="21">
        <v>0.36442693679975902</v>
      </c>
      <c r="J98" s="19">
        <v>2.9952226894798902E-4</v>
      </c>
      <c r="K98" s="20">
        <v>2.9406402452823501E-5</v>
      </c>
      <c r="L98" s="20">
        <v>1.46414775930572E-5</v>
      </c>
      <c r="M98" s="20">
        <v>3.7650496869864501E-4</v>
      </c>
      <c r="N98" s="20">
        <v>0.19224948357996099</v>
      </c>
      <c r="O98" s="20">
        <v>-2.8834182406866899</v>
      </c>
      <c r="P98" s="20">
        <v>2.0002772518066099</v>
      </c>
      <c r="Q98" s="20">
        <v>3.4374287328872197E-2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991-3C5D-432F-A6CB-963E9DB38BB4}">
  <sheetPr>
    <tabColor theme="7" tint="0.79998168889431442"/>
  </sheetPr>
  <dimension ref="A1:L8"/>
  <sheetViews>
    <sheetView showGridLines="0" workbookViewId="0">
      <selection sqref="A1:D1"/>
    </sheetView>
  </sheetViews>
  <sheetFormatPr defaultRowHeight="15" x14ac:dyDescent="0.25"/>
  <cols>
    <col min="1" max="1" width="37.140625" bestFit="1" customWidth="1"/>
    <col min="2" max="4" width="36.140625" bestFit="1" customWidth="1"/>
    <col min="5" max="5" width="41.28515625" bestFit="1" customWidth="1"/>
    <col min="6" max="6" width="39.5703125" bestFit="1" customWidth="1"/>
    <col min="7" max="7" width="41.5703125" bestFit="1" customWidth="1"/>
    <col min="8" max="8" width="42.42578125" bestFit="1" customWidth="1"/>
    <col min="9" max="9" width="15.42578125" bestFit="1" customWidth="1"/>
    <col min="10" max="13" width="12" bestFit="1" customWidth="1"/>
    <col min="14" max="17" width="12.7109375" bestFit="1" customWidth="1"/>
  </cols>
  <sheetData>
    <row r="1" spans="1:12" x14ac:dyDescent="0.25">
      <c r="A1" s="44" t="s">
        <v>0</v>
      </c>
      <c r="B1" s="45"/>
      <c r="C1" s="45"/>
      <c r="D1" s="46"/>
      <c r="E1" s="44" t="s">
        <v>1</v>
      </c>
      <c r="F1" s="45"/>
      <c r="G1" s="45"/>
      <c r="H1" s="46"/>
      <c r="I1" s="47" t="s">
        <v>219</v>
      </c>
      <c r="J1" s="48"/>
      <c r="K1" s="48"/>
      <c r="L1" s="49"/>
    </row>
    <row r="2" spans="1:12" x14ac:dyDescent="0.25">
      <c r="A2" s="11" t="s">
        <v>2</v>
      </c>
      <c r="B2" s="12" t="s">
        <v>3</v>
      </c>
      <c r="C2" s="12" t="s">
        <v>4</v>
      </c>
      <c r="D2" s="8" t="s">
        <v>5</v>
      </c>
      <c r="E2" s="11" t="s">
        <v>2</v>
      </c>
      <c r="F2" s="4" t="s">
        <v>3</v>
      </c>
      <c r="G2" s="4" t="s">
        <v>4</v>
      </c>
      <c r="H2" s="27" t="s">
        <v>5</v>
      </c>
      <c r="I2" s="30" t="s">
        <v>216</v>
      </c>
      <c r="J2" s="28" t="s">
        <v>217</v>
      </c>
      <c r="K2" s="28" t="s">
        <v>218</v>
      </c>
      <c r="L2" s="27" t="s">
        <v>215</v>
      </c>
    </row>
    <row r="3" spans="1:12" x14ac:dyDescent="0.25">
      <c r="A3" s="5" t="s">
        <v>209</v>
      </c>
      <c r="B3" s="6" t="s">
        <v>220</v>
      </c>
      <c r="C3" s="6" t="s">
        <v>232</v>
      </c>
      <c r="D3" s="9" t="s">
        <v>244</v>
      </c>
      <c r="E3" s="5" t="s">
        <v>203</v>
      </c>
      <c r="F3" s="6" t="s">
        <v>226</v>
      </c>
      <c r="G3" s="6" t="s">
        <v>238</v>
      </c>
      <c r="H3" s="9" t="s">
        <v>250</v>
      </c>
      <c r="I3" s="15">
        <v>3.2158840913390502E-4</v>
      </c>
      <c r="J3" s="16">
        <v>-2.8143481269345199E-5</v>
      </c>
      <c r="K3" s="16">
        <v>8.5059742576594504E-6</v>
      </c>
      <c r="L3" s="17">
        <v>3.01696216058235E-4</v>
      </c>
    </row>
    <row r="4" spans="1:12" x14ac:dyDescent="0.25">
      <c r="A4" s="6" t="s">
        <v>210</v>
      </c>
      <c r="B4" s="6" t="s">
        <v>221</v>
      </c>
      <c r="C4" s="6" t="s">
        <v>233</v>
      </c>
      <c r="D4" s="9" t="s">
        <v>245</v>
      </c>
      <c r="E4" s="5" t="s">
        <v>204</v>
      </c>
      <c r="F4" s="6" t="s">
        <v>227</v>
      </c>
      <c r="G4" s="6" t="s">
        <v>239</v>
      </c>
      <c r="H4" s="9" t="s">
        <v>251</v>
      </c>
      <c r="I4" s="15"/>
      <c r="J4" s="1"/>
      <c r="K4" s="1"/>
      <c r="L4" s="17"/>
    </row>
    <row r="5" spans="1:12" x14ac:dyDescent="0.25">
      <c r="A5" s="6" t="s">
        <v>211</v>
      </c>
      <c r="B5" s="6" t="s">
        <v>222</v>
      </c>
      <c r="C5" s="6" t="s">
        <v>234</v>
      </c>
      <c r="D5" s="9" t="s">
        <v>246</v>
      </c>
      <c r="E5" s="5" t="s">
        <v>205</v>
      </c>
      <c r="F5" s="6" t="s">
        <v>228</v>
      </c>
      <c r="G5" s="6" t="s">
        <v>240</v>
      </c>
      <c r="H5" s="9" t="s">
        <v>252</v>
      </c>
      <c r="I5" s="15"/>
      <c r="J5" s="1"/>
      <c r="K5" s="1"/>
      <c r="L5" s="17"/>
    </row>
    <row r="6" spans="1:12" x14ac:dyDescent="0.25">
      <c r="A6" s="6" t="s">
        <v>212</v>
      </c>
      <c r="B6" s="6" t="s">
        <v>223</v>
      </c>
      <c r="C6" s="6" t="s">
        <v>235</v>
      </c>
      <c r="D6" s="9" t="s">
        <v>247</v>
      </c>
      <c r="E6" s="5" t="s">
        <v>206</v>
      </c>
      <c r="F6" s="6" t="s">
        <v>229</v>
      </c>
      <c r="G6" s="6" t="s">
        <v>241</v>
      </c>
      <c r="H6" s="9" t="s">
        <v>253</v>
      </c>
      <c r="I6" s="15"/>
      <c r="J6" s="1"/>
      <c r="K6" s="1"/>
      <c r="L6" s="17"/>
    </row>
    <row r="7" spans="1:12" x14ac:dyDescent="0.25">
      <c r="A7" s="6" t="s">
        <v>213</v>
      </c>
      <c r="B7" s="6" t="s">
        <v>224</v>
      </c>
      <c r="C7" s="6" t="s">
        <v>236</v>
      </c>
      <c r="D7" s="9" t="s">
        <v>248</v>
      </c>
      <c r="E7" s="5" t="s">
        <v>207</v>
      </c>
      <c r="F7" s="6" t="s">
        <v>230</v>
      </c>
      <c r="G7" s="6" t="s">
        <v>242</v>
      </c>
      <c r="H7" s="9" t="s">
        <v>254</v>
      </c>
      <c r="I7" s="15"/>
      <c r="J7" s="1"/>
      <c r="K7" s="1"/>
      <c r="L7" s="17"/>
    </row>
    <row r="8" spans="1:12" x14ac:dyDescent="0.25">
      <c r="A8" s="7" t="s">
        <v>214</v>
      </c>
      <c r="B8" s="7" t="s">
        <v>225</v>
      </c>
      <c r="C8" s="7" t="s">
        <v>237</v>
      </c>
      <c r="D8" s="10" t="s">
        <v>249</v>
      </c>
      <c r="E8" s="26" t="s">
        <v>208</v>
      </c>
      <c r="F8" s="7" t="s">
        <v>231</v>
      </c>
      <c r="G8" s="7" t="s">
        <v>243</v>
      </c>
      <c r="H8" s="10" t="s">
        <v>255</v>
      </c>
      <c r="I8" s="29"/>
      <c r="J8" s="14"/>
      <c r="K8" s="14"/>
      <c r="L8" s="31"/>
    </row>
  </sheetData>
  <mergeCells count="3">
    <mergeCell ref="A1:D1"/>
    <mergeCell ref="E1:H1"/>
    <mergeCell ref="I1:L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6864-D3E2-4E29-9769-EFBCD604E3E2}">
  <sheetPr>
    <tabColor theme="9" tint="0.79998168889431442"/>
  </sheetPr>
  <dimension ref="A1:B66"/>
  <sheetViews>
    <sheetView workbookViewId="0">
      <selection activeCell="A4" sqref="A4"/>
    </sheetView>
  </sheetViews>
  <sheetFormatPr defaultRowHeight="15" x14ac:dyDescent="0.25"/>
  <cols>
    <col min="1" max="1" width="12.85546875" bestFit="1" customWidth="1"/>
  </cols>
  <sheetData>
    <row r="1" spans="1:2" x14ac:dyDescent="0.25">
      <c r="A1" t="s">
        <v>256</v>
      </c>
      <c r="B1" t="s">
        <v>257</v>
      </c>
    </row>
    <row r="2" spans="1:2" x14ac:dyDescent="0.25">
      <c r="A2" t="s">
        <v>258</v>
      </c>
      <c r="B2" t="s">
        <v>259</v>
      </c>
    </row>
    <row r="3" spans="1:2" x14ac:dyDescent="0.25">
      <c r="A3" t="s">
        <v>260</v>
      </c>
      <c r="B3" t="s">
        <v>257</v>
      </c>
    </row>
    <row r="4" spans="1:2" x14ac:dyDescent="0.25">
      <c r="A4" t="s">
        <v>260</v>
      </c>
      <c r="B4" t="s">
        <v>259</v>
      </c>
    </row>
    <row r="5" spans="1:2" x14ac:dyDescent="0.25">
      <c r="A5" t="s">
        <v>261</v>
      </c>
      <c r="B5" t="s">
        <v>262</v>
      </c>
    </row>
    <row r="6" spans="1:2" x14ac:dyDescent="0.25">
      <c r="A6" t="s">
        <v>261</v>
      </c>
      <c r="B6" t="s">
        <v>263</v>
      </c>
    </row>
    <row r="7" spans="1:2" x14ac:dyDescent="0.25">
      <c r="A7" t="s">
        <v>264</v>
      </c>
      <c r="B7" t="s">
        <v>257</v>
      </c>
    </row>
    <row r="8" spans="1:2" x14ac:dyDescent="0.25">
      <c r="A8" t="s">
        <v>264</v>
      </c>
      <c r="B8" t="s">
        <v>259</v>
      </c>
    </row>
    <row r="9" spans="1:2" x14ac:dyDescent="0.25">
      <c r="A9" t="s">
        <v>265</v>
      </c>
      <c r="B9" t="s">
        <v>262</v>
      </c>
    </row>
    <row r="10" spans="1:2" x14ac:dyDescent="0.25">
      <c r="A10" t="s">
        <v>265</v>
      </c>
      <c r="B10" t="s">
        <v>263</v>
      </c>
    </row>
    <row r="11" spans="1:2" x14ac:dyDescent="0.25">
      <c r="A11" t="s">
        <v>266</v>
      </c>
      <c r="B11" t="s">
        <v>257</v>
      </c>
    </row>
    <row r="12" spans="1:2" x14ac:dyDescent="0.25">
      <c r="A12" t="s">
        <v>267</v>
      </c>
      <c r="B12" t="s">
        <v>259</v>
      </c>
    </row>
    <row r="13" spans="1:2" x14ac:dyDescent="0.25">
      <c r="A13" t="s">
        <v>268</v>
      </c>
      <c r="B13" t="s">
        <v>257</v>
      </c>
    </row>
    <row r="14" spans="1:2" x14ac:dyDescent="0.25">
      <c r="A14" t="s">
        <v>268</v>
      </c>
      <c r="B14" t="s">
        <v>259</v>
      </c>
    </row>
    <row r="15" spans="1:2" x14ac:dyDescent="0.25">
      <c r="A15" t="s">
        <v>268</v>
      </c>
      <c r="B15" t="s">
        <v>262</v>
      </c>
    </row>
    <row r="16" spans="1:2" x14ac:dyDescent="0.25">
      <c r="A16" t="s">
        <v>268</v>
      </c>
      <c r="B16" t="s">
        <v>263</v>
      </c>
    </row>
    <row r="17" spans="1:2" x14ac:dyDescent="0.25">
      <c r="A17" t="s">
        <v>268</v>
      </c>
      <c r="B17" t="s">
        <v>269</v>
      </c>
    </row>
    <row r="18" spans="1:2" x14ac:dyDescent="0.25">
      <c r="A18" t="s">
        <v>268</v>
      </c>
      <c r="B18" t="s">
        <v>270</v>
      </c>
    </row>
    <row r="19" spans="1:2" x14ac:dyDescent="0.25">
      <c r="A19" t="s">
        <v>271</v>
      </c>
      <c r="B19" t="s">
        <v>257</v>
      </c>
    </row>
    <row r="20" spans="1:2" x14ac:dyDescent="0.25">
      <c r="A20" t="s">
        <v>271</v>
      </c>
      <c r="B20" t="s">
        <v>259</v>
      </c>
    </row>
    <row r="21" spans="1:2" x14ac:dyDescent="0.25">
      <c r="A21" t="s">
        <v>271</v>
      </c>
      <c r="B21" t="s">
        <v>262</v>
      </c>
    </row>
    <row r="22" spans="1:2" x14ac:dyDescent="0.25">
      <c r="A22" t="s">
        <v>271</v>
      </c>
      <c r="B22" t="s">
        <v>263</v>
      </c>
    </row>
    <row r="23" spans="1:2" x14ac:dyDescent="0.25">
      <c r="A23" t="s">
        <v>271</v>
      </c>
      <c r="B23" t="s">
        <v>269</v>
      </c>
    </row>
    <row r="24" spans="1:2" x14ac:dyDescent="0.25">
      <c r="A24" t="s">
        <v>271</v>
      </c>
      <c r="B24" t="s">
        <v>270</v>
      </c>
    </row>
    <row r="25" spans="1:2" x14ac:dyDescent="0.25">
      <c r="A25" t="s">
        <v>273</v>
      </c>
      <c r="B25" t="s">
        <v>257</v>
      </c>
    </row>
    <row r="26" spans="1:2" x14ac:dyDescent="0.25">
      <c r="A26" t="s">
        <v>273</v>
      </c>
      <c r="B26" t="s">
        <v>259</v>
      </c>
    </row>
    <row r="27" spans="1:2" x14ac:dyDescent="0.25">
      <c r="A27" t="s">
        <v>273</v>
      </c>
      <c r="B27" t="s">
        <v>262</v>
      </c>
    </row>
    <row r="28" spans="1:2" x14ac:dyDescent="0.25">
      <c r="A28" t="s">
        <v>273</v>
      </c>
      <c r="B28" t="s">
        <v>263</v>
      </c>
    </row>
    <row r="29" spans="1:2" x14ac:dyDescent="0.25">
      <c r="A29" t="s">
        <v>273</v>
      </c>
      <c r="B29" t="s">
        <v>269</v>
      </c>
    </row>
    <row r="30" spans="1:2" x14ac:dyDescent="0.25">
      <c r="A30" t="s">
        <v>273</v>
      </c>
      <c r="B30" t="s">
        <v>270</v>
      </c>
    </row>
    <row r="31" spans="1:2" x14ac:dyDescent="0.25">
      <c r="A31" t="s">
        <v>272</v>
      </c>
      <c r="B31" t="s">
        <v>257</v>
      </c>
    </row>
    <row r="32" spans="1:2" x14ac:dyDescent="0.25">
      <c r="A32" t="s">
        <v>272</v>
      </c>
      <c r="B32" t="s">
        <v>259</v>
      </c>
    </row>
    <row r="33" spans="1:2" x14ac:dyDescent="0.25">
      <c r="A33" t="s">
        <v>272</v>
      </c>
      <c r="B33" t="s">
        <v>262</v>
      </c>
    </row>
    <row r="34" spans="1:2" x14ac:dyDescent="0.25">
      <c r="A34" t="s">
        <v>272</v>
      </c>
      <c r="B34" t="s">
        <v>263</v>
      </c>
    </row>
    <row r="35" spans="1:2" x14ac:dyDescent="0.25">
      <c r="A35" t="s">
        <v>272</v>
      </c>
      <c r="B35" t="s">
        <v>269</v>
      </c>
    </row>
    <row r="36" spans="1:2" x14ac:dyDescent="0.25">
      <c r="A36" t="s">
        <v>272</v>
      </c>
      <c r="B36" t="s">
        <v>270</v>
      </c>
    </row>
    <row r="37" spans="1:2" x14ac:dyDescent="0.25">
      <c r="A37" t="s">
        <v>274</v>
      </c>
      <c r="B37" t="s">
        <v>257</v>
      </c>
    </row>
    <row r="38" spans="1:2" x14ac:dyDescent="0.25">
      <c r="A38" t="s">
        <v>274</v>
      </c>
      <c r="B38" t="s">
        <v>259</v>
      </c>
    </row>
    <row r="39" spans="1:2" x14ac:dyDescent="0.25">
      <c r="A39" t="s">
        <v>274</v>
      </c>
      <c r="B39" t="s">
        <v>262</v>
      </c>
    </row>
    <row r="40" spans="1:2" x14ac:dyDescent="0.25">
      <c r="A40" t="s">
        <v>274</v>
      </c>
      <c r="B40" t="s">
        <v>263</v>
      </c>
    </row>
    <row r="41" spans="1:2" x14ac:dyDescent="0.25">
      <c r="A41" t="s">
        <v>274</v>
      </c>
      <c r="B41" t="s">
        <v>269</v>
      </c>
    </row>
    <row r="42" spans="1:2" x14ac:dyDescent="0.25">
      <c r="A42" t="s">
        <v>274</v>
      </c>
      <c r="B42" t="s">
        <v>270</v>
      </c>
    </row>
    <row r="43" spans="1:2" x14ac:dyDescent="0.25">
      <c r="A43" t="s">
        <v>275</v>
      </c>
      <c r="B43" t="s">
        <v>257</v>
      </c>
    </row>
    <row r="44" spans="1:2" x14ac:dyDescent="0.25">
      <c r="A44" t="s">
        <v>275</v>
      </c>
      <c r="B44" t="s">
        <v>259</v>
      </c>
    </row>
    <row r="45" spans="1:2" x14ac:dyDescent="0.25">
      <c r="A45" t="s">
        <v>275</v>
      </c>
      <c r="B45" t="s">
        <v>262</v>
      </c>
    </row>
    <row r="46" spans="1:2" x14ac:dyDescent="0.25">
      <c r="A46" t="s">
        <v>275</v>
      </c>
      <c r="B46" t="s">
        <v>263</v>
      </c>
    </row>
    <row r="47" spans="1:2" x14ac:dyDescent="0.25">
      <c r="A47" t="s">
        <v>275</v>
      </c>
      <c r="B47" t="s">
        <v>269</v>
      </c>
    </row>
    <row r="48" spans="1:2" x14ac:dyDescent="0.25">
      <c r="A48" t="s">
        <v>275</v>
      </c>
      <c r="B48" t="s">
        <v>270</v>
      </c>
    </row>
    <row r="49" spans="1:2" x14ac:dyDescent="0.25">
      <c r="A49" t="s">
        <v>276</v>
      </c>
      <c r="B49" t="s">
        <v>257</v>
      </c>
    </row>
    <row r="50" spans="1:2" x14ac:dyDescent="0.25">
      <c r="A50" t="s">
        <v>276</v>
      </c>
      <c r="B50" t="s">
        <v>259</v>
      </c>
    </row>
    <row r="51" spans="1:2" x14ac:dyDescent="0.25">
      <c r="A51" t="s">
        <v>276</v>
      </c>
      <c r="B51" t="s">
        <v>262</v>
      </c>
    </row>
    <row r="52" spans="1:2" x14ac:dyDescent="0.25">
      <c r="A52" t="s">
        <v>276</v>
      </c>
      <c r="B52" t="s">
        <v>263</v>
      </c>
    </row>
    <row r="53" spans="1:2" x14ac:dyDescent="0.25">
      <c r="A53" t="s">
        <v>276</v>
      </c>
      <c r="B53" t="s">
        <v>269</v>
      </c>
    </row>
    <row r="54" spans="1:2" x14ac:dyDescent="0.25">
      <c r="A54" t="s">
        <v>276</v>
      </c>
      <c r="B54" t="s">
        <v>270</v>
      </c>
    </row>
    <row r="55" spans="1:2" x14ac:dyDescent="0.25">
      <c r="A55" t="s">
        <v>277</v>
      </c>
      <c r="B55" t="s">
        <v>257</v>
      </c>
    </row>
    <row r="56" spans="1:2" x14ac:dyDescent="0.25">
      <c r="A56" t="s">
        <v>277</v>
      </c>
      <c r="B56" t="s">
        <v>259</v>
      </c>
    </row>
    <row r="57" spans="1:2" x14ac:dyDescent="0.25">
      <c r="A57" t="s">
        <v>277</v>
      </c>
      <c r="B57" t="s">
        <v>262</v>
      </c>
    </row>
    <row r="58" spans="1:2" x14ac:dyDescent="0.25">
      <c r="A58" t="s">
        <v>277</v>
      </c>
      <c r="B58" t="s">
        <v>263</v>
      </c>
    </row>
    <row r="59" spans="1:2" x14ac:dyDescent="0.25">
      <c r="A59" t="s">
        <v>277</v>
      </c>
      <c r="B59" t="s">
        <v>269</v>
      </c>
    </row>
    <row r="60" spans="1:2" x14ac:dyDescent="0.25">
      <c r="A60" t="s">
        <v>277</v>
      </c>
      <c r="B60" t="s">
        <v>270</v>
      </c>
    </row>
    <row r="61" spans="1:2" x14ac:dyDescent="0.25">
      <c r="A61" t="s">
        <v>278</v>
      </c>
      <c r="B61" t="s">
        <v>257</v>
      </c>
    </row>
    <row r="62" spans="1:2" x14ac:dyDescent="0.25">
      <c r="A62" t="s">
        <v>279</v>
      </c>
      <c r="B62" t="s">
        <v>259</v>
      </c>
    </row>
    <row r="63" spans="1:2" x14ac:dyDescent="0.25">
      <c r="A63" t="s">
        <v>280</v>
      </c>
      <c r="B63" t="s">
        <v>257</v>
      </c>
    </row>
    <row r="64" spans="1:2" x14ac:dyDescent="0.25">
      <c r="A64" t="s">
        <v>281</v>
      </c>
      <c r="B64" t="s">
        <v>259</v>
      </c>
    </row>
    <row r="65" spans="1:2" x14ac:dyDescent="0.25">
      <c r="A65" t="s">
        <v>282</v>
      </c>
      <c r="B65" t="s">
        <v>257</v>
      </c>
    </row>
    <row r="66" spans="1:2" x14ac:dyDescent="0.25">
      <c r="A66" t="s">
        <v>283</v>
      </c>
      <c r="B66" t="s">
        <v>259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7025-DDA7-4F76-97EC-41C0D2B0204E}">
  <sheetPr>
    <tabColor theme="9" tint="0.79998168889431442"/>
  </sheetPr>
  <dimension ref="A1:BN66"/>
  <sheetViews>
    <sheetView workbookViewId="0">
      <selection activeCell="A4" sqref="A4"/>
    </sheetView>
  </sheetViews>
  <sheetFormatPr defaultRowHeight="15" x14ac:dyDescent="0.25"/>
  <sheetData>
    <row r="1" spans="1:66" x14ac:dyDescent="0.25">
      <c r="A1" s="13">
        <v>-4.9603666703042701E-5</v>
      </c>
      <c r="B1">
        <v>376.99111843077497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496036.66703042702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-496036.66703042702</v>
      </c>
      <c r="BJ1">
        <v>0</v>
      </c>
      <c r="BK1">
        <v>0</v>
      </c>
      <c r="BL1">
        <v>0</v>
      </c>
      <c r="BM1">
        <v>-496036.66703042702</v>
      </c>
      <c r="BN1">
        <v>0</v>
      </c>
    </row>
    <row r="2" spans="1:66" x14ac:dyDescent="0.25">
      <c r="A2">
        <v>-376.99111843077497</v>
      </c>
      <c r="B2" s="13">
        <v>-4.9603666703042701E-5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496036.66703042702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-496036.66703042702</v>
      </c>
      <c r="BK2">
        <v>0</v>
      </c>
      <c r="BL2">
        <v>0</v>
      </c>
      <c r="BM2">
        <v>0</v>
      </c>
      <c r="BN2">
        <v>-496036.66703042702</v>
      </c>
    </row>
    <row r="3" spans="1:66" x14ac:dyDescent="0.25">
      <c r="A3">
        <v>0</v>
      </c>
      <c r="B3">
        <v>0</v>
      </c>
      <c r="C3" s="13">
        <v>-8.7196881839505399E-5</v>
      </c>
      <c r="D3">
        <v>376.99111843077497</v>
      </c>
      <c r="E3">
        <v>-871968.81839505397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871968.81839505397</v>
      </c>
      <c r="N3">
        <v>871968.81839505397</v>
      </c>
      <c r="O3">
        <v>871968.81839505397</v>
      </c>
      <c r="P3">
        <v>0</v>
      </c>
      <c r="Q3">
        <v>871968.81839505397</v>
      </c>
      <c r="R3">
        <v>0</v>
      </c>
      <c r="S3">
        <v>871968.81839505397</v>
      </c>
      <c r="T3">
        <v>871968.81839505397</v>
      </c>
      <c r="U3">
        <v>871968.81839505397</v>
      </c>
      <c r="V3">
        <v>0</v>
      </c>
      <c r="W3">
        <v>871968.81839505397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871968.81839505397</v>
      </c>
      <c r="BJ3">
        <v>0</v>
      </c>
      <c r="BK3">
        <v>-871968.81839505397</v>
      </c>
      <c r="BL3">
        <v>0</v>
      </c>
      <c r="BM3">
        <v>0</v>
      </c>
      <c r="BN3">
        <v>0</v>
      </c>
    </row>
    <row r="4" spans="1:66" x14ac:dyDescent="0.25">
      <c r="A4">
        <v>0</v>
      </c>
      <c r="B4">
        <v>0</v>
      </c>
      <c r="C4">
        <v>-376.99111843077497</v>
      </c>
      <c r="D4" s="13">
        <v>-8.7196881839505399E-5</v>
      </c>
      <c r="E4">
        <v>0</v>
      </c>
      <c r="F4">
        <v>-871968.81839505397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871968.81839505397</v>
      </c>
      <c r="Z4">
        <v>0</v>
      </c>
      <c r="AA4">
        <v>871968.81839505397</v>
      </c>
      <c r="AB4">
        <v>0</v>
      </c>
      <c r="AC4">
        <v>871968.81839505397</v>
      </c>
      <c r="AD4">
        <v>0</v>
      </c>
      <c r="AE4">
        <v>871968.81839505397</v>
      </c>
      <c r="AF4">
        <v>871968.81839505397</v>
      </c>
      <c r="AG4">
        <v>871968.81839505397</v>
      </c>
      <c r="AH4">
        <v>0</v>
      </c>
      <c r="AI4">
        <v>871968.81839505397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871968.81839505397</v>
      </c>
      <c r="BK4">
        <v>0</v>
      </c>
      <c r="BL4">
        <v>-871968.81839505397</v>
      </c>
      <c r="BM4">
        <v>0</v>
      </c>
      <c r="BN4">
        <v>0</v>
      </c>
    </row>
    <row r="5" spans="1:66" x14ac:dyDescent="0.25">
      <c r="A5">
        <v>0</v>
      </c>
      <c r="B5">
        <v>0</v>
      </c>
      <c r="C5">
        <v>0.37247767718932301</v>
      </c>
      <c r="D5">
        <v>0</v>
      </c>
      <c r="E5">
        <v>0</v>
      </c>
      <c r="F5">
        <v>376.99111843077497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5">
      <c r="A6">
        <v>0</v>
      </c>
      <c r="B6">
        <v>0</v>
      </c>
      <c r="C6">
        <v>0</v>
      </c>
      <c r="D6">
        <v>0.37247767718932301</v>
      </c>
      <c r="E6">
        <v>-376.99111843077497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s="13">
        <v>-225.82352632518399</v>
      </c>
      <c r="H7">
        <v>396.75382761595898</v>
      </c>
      <c r="I7">
        <v>-702212.67212988099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702212.67212988099</v>
      </c>
      <c r="AL7">
        <v>702212.67212988099</v>
      </c>
      <c r="AM7">
        <v>702212.67212988099</v>
      </c>
      <c r="AN7">
        <v>0</v>
      </c>
      <c r="AO7">
        <v>702212.67212988099</v>
      </c>
      <c r="AP7">
        <v>0</v>
      </c>
      <c r="AQ7">
        <v>702212.67212988099</v>
      </c>
      <c r="AR7">
        <v>0</v>
      </c>
      <c r="AS7">
        <v>702212.67212988099</v>
      </c>
      <c r="AT7">
        <v>0</v>
      </c>
      <c r="AU7">
        <v>702212.67212988099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702212.67212988099</v>
      </c>
      <c r="BL7">
        <v>0</v>
      </c>
      <c r="BM7">
        <v>702212.67212988099</v>
      </c>
      <c r="BN7">
        <v>0</v>
      </c>
    </row>
    <row r="8" spans="1:6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-382.96412134331399</v>
      </c>
      <c r="H8" s="13">
        <v>-211.854976270995</v>
      </c>
      <c r="I8">
        <v>0</v>
      </c>
      <c r="J8">
        <v>-702212.67212988099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702212.67212988099</v>
      </c>
      <c r="AX8">
        <v>702212.67212988099</v>
      </c>
      <c r="AY8">
        <v>702212.67212988099</v>
      </c>
      <c r="AZ8">
        <v>0</v>
      </c>
      <c r="BA8">
        <v>702212.67212988099</v>
      </c>
      <c r="BB8">
        <v>0</v>
      </c>
      <c r="BC8">
        <v>702212.67212988099</v>
      </c>
      <c r="BD8">
        <v>0</v>
      </c>
      <c r="BE8">
        <v>702212.67212988099</v>
      </c>
      <c r="BF8">
        <v>0</v>
      </c>
      <c r="BG8">
        <v>702212.67212988099</v>
      </c>
      <c r="BH8">
        <v>0</v>
      </c>
      <c r="BI8">
        <v>0</v>
      </c>
      <c r="BJ8">
        <v>0</v>
      </c>
      <c r="BK8">
        <v>0</v>
      </c>
      <c r="BL8">
        <v>702212.67212988099</v>
      </c>
      <c r="BM8">
        <v>0</v>
      </c>
      <c r="BN8">
        <v>702212.67212988099</v>
      </c>
    </row>
    <row r="9" spans="1:6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0.34523866338126002</v>
      </c>
      <c r="H9">
        <v>0</v>
      </c>
      <c r="I9">
        <v>0</v>
      </c>
      <c r="J9">
        <v>376.99111843077497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0.34523866338126002</v>
      </c>
      <c r="I10">
        <v>-376.99111843077497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5">
      <c r="A11">
        <v>-10.3626943005181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-22.215544041450801</v>
      </c>
      <c r="L11">
        <v>376.99111843077497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5">
      <c r="A12">
        <v>0</v>
      </c>
      <c r="B12">
        <v>-10.3626943005181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-376.99111843077497</v>
      </c>
      <c r="L12">
        <v>-22.215544041450801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5">
      <c r="A13">
        <v>0</v>
      </c>
      <c r="B13">
        <v>0</v>
      </c>
      <c r="C13">
        <v>-2.3398076333243499E-2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-83.736114920903802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5">
      <c r="A14">
        <v>0</v>
      </c>
      <c r="B14">
        <v>0</v>
      </c>
      <c r="C14">
        <v>1.9642396529919198E-2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-110.674912449206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5">
      <c r="A15">
        <v>0</v>
      </c>
      <c r="B15">
        <v>0</v>
      </c>
      <c r="C15">
        <v>1.06145400805267E-2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-8070.1590892520198</v>
      </c>
      <c r="P15">
        <v>8574.1477546026399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5">
      <c r="A16">
        <v>0</v>
      </c>
      <c r="B16">
        <v>0</v>
      </c>
      <c r="C16">
        <v>1.06145400805267E-2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-8070.1590892520198</v>
      </c>
      <c r="P16">
        <v>7966.3363724727496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5">
      <c r="A17">
        <v>0</v>
      </c>
      <c r="B17">
        <v>0</v>
      </c>
      <c r="C17">
        <v>-0.86902964735224797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43053.951884355803</v>
      </c>
      <c r="R17">
        <v>-46643.231871756703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5">
      <c r="A18">
        <v>0</v>
      </c>
      <c r="B18">
        <v>0</v>
      </c>
      <c r="C18">
        <v>-0.86902964735224797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43053.951884355803</v>
      </c>
      <c r="R18">
        <v>-46516.649006400097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5">
      <c r="A19">
        <v>0</v>
      </c>
      <c r="B19">
        <v>0</v>
      </c>
      <c r="C19">
        <v>0</v>
      </c>
      <c r="D19">
        <v>-6.6752556946099703E-2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-11.4389095769465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5">
      <c r="A20">
        <v>0</v>
      </c>
      <c r="B20">
        <v>0</v>
      </c>
      <c r="C20">
        <v>0</v>
      </c>
      <c r="D20">
        <v>0.325069175922932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-8939.5503386497694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5">
      <c r="A21">
        <v>0</v>
      </c>
      <c r="B21">
        <v>0</v>
      </c>
      <c r="C21">
        <v>0</v>
      </c>
      <c r="D21">
        <v>-1.10118045544011E-2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2583.24760743056</v>
      </c>
      <c r="V21">
        <v>-4486.3756916490802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5">
      <c r="A22">
        <v>0</v>
      </c>
      <c r="B22">
        <v>0</v>
      </c>
      <c r="C22">
        <v>0</v>
      </c>
      <c r="D22">
        <v>-1.10118045544011E-2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2583.24760743056</v>
      </c>
      <c r="V22">
        <v>-2919.62598202446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5">
      <c r="A23">
        <v>0</v>
      </c>
      <c r="B23">
        <v>0</v>
      </c>
      <c r="C23">
        <v>0</v>
      </c>
      <c r="D23">
        <v>-0.13936584068621599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3010.67704923362</v>
      </c>
      <c r="X23">
        <v>-6763.9317604612897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5">
      <c r="A24">
        <v>0</v>
      </c>
      <c r="B24">
        <v>0</v>
      </c>
      <c r="C24">
        <v>0</v>
      </c>
      <c r="D24">
        <v>-0.13936584068621599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3010.67704923362</v>
      </c>
      <c r="X24">
        <v>-4501.5508788931302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5">
      <c r="A25">
        <v>0</v>
      </c>
      <c r="B25">
        <v>0</v>
      </c>
      <c r="C25">
        <v>-4.3800634725842502E-2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-70.155714525481102</v>
      </c>
      <c r="Z25">
        <v>1501.11023537654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5">
      <c r="A26">
        <v>0</v>
      </c>
      <c r="B26">
        <v>0</v>
      </c>
      <c r="C26">
        <v>-4.3800634725842502E-2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-70.155714525481102</v>
      </c>
      <c r="Z26">
        <v>-119.334554569056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5">
      <c r="A27">
        <v>0</v>
      </c>
      <c r="B27">
        <v>0</v>
      </c>
      <c r="C27">
        <v>0.72387639194430597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114956.92620604701</v>
      </c>
      <c r="AB27">
        <v>-117216.16521964699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5">
      <c r="A28">
        <v>0</v>
      </c>
      <c r="B28">
        <v>0</v>
      </c>
      <c r="C28">
        <v>0.72387639194430597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114956.92620604701</v>
      </c>
      <c r="AB28">
        <v>-117166.489785033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5">
      <c r="A29">
        <v>0</v>
      </c>
      <c r="B29">
        <v>0</v>
      </c>
      <c r="C29">
        <v>-0.72815202067530005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-4875.3282824409098</v>
      </c>
      <c r="AD29">
        <v>1704.21571940938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5">
      <c r="A30">
        <v>0</v>
      </c>
      <c r="B30">
        <v>0</v>
      </c>
      <c r="C30">
        <v>-0.72815202067530005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-4875.3282824409098</v>
      </c>
      <c r="AD30">
        <v>-2716.2666191134699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5">
      <c r="A31">
        <v>0</v>
      </c>
      <c r="B31">
        <v>0</v>
      </c>
      <c r="C31">
        <v>0</v>
      </c>
      <c r="D31">
        <v>8.7335347553893598E-3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-22.897944608060801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5">
      <c r="A32">
        <v>0</v>
      </c>
      <c r="B32">
        <v>0</v>
      </c>
      <c r="C32">
        <v>0</v>
      </c>
      <c r="D32">
        <v>0.59067663860150799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-1233.81311024515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5">
      <c r="A33">
        <v>0</v>
      </c>
      <c r="B33">
        <v>0</v>
      </c>
      <c r="C33">
        <v>0</v>
      </c>
      <c r="D33">
        <v>-0.14742765859250501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-668.232370662064</v>
      </c>
      <c r="AH33">
        <v>335.933850799558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5">
      <c r="A34">
        <v>0</v>
      </c>
      <c r="B34">
        <v>0</v>
      </c>
      <c r="C34">
        <v>0</v>
      </c>
      <c r="D34">
        <v>-0.14742765859250501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-668.232370662064</v>
      </c>
      <c r="AH34">
        <v>117.00947977871201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5">
      <c r="A35">
        <v>0</v>
      </c>
      <c r="B35">
        <v>0</v>
      </c>
      <c r="C35">
        <v>0</v>
      </c>
      <c r="D35">
        <v>-1.2496220830420399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-5987.9671112472497</v>
      </c>
      <c r="AJ35">
        <v>3965.8778155928098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5">
      <c r="A36">
        <v>0</v>
      </c>
      <c r="B36">
        <v>0</v>
      </c>
      <c r="C36">
        <v>0</v>
      </c>
      <c r="D36">
        <v>-1.2496220830420399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-5987.9671112472497</v>
      </c>
      <c r="AJ36">
        <v>2405.31914446156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1.06561457354542E-3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-15.882883737369299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0.45585343458953798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-3825.0918879595001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0.131743255079591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-109.17627765532499</v>
      </c>
      <c r="AN39">
        <v>287.37921547487099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0.131743255079591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-109.17627765532499</v>
      </c>
      <c r="AN40">
        <v>76.960895526469102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-0.10125034254647999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40932.821076123502</v>
      </c>
      <c r="AP41">
        <v>-42304.626172699398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-0.10125034254647999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40932.821076123502</v>
      </c>
      <c r="AP42">
        <v>-42214.912745020403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-0.116624817384077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-85.921234556295303</v>
      </c>
      <c r="AR43">
        <v>346.104002895581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-0.116624817384077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-85.921234556295303</v>
      </c>
      <c r="AR44">
        <v>42.293380742865203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0.16336734664526401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-244.960052415409</v>
      </c>
      <c r="AT45">
        <v>172.516814269289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0.16336734664526401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-244.960052415409</v>
      </c>
      <c r="AT46">
        <v>11.5240593527977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-7.9214643397630805E-2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-3265.1467684490299</v>
      </c>
      <c r="AV47">
        <v>3321.3725701203598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-7.9214643397630805E-2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-3265.1467684490299</v>
      </c>
      <c r="AV48">
        <v>1225.3853313459899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-0.14080956772901601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-48.482911489046003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0.130975601037884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-3369.0805622353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0.14841391280476299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-319.16822876847402</v>
      </c>
      <c r="AZ51">
        <v>373.632654052622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0.14841391280476299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-319.16822876847402</v>
      </c>
      <c r="AZ52">
        <v>296.32463515710202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-2.0302943733333301E-2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-414.87833664225502</v>
      </c>
      <c r="BB53">
        <v>11314.9419951616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-2.0302943733333301E-2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-414.87833664225502</v>
      </c>
      <c r="BB54">
        <v>28.394835424491198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-0.18049019882412901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-1058.1878293673101</v>
      </c>
      <c r="BD55">
        <v>1039.57316858489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-0.18049019882412901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-1058.1878293673101</v>
      </c>
      <c r="BD56">
        <v>1017.13607678065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0.20738897094162201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587.23489211376295</v>
      </c>
      <c r="BF57">
        <v>-1441.8323868375401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0.20738897094162201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587.23489211376295</v>
      </c>
      <c r="BF58">
        <v>-1213.1837795324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-0.14029199569221701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375.16410926035297</v>
      </c>
      <c r="BH59">
        <v>-21873.4218430443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-0.14029199569221701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375.16410926035297</v>
      </c>
      <c r="BH60">
        <v>-2738.09942444336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5">
      <c r="A61">
        <v>6.68212487160715</v>
      </c>
      <c r="B61">
        <v>0</v>
      </c>
      <c r="C61">
        <v>-6.68212487160715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-34.199616412621701</v>
      </c>
      <c r="BJ61">
        <v>376.99111843077497</v>
      </c>
      <c r="BK61">
        <v>0</v>
      </c>
      <c r="BL61">
        <v>0</v>
      </c>
      <c r="BM61">
        <v>0</v>
      </c>
      <c r="BN61">
        <v>0</v>
      </c>
    </row>
    <row r="62" spans="1:66" x14ac:dyDescent="0.25">
      <c r="A62">
        <v>0</v>
      </c>
      <c r="B62">
        <v>6.68212487160715</v>
      </c>
      <c r="C62">
        <v>0</v>
      </c>
      <c r="D62">
        <v>-6.68212487160715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-376.99111843077497</v>
      </c>
      <c r="BJ62">
        <v>-34.199616412621701</v>
      </c>
      <c r="BK62">
        <v>0</v>
      </c>
      <c r="BL62">
        <v>0</v>
      </c>
      <c r="BM62">
        <v>0</v>
      </c>
      <c r="BN62">
        <v>0</v>
      </c>
    </row>
    <row r="63" spans="1:66" x14ac:dyDescent="0.25">
      <c r="A63">
        <v>0</v>
      </c>
      <c r="B63">
        <v>0</v>
      </c>
      <c r="C63">
        <v>20.975682618456599</v>
      </c>
      <c r="D63">
        <v>0</v>
      </c>
      <c r="E63">
        <v>0</v>
      </c>
      <c r="F63">
        <v>0</v>
      </c>
      <c r="G63">
        <v>-20.975682618456599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-34.9528293185842</v>
      </c>
      <c r="BL63">
        <v>376.99111843077497</v>
      </c>
      <c r="BM63">
        <v>0</v>
      </c>
      <c r="BN63">
        <v>0</v>
      </c>
    </row>
    <row r="64" spans="1:66" x14ac:dyDescent="0.25">
      <c r="A64">
        <v>0</v>
      </c>
      <c r="B64">
        <v>0</v>
      </c>
      <c r="C64">
        <v>0</v>
      </c>
      <c r="D64">
        <v>20.975682618456599</v>
      </c>
      <c r="E64">
        <v>0</v>
      </c>
      <c r="F64">
        <v>0</v>
      </c>
      <c r="G64">
        <v>0</v>
      </c>
      <c r="H64">
        <v>-20.975682618456599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-376.99111843077497</v>
      </c>
      <c r="BL64">
        <v>-34.9528293185842</v>
      </c>
      <c r="BM64">
        <v>0</v>
      </c>
      <c r="BN64">
        <v>0</v>
      </c>
    </row>
    <row r="65" spans="1:66" x14ac:dyDescent="0.25">
      <c r="A65">
        <v>5.0677231518045298</v>
      </c>
      <c r="B65">
        <v>0</v>
      </c>
      <c r="C65">
        <v>0</v>
      </c>
      <c r="D65">
        <v>0</v>
      </c>
      <c r="E65">
        <v>0</v>
      </c>
      <c r="F65">
        <v>0</v>
      </c>
      <c r="G65">
        <v>-5.0677231518045298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-34.381594576826799</v>
      </c>
      <c r="BN65">
        <v>376.99111843077497</v>
      </c>
    </row>
    <row r="66" spans="1:66" x14ac:dyDescent="0.25">
      <c r="A66">
        <v>0</v>
      </c>
      <c r="B66">
        <v>5.0677231518045298</v>
      </c>
      <c r="C66">
        <v>0</v>
      </c>
      <c r="D66">
        <v>0</v>
      </c>
      <c r="E66">
        <v>0</v>
      </c>
      <c r="F66">
        <v>0</v>
      </c>
      <c r="G66">
        <v>0</v>
      </c>
      <c r="H66">
        <v>-5.0677231518045298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-376.99111843077497</v>
      </c>
      <c r="BN66">
        <v>-34.381594576826799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8443-38F9-4B0B-82A0-1A5BDF25F7DE}">
  <sheetPr>
    <tabColor theme="9" tint="0.79998168889431442"/>
  </sheetPr>
  <dimension ref="A1:BN66"/>
  <sheetViews>
    <sheetView workbookViewId="0">
      <selection activeCell="A4" sqref="A4"/>
    </sheetView>
  </sheetViews>
  <sheetFormatPr defaultRowHeight="15" x14ac:dyDescent="0.25"/>
  <sheetData>
    <row r="1" spans="1:66" x14ac:dyDescent="0.25">
      <c r="A1" s="13">
        <v>-4.9603666703042701E-5</v>
      </c>
      <c r="B1">
        <v>376.99111843077497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496036.66703042702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-496036.66703042702</v>
      </c>
      <c r="BJ1">
        <v>0</v>
      </c>
      <c r="BK1">
        <v>0</v>
      </c>
      <c r="BL1">
        <v>0</v>
      </c>
      <c r="BM1">
        <v>-496036.66703042702</v>
      </c>
      <c r="BN1">
        <v>0</v>
      </c>
    </row>
    <row r="2" spans="1:66" x14ac:dyDescent="0.25">
      <c r="A2">
        <v>-376.99111843077497</v>
      </c>
      <c r="B2" s="13">
        <v>-4.9603666703042701E-5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496036.66703042702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-496036.66703042702</v>
      </c>
      <c r="BK2">
        <v>0</v>
      </c>
      <c r="BL2">
        <v>0</v>
      </c>
      <c r="BM2">
        <v>0</v>
      </c>
      <c r="BN2">
        <v>-496036.66703042702</v>
      </c>
    </row>
    <row r="3" spans="1:66" x14ac:dyDescent="0.25">
      <c r="A3">
        <v>0</v>
      </c>
      <c r="B3">
        <v>0</v>
      </c>
      <c r="C3" s="13">
        <v>-8.7196881839505399E-5</v>
      </c>
      <c r="D3">
        <v>376.99111843077497</v>
      </c>
      <c r="E3">
        <v>-871968.81839505397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871968.81839505397</v>
      </c>
      <c r="N3">
        <v>0</v>
      </c>
      <c r="O3">
        <v>871968.81839505397</v>
      </c>
      <c r="P3">
        <v>0</v>
      </c>
      <c r="Q3">
        <v>871968.81839505397</v>
      </c>
      <c r="R3">
        <v>0</v>
      </c>
      <c r="S3">
        <v>871968.81839505397</v>
      </c>
      <c r="T3">
        <v>871968.81839505397</v>
      </c>
      <c r="U3">
        <v>871968.81839505397</v>
      </c>
      <c r="V3">
        <v>871968.81839505397</v>
      </c>
      <c r="W3">
        <v>871968.81839505397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871968.81839505397</v>
      </c>
      <c r="BJ3">
        <v>0</v>
      </c>
      <c r="BK3">
        <v>-871968.81839505397</v>
      </c>
      <c r="BL3">
        <v>0</v>
      </c>
      <c r="BM3">
        <v>0</v>
      </c>
      <c r="BN3">
        <v>0</v>
      </c>
    </row>
    <row r="4" spans="1:66" x14ac:dyDescent="0.25">
      <c r="A4">
        <v>0</v>
      </c>
      <c r="B4">
        <v>0</v>
      </c>
      <c r="C4">
        <v>-376.99111843077497</v>
      </c>
      <c r="D4" s="13">
        <v>-8.7196881839505399E-5</v>
      </c>
      <c r="E4">
        <v>0</v>
      </c>
      <c r="F4">
        <v>-871968.81839505397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871968.81839505397</v>
      </c>
      <c r="Z4">
        <v>871968.81839505397</v>
      </c>
      <c r="AA4">
        <v>871968.81839505397</v>
      </c>
      <c r="AB4">
        <v>0</v>
      </c>
      <c r="AC4">
        <v>871968.81839505397</v>
      </c>
      <c r="AD4">
        <v>0</v>
      </c>
      <c r="AE4">
        <v>871968.81839505397</v>
      </c>
      <c r="AF4">
        <v>871968.81839505397</v>
      </c>
      <c r="AG4">
        <v>871968.81839505397</v>
      </c>
      <c r="AH4">
        <v>0</v>
      </c>
      <c r="AI4">
        <v>871968.81839505397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871968.81839505397</v>
      </c>
      <c r="BK4">
        <v>0</v>
      </c>
      <c r="BL4">
        <v>-871968.81839505397</v>
      </c>
      <c r="BM4">
        <v>0</v>
      </c>
      <c r="BN4">
        <v>0</v>
      </c>
    </row>
    <row r="5" spans="1:66" x14ac:dyDescent="0.25">
      <c r="A5">
        <v>0</v>
      </c>
      <c r="B5">
        <v>0</v>
      </c>
      <c r="C5">
        <v>0.37247767718932301</v>
      </c>
      <c r="D5">
        <v>0</v>
      </c>
      <c r="E5">
        <v>0</v>
      </c>
      <c r="F5">
        <v>376.99111843077497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5">
      <c r="A6">
        <v>0</v>
      </c>
      <c r="B6">
        <v>0</v>
      </c>
      <c r="C6">
        <v>0</v>
      </c>
      <c r="D6">
        <v>0.37247767718932301</v>
      </c>
      <c r="E6">
        <v>-376.99111843077497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s="13">
        <v>-225.82352632518399</v>
      </c>
      <c r="H7">
        <v>396.75382761595898</v>
      </c>
      <c r="I7">
        <v>-702212.67212988099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702212.67212988099</v>
      </c>
      <c r="AL7">
        <v>702212.67212988099</v>
      </c>
      <c r="AM7">
        <v>702212.67212988099</v>
      </c>
      <c r="AN7">
        <v>0</v>
      </c>
      <c r="AO7">
        <v>702212.67212988099</v>
      </c>
      <c r="AP7">
        <v>0</v>
      </c>
      <c r="AQ7">
        <v>702212.67212988099</v>
      </c>
      <c r="AR7">
        <v>0</v>
      </c>
      <c r="AS7">
        <v>702212.67212988099</v>
      </c>
      <c r="AT7">
        <v>0</v>
      </c>
      <c r="AU7">
        <v>702212.67212988099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702212.67212988099</v>
      </c>
      <c r="BL7">
        <v>0</v>
      </c>
      <c r="BM7">
        <v>702212.67212988099</v>
      </c>
      <c r="BN7">
        <v>0</v>
      </c>
    </row>
    <row r="8" spans="1:6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-382.96412134331399</v>
      </c>
      <c r="H8" s="13">
        <v>-211.854976270995</v>
      </c>
      <c r="I8">
        <v>0</v>
      </c>
      <c r="J8">
        <v>-702212.67212988099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702212.67212988099</v>
      </c>
      <c r="AX8">
        <v>702212.67212988099</v>
      </c>
      <c r="AY8">
        <v>702212.67212988099</v>
      </c>
      <c r="AZ8">
        <v>0</v>
      </c>
      <c r="BA8">
        <v>702212.67212988099</v>
      </c>
      <c r="BB8">
        <v>0</v>
      </c>
      <c r="BC8">
        <v>702212.67212988099</v>
      </c>
      <c r="BD8">
        <v>0</v>
      </c>
      <c r="BE8">
        <v>702212.67212988099</v>
      </c>
      <c r="BF8">
        <v>0</v>
      </c>
      <c r="BG8">
        <v>702212.67212988099</v>
      </c>
      <c r="BH8">
        <v>0</v>
      </c>
      <c r="BI8">
        <v>0</v>
      </c>
      <c r="BJ8">
        <v>0</v>
      </c>
      <c r="BK8">
        <v>0</v>
      </c>
      <c r="BL8">
        <v>702212.67212988099</v>
      </c>
      <c r="BM8">
        <v>0</v>
      </c>
      <c r="BN8">
        <v>702212.67212988099</v>
      </c>
    </row>
    <row r="9" spans="1:6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0.34523866338126002</v>
      </c>
      <c r="H9">
        <v>0</v>
      </c>
      <c r="I9">
        <v>0</v>
      </c>
      <c r="J9">
        <v>376.99111843077497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0.34523866338126002</v>
      </c>
      <c r="I10">
        <v>-376.99111843077497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5">
      <c r="A11">
        <v>-10.3626943005181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-22.215544041450801</v>
      </c>
      <c r="L11">
        <v>376.99111843077497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5">
      <c r="A12">
        <v>0</v>
      </c>
      <c r="B12">
        <v>-10.3626943005181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-376.99111843077497</v>
      </c>
      <c r="L12">
        <v>-22.215544041450801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5">
      <c r="A13">
        <v>0</v>
      </c>
      <c r="B13">
        <v>0</v>
      </c>
      <c r="C13">
        <v>-1.20679082789072E-2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-3.5091804359185899</v>
      </c>
      <c r="N13">
        <v>78.927653081448099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5">
      <c r="A14">
        <v>0</v>
      </c>
      <c r="B14">
        <v>0</v>
      </c>
      <c r="C14">
        <v>-1.20679082789072E-2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-3.5091804359185899</v>
      </c>
      <c r="N14">
        <v>-11.0921096989593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5">
      <c r="A15">
        <v>0</v>
      </c>
      <c r="B15">
        <v>0</v>
      </c>
      <c r="C15">
        <v>1.2572609664435999E-2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-7466.0324820823498</v>
      </c>
      <c r="P15">
        <v>8023.6932403369601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5">
      <c r="A16">
        <v>0</v>
      </c>
      <c r="B16">
        <v>0</v>
      </c>
      <c r="C16">
        <v>1.2572609664435999E-2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-7466.0324820823498</v>
      </c>
      <c r="P16">
        <v>7364.7482308117396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5">
      <c r="A17">
        <v>0</v>
      </c>
      <c r="B17">
        <v>0</v>
      </c>
      <c r="C17">
        <v>-0.87374569727422102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79737.717887620398</v>
      </c>
      <c r="R17">
        <v>-83194.652958627106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5">
      <c r="A18">
        <v>0</v>
      </c>
      <c r="B18">
        <v>0</v>
      </c>
      <c r="C18">
        <v>-0.87374569727422102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79737.717887620398</v>
      </c>
      <c r="R18">
        <v>-83122.639903045594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5">
      <c r="A19">
        <v>0</v>
      </c>
      <c r="B19">
        <v>0</v>
      </c>
      <c r="C19">
        <v>0</v>
      </c>
      <c r="D19">
        <v>-6.9358448185313601E-2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-6.8966769128574903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5">
      <c r="A20">
        <v>0</v>
      </c>
      <c r="B20">
        <v>0</v>
      </c>
      <c r="C20">
        <v>0</v>
      </c>
      <c r="D20">
        <v>-0.17312763237729301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-77.245539190165204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5">
      <c r="A21">
        <v>0</v>
      </c>
      <c r="B21">
        <v>0</v>
      </c>
      <c r="C21">
        <v>0</v>
      </c>
      <c r="D21">
        <v>0.133051239815141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-1279.1045029772899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5">
      <c r="A22">
        <v>0</v>
      </c>
      <c r="B22">
        <v>0</v>
      </c>
      <c r="C22">
        <v>0</v>
      </c>
      <c r="D22">
        <v>2.15435032670407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-150869.288624251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5">
      <c r="A23">
        <v>0</v>
      </c>
      <c r="B23">
        <v>0</v>
      </c>
      <c r="C23">
        <v>0</v>
      </c>
      <c r="D23">
        <v>-2.4833341996343301E-2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528.95595717708898</v>
      </c>
      <c r="X23">
        <v>-11817.928779489999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5">
      <c r="A24">
        <v>0</v>
      </c>
      <c r="B24">
        <v>0</v>
      </c>
      <c r="C24">
        <v>0</v>
      </c>
      <c r="D24">
        <v>-2.4833341996343301E-2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528.95595717708898</v>
      </c>
      <c r="X24">
        <v>-1444.6443902368501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5">
      <c r="A25">
        <v>0</v>
      </c>
      <c r="B25">
        <v>0</v>
      </c>
      <c r="C25">
        <v>-0.21417373214516999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-1281.83778887213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5">
      <c r="A26">
        <v>0</v>
      </c>
      <c r="B26">
        <v>0</v>
      </c>
      <c r="C26">
        <v>-0.37192624371835598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-7905.7339163445104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5">
      <c r="A27">
        <v>0</v>
      </c>
      <c r="B27">
        <v>0</v>
      </c>
      <c r="C27">
        <v>-3.5610739913369903E-2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-60.356083521764702</v>
      </c>
      <c r="AB27">
        <v>1774.11635816237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5">
      <c r="A28">
        <v>0</v>
      </c>
      <c r="B28">
        <v>0</v>
      </c>
      <c r="C28">
        <v>-3.5610739913369903E-2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-60.356083521764702</v>
      </c>
      <c r="AB28">
        <v>-127.884202510069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5">
      <c r="A29">
        <v>0</v>
      </c>
      <c r="B29">
        <v>0</v>
      </c>
      <c r="C29">
        <v>0.48684895097535902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-25823.576445580002</v>
      </c>
      <c r="AD29">
        <v>24227.1614889097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5">
      <c r="A30">
        <v>0</v>
      </c>
      <c r="B30">
        <v>0</v>
      </c>
      <c r="C30">
        <v>0.48684895097535902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-25823.576445580002</v>
      </c>
      <c r="AD30">
        <v>23996.483764285898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5">
      <c r="A31">
        <v>0</v>
      </c>
      <c r="B31">
        <v>0</v>
      </c>
      <c r="C31">
        <v>0</v>
      </c>
      <c r="D31">
        <v>6.4486022862816602E-3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-8.8406975650923005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5">
      <c r="A32">
        <v>0</v>
      </c>
      <c r="B32">
        <v>0</v>
      </c>
      <c r="C32">
        <v>0</v>
      </c>
      <c r="D32">
        <v>0.87447493154698697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-1909.8889060359199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5">
      <c r="A33">
        <v>0</v>
      </c>
      <c r="B33">
        <v>0</v>
      </c>
      <c r="C33">
        <v>0</v>
      </c>
      <c r="D33">
        <v>-9.3582471002489495E-2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2683.5497173813401</v>
      </c>
      <c r="AH33">
        <v>-2991.19268183135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5">
      <c r="A34">
        <v>0</v>
      </c>
      <c r="B34">
        <v>0</v>
      </c>
      <c r="C34">
        <v>0</v>
      </c>
      <c r="D34">
        <v>-9.3582471002489606E-2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2683.5497173813401</v>
      </c>
      <c r="AH34">
        <v>-2952.2417712200199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5">
      <c r="A35">
        <v>0</v>
      </c>
      <c r="B35">
        <v>0</v>
      </c>
      <c r="C35">
        <v>0</v>
      </c>
      <c r="D35">
        <v>-1.56288365700105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-6227.1090860287804</v>
      </c>
      <c r="AJ35">
        <v>4088.6785447945499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5">
      <c r="A36">
        <v>0</v>
      </c>
      <c r="B36">
        <v>0</v>
      </c>
      <c r="C36">
        <v>0</v>
      </c>
      <c r="D36">
        <v>-1.56288365700105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-6227.1090860287804</v>
      </c>
      <c r="AJ36">
        <v>2737.4178186168601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1.06561457354542E-3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-15.882883737369299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0.45585343458953798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-3825.0918879595001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0.131743255079591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-109.17627765532499</v>
      </c>
      <c r="AN39">
        <v>287.37921547487099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0.131743255079591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-109.17627765532499</v>
      </c>
      <c r="AN40">
        <v>76.960895526469102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-0.10125034254647999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40932.821076123502</v>
      </c>
      <c r="AP41">
        <v>-42304.626172699398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-0.10125034254647999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40932.821076123502</v>
      </c>
      <c r="AP42">
        <v>-42214.912745020403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-0.116624817384077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-85.921234556295303</v>
      </c>
      <c r="AR43">
        <v>346.104002895581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-0.116624817384077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-85.921234556295303</v>
      </c>
      <c r="AR44">
        <v>42.293380742865203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0.16336734664526401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-244.960052415409</v>
      </c>
      <c r="AT45">
        <v>172.516814269289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0.16336734664526401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-244.960052415409</v>
      </c>
      <c r="AT46">
        <v>11.5240593527977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-7.9214643397630805E-2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-3265.1467684490299</v>
      </c>
      <c r="AV47">
        <v>3321.3725701203598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-7.9214643397630805E-2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-3265.1467684490299</v>
      </c>
      <c r="AV48">
        <v>1225.3853313459899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-0.14080956772901601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-48.482911489046003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0.130975601037884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-3369.0805622353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0.14841391280476299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-319.16822876847402</v>
      </c>
      <c r="AZ51">
        <v>373.632654052622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0.14841391280476299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-319.16822876847402</v>
      </c>
      <c r="AZ52">
        <v>296.32463515710202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-2.0302943733333301E-2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-414.87833664225502</v>
      </c>
      <c r="BB53">
        <v>11314.9419951616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-2.0302943733333301E-2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-414.87833664225502</v>
      </c>
      <c r="BB54">
        <v>28.394835424491198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-0.18049019882412901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-1058.1878293673101</v>
      </c>
      <c r="BD55">
        <v>1039.57316858489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-0.18049019882412901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-1058.1878293673101</v>
      </c>
      <c r="BD56">
        <v>1017.13607678065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0.20738897094162201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587.23489211376295</v>
      </c>
      <c r="BF57">
        <v>-1441.8323868375401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0.20738897094162201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587.23489211376295</v>
      </c>
      <c r="BF58">
        <v>-1213.1837795324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-0.14029199569221701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375.16410926035297</v>
      </c>
      <c r="BH59">
        <v>-21873.4218430443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-0.14029199569221701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375.16410926035297</v>
      </c>
      <c r="BH60">
        <v>-2738.09942444336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5">
      <c r="A61">
        <v>6.68212487160715</v>
      </c>
      <c r="B61">
        <v>0</v>
      </c>
      <c r="C61">
        <v>-6.68212487160715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-34.199616412621701</v>
      </c>
      <c r="BJ61">
        <v>376.99111843077497</v>
      </c>
      <c r="BK61">
        <v>0</v>
      </c>
      <c r="BL61">
        <v>0</v>
      </c>
      <c r="BM61">
        <v>0</v>
      </c>
      <c r="BN61">
        <v>0</v>
      </c>
    </row>
    <row r="62" spans="1:66" x14ac:dyDescent="0.25">
      <c r="A62">
        <v>0</v>
      </c>
      <c r="B62">
        <v>6.68212487160715</v>
      </c>
      <c r="C62">
        <v>0</v>
      </c>
      <c r="D62">
        <v>-6.68212487160715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-376.99111843077497</v>
      </c>
      <c r="BJ62">
        <v>-34.199616412621701</v>
      </c>
      <c r="BK62">
        <v>0</v>
      </c>
      <c r="BL62">
        <v>0</v>
      </c>
      <c r="BM62">
        <v>0</v>
      </c>
      <c r="BN62">
        <v>0</v>
      </c>
    </row>
    <row r="63" spans="1:66" x14ac:dyDescent="0.25">
      <c r="A63">
        <v>0</v>
      </c>
      <c r="B63">
        <v>0</v>
      </c>
      <c r="C63">
        <v>20.975682618456599</v>
      </c>
      <c r="D63">
        <v>0</v>
      </c>
      <c r="E63">
        <v>0</v>
      </c>
      <c r="F63">
        <v>0</v>
      </c>
      <c r="G63">
        <v>-20.975682618456599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-34.9528293185842</v>
      </c>
      <c r="BL63">
        <v>376.99111843077497</v>
      </c>
      <c r="BM63">
        <v>0</v>
      </c>
      <c r="BN63">
        <v>0</v>
      </c>
    </row>
    <row r="64" spans="1:66" x14ac:dyDescent="0.25">
      <c r="A64">
        <v>0</v>
      </c>
      <c r="B64">
        <v>0</v>
      </c>
      <c r="C64">
        <v>0</v>
      </c>
      <c r="D64">
        <v>20.975682618456599</v>
      </c>
      <c r="E64">
        <v>0</v>
      </c>
      <c r="F64">
        <v>0</v>
      </c>
      <c r="G64">
        <v>0</v>
      </c>
      <c r="H64">
        <v>-20.975682618456599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-376.99111843077497</v>
      </c>
      <c r="BL64">
        <v>-34.9528293185842</v>
      </c>
      <c r="BM64">
        <v>0</v>
      </c>
      <c r="BN64">
        <v>0</v>
      </c>
    </row>
    <row r="65" spans="1:66" x14ac:dyDescent="0.25">
      <c r="A65">
        <v>5.0677231518045298</v>
      </c>
      <c r="B65">
        <v>0</v>
      </c>
      <c r="C65">
        <v>0</v>
      </c>
      <c r="D65">
        <v>0</v>
      </c>
      <c r="E65">
        <v>0</v>
      </c>
      <c r="F65">
        <v>0</v>
      </c>
      <c r="G65">
        <v>-5.0677231518045298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-34.381594576826799</v>
      </c>
      <c r="BN65">
        <v>376.99111843077497</v>
      </c>
    </row>
    <row r="66" spans="1:66" x14ac:dyDescent="0.25">
      <c r="A66">
        <v>0</v>
      </c>
      <c r="B66">
        <v>5.0677231518045298</v>
      </c>
      <c r="C66">
        <v>0</v>
      </c>
      <c r="D66">
        <v>0</v>
      </c>
      <c r="E66">
        <v>0</v>
      </c>
      <c r="F66">
        <v>0</v>
      </c>
      <c r="G66">
        <v>0</v>
      </c>
      <c r="H66">
        <v>-5.0677231518045298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-376.99111843077497</v>
      </c>
      <c r="BN66">
        <v>-34.381594576826799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DDB6-C790-489E-B300-50D0F95B44C0}">
  <sheetPr>
    <tabColor theme="9" tint="0.79998168889431442"/>
  </sheetPr>
  <dimension ref="A1:BN66"/>
  <sheetViews>
    <sheetView workbookViewId="0">
      <selection activeCell="A4" sqref="A4"/>
    </sheetView>
  </sheetViews>
  <sheetFormatPr defaultRowHeight="15" x14ac:dyDescent="0.25"/>
  <sheetData>
    <row r="1" spans="1:66" x14ac:dyDescent="0.25">
      <c r="A1" s="13">
        <v>-4.9603666703042701E-5</v>
      </c>
      <c r="B1">
        <v>376.99111843077497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496036.66703042702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-496036.66703042702</v>
      </c>
      <c r="BJ1">
        <v>0</v>
      </c>
      <c r="BK1">
        <v>0</v>
      </c>
      <c r="BL1">
        <v>0</v>
      </c>
      <c r="BM1">
        <v>-496036.66703042702</v>
      </c>
      <c r="BN1">
        <v>0</v>
      </c>
    </row>
    <row r="2" spans="1:66" x14ac:dyDescent="0.25">
      <c r="A2">
        <v>-376.99111843077497</v>
      </c>
      <c r="B2" s="13">
        <v>-4.9603666703042701E-5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496036.66703042702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-496036.66703042702</v>
      </c>
      <c r="BK2">
        <v>0</v>
      </c>
      <c r="BL2">
        <v>0</v>
      </c>
      <c r="BM2">
        <v>0</v>
      </c>
      <c r="BN2">
        <v>-496036.66703042702</v>
      </c>
    </row>
    <row r="3" spans="1:66" x14ac:dyDescent="0.25">
      <c r="A3">
        <v>0</v>
      </c>
      <c r="B3">
        <v>0</v>
      </c>
      <c r="C3" s="13">
        <v>-8.7196881839505399E-5</v>
      </c>
      <c r="D3">
        <v>376.99111843077497</v>
      </c>
      <c r="E3">
        <v>-871968.81839505397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871968.81839505397</v>
      </c>
      <c r="N3">
        <v>871968.81839505397</v>
      </c>
      <c r="O3">
        <v>871968.81839505397</v>
      </c>
      <c r="P3">
        <v>0</v>
      </c>
      <c r="Q3">
        <v>871968.81839505397</v>
      </c>
      <c r="R3">
        <v>0</v>
      </c>
      <c r="S3">
        <v>871968.81839505397</v>
      </c>
      <c r="T3">
        <v>871968.81839505397</v>
      </c>
      <c r="U3">
        <v>871968.81839505397</v>
      </c>
      <c r="V3">
        <v>871968.81839505397</v>
      </c>
      <c r="W3">
        <v>871968.81839505397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871968.81839505397</v>
      </c>
      <c r="BJ3">
        <v>0</v>
      </c>
      <c r="BK3">
        <v>-871968.81839505397</v>
      </c>
      <c r="BL3">
        <v>0</v>
      </c>
      <c r="BM3">
        <v>0</v>
      </c>
      <c r="BN3">
        <v>0</v>
      </c>
    </row>
    <row r="4" spans="1:66" x14ac:dyDescent="0.25">
      <c r="A4">
        <v>0</v>
      </c>
      <c r="B4">
        <v>0</v>
      </c>
      <c r="C4">
        <v>-376.99111843077497</v>
      </c>
      <c r="D4" s="13">
        <v>-8.7196881839505399E-5</v>
      </c>
      <c r="E4">
        <v>0</v>
      </c>
      <c r="F4">
        <v>-871968.81839505397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871968.81839505397</v>
      </c>
      <c r="Z4">
        <v>871968.81839505397</v>
      </c>
      <c r="AA4">
        <v>871968.81839505397</v>
      </c>
      <c r="AB4">
        <v>0</v>
      </c>
      <c r="AC4">
        <v>871968.81839505397</v>
      </c>
      <c r="AD4">
        <v>0</v>
      </c>
      <c r="AE4">
        <v>871968.81839505397</v>
      </c>
      <c r="AF4">
        <v>871968.81839505397</v>
      </c>
      <c r="AG4">
        <v>871968.81839505397</v>
      </c>
      <c r="AH4">
        <v>0</v>
      </c>
      <c r="AI4">
        <v>871968.81839505397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871968.81839505397</v>
      </c>
      <c r="BK4">
        <v>0</v>
      </c>
      <c r="BL4">
        <v>-871968.81839505397</v>
      </c>
      <c r="BM4">
        <v>0</v>
      </c>
      <c r="BN4">
        <v>0</v>
      </c>
    </row>
    <row r="5" spans="1:66" x14ac:dyDescent="0.25">
      <c r="A5">
        <v>0</v>
      </c>
      <c r="B5">
        <v>0</v>
      </c>
      <c r="C5">
        <v>0.37247767718932301</v>
      </c>
      <c r="D5">
        <v>0</v>
      </c>
      <c r="E5">
        <v>0</v>
      </c>
      <c r="F5">
        <v>376.99111843077497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5">
      <c r="A6">
        <v>0</v>
      </c>
      <c r="B6">
        <v>0</v>
      </c>
      <c r="C6">
        <v>0</v>
      </c>
      <c r="D6">
        <v>0.37247767718932301</v>
      </c>
      <c r="E6">
        <v>-376.99111843077497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s="13">
        <v>-225.82352632518399</v>
      </c>
      <c r="H7">
        <v>396.75382761595898</v>
      </c>
      <c r="I7">
        <v>-702212.67212988099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702212.67212988099</v>
      </c>
      <c r="AL7">
        <v>702212.67212988099</v>
      </c>
      <c r="AM7">
        <v>702212.67212988099</v>
      </c>
      <c r="AN7">
        <v>0</v>
      </c>
      <c r="AO7">
        <v>702212.67212988099</v>
      </c>
      <c r="AP7">
        <v>0</v>
      </c>
      <c r="AQ7">
        <v>702212.67212988099</v>
      </c>
      <c r="AR7">
        <v>0</v>
      </c>
      <c r="AS7">
        <v>702212.67212988099</v>
      </c>
      <c r="AT7">
        <v>0</v>
      </c>
      <c r="AU7">
        <v>702212.67212988099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702212.67212988099</v>
      </c>
      <c r="BL7">
        <v>0</v>
      </c>
      <c r="BM7">
        <v>702212.67212988099</v>
      </c>
      <c r="BN7">
        <v>0</v>
      </c>
    </row>
    <row r="8" spans="1:6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-382.96412134331399</v>
      </c>
      <c r="H8" s="13">
        <v>-211.854976270995</v>
      </c>
      <c r="I8">
        <v>0</v>
      </c>
      <c r="J8">
        <v>-702212.67212988099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702212.67212988099</v>
      </c>
      <c r="AX8">
        <v>702212.67212988099</v>
      </c>
      <c r="AY8">
        <v>702212.67212988099</v>
      </c>
      <c r="AZ8">
        <v>0</v>
      </c>
      <c r="BA8">
        <v>702212.67212988099</v>
      </c>
      <c r="BB8">
        <v>0</v>
      </c>
      <c r="BC8">
        <v>702212.67212988099</v>
      </c>
      <c r="BD8">
        <v>0</v>
      </c>
      <c r="BE8">
        <v>702212.67212988099</v>
      </c>
      <c r="BF8">
        <v>0</v>
      </c>
      <c r="BG8">
        <v>702212.67212988099</v>
      </c>
      <c r="BH8">
        <v>0</v>
      </c>
      <c r="BI8">
        <v>0</v>
      </c>
      <c r="BJ8">
        <v>0</v>
      </c>
      <c r="BK8">
        <v>0</v>
      </c>
      <c r="BL8">
        <v>702212.67212988099</v>
      </c>
      <c r="BM8">
        <v>0</v>
      </c>
      <c r="BN8">
        <v>702212.67212988099</v>
      </c>
    </row>
    <row r="9" spans="1:6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0.34523866338126002</v>
      </c>
      <c r="H9">
        <v>0</v>
      </c>
      <c r="I9">
        <v>0</v>
      </c>
      <c r="J9">
        <v>376.99111843077497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0.34523866338126002</v>
      </c>
      <c r="I10">
        <v>-376.99111843077497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5">
      <c r="A11">
        <v>-10.3626943005181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-22.215544041450801</v>
      </c>
      <c r="L11">
        <v>376.99111843077497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5">
      <c r="A12">
        <v>0</v>
      </c>
      <c r="B12">
        <v>-10.3626943005181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-376.99111843077497</v>
      </c>
      <c r="L12">
        <v>-22.215544041450801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5">
      <c r="A13">
        <v>0</v>
      </c>
      <c r="B13">
        <v>0</v>
      </c>
      <c r="C13">
        <v>-1.8580792658355401E-3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-4.59842058625168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5">
      <c r="A14">
        <v>0</v>
      </c>
      <c r="B14">
        <v>0</v>
      </c>
      <c r="C14">
        <v>-3.31693864263789E-2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-69.710811033718798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5">
      <c r="A15">
        <v>0</v>
      </c>
      <c r="B15">
        <v>0</v>
      </c>
      <c r="C15">
        <v>1.30712363740498E-2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-2999.5708108941399</v>
      </c>
      <c r="P15">
        <v>4661.8120989675799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5">
      <c r="A16">
        <v>0</v>
      </c>
      <c r="B16">
        <v>0</v>
      </c>
      <c r="C16">
        <v>1.30712363740498E-2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-2999.5708108941399</v>
      </c>
      <c r="P16">
        <v>2970.1590664252399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5">
      <c r="A17">
        <v>0</v>
      </c>
      <c r="B17">
        <v>0</v>
      </c>
      <c r="C17">
        <v>-0.88888255842277197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24033.655423079501</v>
      </c>
      <c r="R17">
        <v>-27832.264955910301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5">
      <c r="A18">
        <v>0</v>
      </c>
      <c r="B18">
        <v>0</v>
      </c>
      <c r="C18">
        <v>-0.88888255842277197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24033.655423079501</v>
      </c>
      <c r="R18">
        <v>-27617.1857538896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5">
      <c r="A19">
        <v>0</v>
      </c>
      <c r="B19">
        <v>0</v>
      </c>
      <c r="C19">
        <v>0</v>
      </c>
      <c r="D19">
        <v>-0.21673387254090701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-28.410807532217301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5">
      <c r="A20">
        <v>0</v>
      </c>
      <c r="B20">
        <v>0</v>
      </c>
      <c r="C20">
        <v>0</v>
      </c>
      <c r="D20">
        <v>-0.51958624030439704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-94.636821355210003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5">
      <c r="A21">
        <v>0</v>
      </c>
      <c r="B21">
        <v>0</v>
      </c>
      <c r="C21">
        <v>0</v>
      </c>
      <c r="D21">
        <v>0.65071018675804404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-1359.0592505688001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5">
      <c r="A22">
        <v>0</v>
      </c>
      <c r="B22">
        <v>0</v>
      </c>
      <c r="C22">
        <v>0</v>
      </c>
      <c r="D22">
        <v>0.118242319327648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-19294.2340566188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5">
      <c r="A23">
        <v>0</v>
      </c>
      <c r="B23">
        <v>0</v>
      </c>
      <c r="C23">
        <v>0</v>
      </c>
      <c r="D23">
        <v>-6.3646086910756699E-4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410.95438591547901</v>
      </c>
      <c r="X23">
        <v>-12715.8576851584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5">
      <c r="A24">
        <v>0</v>
      </c>
      <c r="B24">
        <v>0</v>
      </c>
      <c r="C24">
        <v>0</v>
      </c>
      <c r="D24">
        <v>-6.3646086910756699E-4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410.95438591547901</v>
      </c>
      <c r="X24">
        <v>-476.727150511606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5">
      <c r="A25">
        <v>0</v>
      </c>
      <c r="B25">
        <v>0</v>
      </c>
      <c r="C25">
        <v>1.2097836561372699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-1765.90567981309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5">
      <c r="A26">
        <v>0</v>
      </c>
      <c r="B26">
        <v>0</v>
      </c>
      <c r="C26">
        <v>-2.1333991424121099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-2547.7974122176001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5">
      <c r="A27">
        <v>0</v>
      </c>
      <c r="B27">
        <v>0</v>
      </c>
      <c r="C27">
        <v>-6.8966479041651596E-2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-108.21921018380399</v>
      </c>
      <c r="AB27">
        <v>896.77734290016701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5">
      <c r="A28">
        <v>0</v>
      </c>
      <c r="B28">
        <v>0</v>
      </c>
      <c r="C28">
        <v>-6.8966479041651596E-2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-108.219210183805</v>
      </c>
      <c r="AB28">
        <v>-99.491092220091303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5">
      <c r="A29">
        <v>0</v>
      </c>
      <c r="B29">
        <v>0</v>
      </c>
      <c r="C29">
        <v>0.89867569897189803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-24885.2630772177</v>
      </c>
      <c r="AD29">
        <v>22840.025364009402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5">
      <c r="A30">
        <v>0</v>
      </c>
      <c r="B30">
        <v>0</v>
      </c>
      <c r="C30">
        <v>0.89867569897189803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-24885.2630772177</v>
      </c>
      <c r="AD30">
        <v>22615.972589209701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5">
      <c r="A31">
        <v>0</v>
      </c>
      <c r="B31">
        <v>0</v>
      </c>
      <c r="C31">
        <v>0</v>
      </c>
      <c r="D31">
        <v>6.5319828844312899E-3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-25.016692566052701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5">
      <c r="A32">
        <v>0</v>
      </c>
      <c r="B32">
        <v>0</v>
      </c>
      <c r="C32">
        <v>0</v>
      </c>
      <c r="D32">
        <v>0.38100836522796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-1357.2011965910999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5">
      <c r="A33">
        <v>0</v>
      </c>
      <c r="B33">
        <v>0</v>
      </c>
      <c r="C33">
        <v>0</v>
      </c>
      <c r="D33">
        <v>-0.11448395088867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487.95728171696697</v>
      </c>
      <c r="AH33">
        <v>-840.02443630026198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5">
      <c r="A34">
        <v>0</v>
      </c>
      <c r="B34">
        <v>0</v>
      </c>
      <c r="C34">
        <v>0</v>
      </c>
      <c r="D34">
        <v>-0.11448395088867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487.95728171696697</v>
      </c>
      <c r="AH34">
        <v>-657.58055239627402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5">
      <c r="A35">
        <v>0</v>
      </c>
      <c r="B35">
        <v>0</v>
      </c>
      <c r="C35">
        <v>0</v>
      </c>
      <c r="D35">
        <v>-1.11420861458094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48961.805940462902</v>
      </c>
      <c r="AJ35">
        <v>-51614.561447710403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5">
      <c r="A36">
        <v>0</v>
      </c>
      <c r="B36">
        <v>0</v>
      </c>
      <c r="C36">
        <v>0</v>
      </c>
      <c r="D36">
        <v>-1.11420861458094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48961.805940462902</v>
      </c>
      <c r="AJ36">
        <v>-51485.371044676402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1.06561457354542E-3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-15.882883737369299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0.45585343458953798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-3825.0918879595001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0.131743255079591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-109.17627765532499</v>
      </c>
      <c r="AN39">
        <v>287.37921547487099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0.131743255079591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-109.17627765532499</v>
      </c>
      <c r="AN40">
        <v>76.960895526469102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-0.10125034254647999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40932.821076123502</v>
      </c>
      <c r="AP41">
        <v>-42304.626172699398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-0.10125034254647999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40932.821076123502</v>
      </c>
      <c r="AP42">
        <v>-42214.912745020403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-0.116624817384077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-85.921234556295303</v>
      </c>
      <c r="AR43">
        <v>346.104002895581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-0.116624817384077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-85.921234556295303</v>
      </c>
      <c r="AR44">
        <v>42.293380742865203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0.16336734664526401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-244.960052415409</v>
      </c>
      <c r="AT45">
        <v>172.516814269289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0.16336734664526401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-244.960052415409</v>
      </c>
      <c r="AT46">
        <v>11.5240593527977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-7.9214643397630805E-2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-3265.1467684490299</v>
      </c>
      <c r="AV47">
        <v>3321.3725701203598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-7.9214643397630805E-2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-3265.1467684490299</v>
      </c>
      <c r="AV48">
        <v>1225.3853313459899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-0.14080956772901601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-48.482911489046003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0.130975601037884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-3369.0805622353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0.14841391280476299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-319.16822876847402</v>
      </c>
      <c r="AZ51">
        <v>373.632654052622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0.14841391280476299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-319.16822876847402</v>
      </c>
      <c r="AZ52">
        <v>296.32463515710202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-2.0302943733333301E-2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-414.87833664225502</v>
      </c>
      <c r="BB53">
        <v>11314.9419951616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-2.0302943733333301E-2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-414.87833664225502</v>
      </c>
      <c r="BB54">
        <v>28.394835424491198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-0.18049019882412901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-1058.1878293673101</v>
      </c>
      <c r="BD55">
        <v>1039.57316858489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-0.18049019882412901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-1058.1878293673101</v>
      </c>
      <c r="BD56">
        <v>1017.13607678065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0.20738897094162201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587.23489211376295</v>
      </c>
      <c r="BF57">
        <v>-1441.8323868375401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0.20738897094162201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587.23489211376295</v>
      </c>
      <c r="BF58">
        <v>-1213.1837795324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-0.14029199569221701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375.16410926035297</v>
      </c>
      <c r="BH59">
        <v>-21873.4218430443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-0.14029199569221701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375.16410926035297</v>
      </c>
      <c r="BH60">
        <v>-2738.09942444336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5">
      <c r="A61">
        <v>6.68212487160715</v>
      </c>
      <c r="B61">
        <v>0</v>
      </c>
      <c r="C61">
        <v>-6.68212487160715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-34.199616412621701</v>
      </c>
      <c r="BJ61">
        <v>376.99111843077497</v>
      </c>
      <c r="BK61">
        <v>0</v>
      </c>
      <c r="BL61">
        <v>0</v>
      </c>
      <c r="BM61">
        <v>0</v>
      </c>
      <c r="BN61">
        <v>0</v>
      </c>
    </row>
    <row r="62" spans="1:66" x14ac:dyDescent="0.25">
      <c r="A62">
        <v>0</v>
      </c>
      <c r="B62">
        <v>6.68212487160715</v>
      </c>
      <c r="C62">
        <v>0</v>
      </c>
      <c r="D62">
        <v>-6.68212487160715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-376.99111843077497</v>
      </c>
      <c r="BJ62">
        <v>-34.199616412621701</v>
      </c>
      <c r="BK62">
        <v>0</v>
      </c>
      <c r="BL62">
        <v>0</v>
      </c>
      <c r="BM62">
        <v>0</v>
      </c>
      <c r="BN62">
        <v>0</v>
      </c>
    </row>
    <row r="63" spans="1:66" x14ac:dyDescent="0.25">
      <c r="A63">
        <v>0</v>
      </c>
      <c r="B63">
        <v>0</v>
      </c>
      <c r="C63">
        <v>20.975682618456599</v>
      </c>
      <c r="D63">
        <v>0</v>
      </c>
      <c r="E63">
        <v>0</v>
      </c>
      <c r="F63">
        <v>0</v>
      </c>
      <c r="G63">
        <v>-20.975682618456599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-34.9528293185842</v>
      </c>
      <c r="BL63">
        <v>376.99111843077497</v>
      </c>
      <c r="BM63">
        <v>0</v>
      </c>
      <c r="BN63">
        <v>0</v>
      </c>
    </row>
    <row r="64" spans="1:66" x14ac:dyDescent="0.25">
      <c r="A64">
        <v>0</v>
      </c>
      <c r="B64">
        <v>0</v>
      </c>
      <c r="C64">
        <v>0</v>
      </c>
      <c r="D64">
        <v>20.975682618456599</v>
      </c>
      <c r="E64">
        <v>0</v>
      </c>
      <c r="F64">
        <v>0</v>
      </c>
      <c r="G64">
        <v>0</v>
      </c>
      <c r="H64">
        <v>-20.975682618456599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-376.99111843077497</v>
      </c>
      <c r="BL64">
        <v>-34.9528293185842</v>
      </c>
      <c r="BM64">
        <v>0</v>
      </c>
      <c r="BN64">
        <v>0</v>
      </c>
    </row>
    <row r="65" spans="1:66" x14ac:dyDescent="0.25">
      <c r="A65">
        <v>5.0677231518045298</v>
      </c>
      <c r="B65">
        <v>0</v>
      </c>
      <c r="C65">
        <v>0</v>
      </c>
      <c r="D65">
        <v>0</v>
      </c>
      <c r="E65">
        <v>0</v>
      </c>
      <c r="F65">
        <v>0</v>
      </c>
      <c r="G65">
        <v>-5.0677231518045298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-34.381594576826799</v>
      </c>
      <c r="BN65">
        <v>376.99111843077497</v>
      </c>
    </row>
    <row r="66" spans="1:66" x14ac:dyDescent="0.25">
      <c r="A66">
        <v>0</v>
      </c>
      <c r="B66">
        <v>5.0677231518045298</v>
      </c>
      <c r="C66">
        <v>0</v>
      </c>
      <c r="D66">
        <v>0</v>
      </c>
      <c r="E66">
        <v>0</v>
      </c>
      <c r="F66">
        <v>0</v>
      </c>
      <c r="G66">
        <v>0</v>
      </c>
      <c r="H66">
        <v>-5.0677231518045298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-376.99111843077497</v>
      </c>
      <c r="BN66">
        <v>-34.381594576826799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74F8-2FA1-4A91-B915-54D2741A835C}">
  <sheetPr>
    <tabColor theme="9" tint="0.79998168889431442"/>
  </sheetPr>
  <dimension ref="A1:BN66"/>
  <sheetViews>
    <sheetView workbookViewId="0">
      <selection activeCell="A4" sqref="A4"/>
    </sheetView>
  </sheetViews>
  <sheetFormatPr defaultRowHeight="15" x14ac:dyDescent="0.25"/>
  <sheetData>
    <row r="1" spans="1:66" x14ac:dyDescent="0.25">
      <c r="A1" s="13">
        <v>-4.9603666703042701E-5</v>
      </c>
      <c r="B1">
        <v>376.99111843077497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496036.66703042702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-496036.66703042702</v>
      </c>
      <c r="BJ1">
        <v>0</v>
      </c>
      <c r="BK1">
        <v>0</v>
      </c>
      <c r="BL1">
        <v>0</v>
      </c>
      <c r="BM1">
        <v>-496036.66703042702</v>
      </c>
      <c r="BN1">
        <v>0</v>
      </c>
    </row>
    <row r="2" spans="1:66" x14ac:dyDescent="0.25">
      <c r="A2">
        <v>-376.99111843077497</v>
      </c>
      <c r="B2" s="13">
        <v>-4.9603666703042701E-5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496036.66703042702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-496036.66703042702</v>
      </c>
      <c r="BK2">
        <v>0</v>
      </c>
      <c r="BL2">
        <v>0</v>
      </c>
      <c r="BM2">
        <v>0</v>
      </c>
      <c r="BN2">
        <v>-496036.66703042702</v>
      </c>
    </row>
    <row r="3" spans="1:66" x14ac:dyDescent="0.25">
      <c r="A3">
        <v>0</v>
      </c>
      <c r="B3">
        <v>0</v>
      </c>
      <c r="C3" s="13">
        <v>-8.7196881839505399E-5</v>
      </c>
      <c r="D3">
        <v>376.99111843077497</v>
      </c>
      <c r="E3">
        <v>-871968.81839505397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871968.81839505397</v>
      </c>
      <c r="N3">
        <v>871968.81839505397</v>
      </c>
      <c r="O3">
        <v>871968.81839505397</v>
      </c>
      <c r="P3">
        <v>871968.81839505397</v>
      </c>
      <c r="Q3">
        <v>871968.81839505397</v>
      </c>
      <c r="R3">
        <v>0</v>
      </c>
      <c r="S3">
        <v>871968.81839505397</v>
      </c>
      <c r="T3">
        <v>871968.81839505397</v>
      </c>
      <c r="U3">
        <v>871968.81839505397</v>
      </c>
      <c r="V3">
        <v>0</v>
      </c>
      <c r="W3">
        <v>871968.81839505397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871968.81839505397</v>
      </c>
      <c r="BJ3">
        <v>0</v>
      </c>
      <c r="BK3">
        <v>-871968.81839505397</v>
      </c>
      <c r="BL3">
        <v>0</v>
      </c>
      <c r="BM3">
        <v>0</v>
      </c>
      <c r="BN3">
        <v>0</v>
      </c>
    </row>
    <row r="4" spans="1:66" x14ac:dyDescent="0.25">
      <c r="A4">
        <v>0</v>
      </c>
      <c r="B4">
        <v>0</v>
      </c>
      <c r="C4">
        <v>-376.99111843077497</v>
      </c>
      <c r="D4" s="13">
        <v>-8.7196881839505399E-5</v>
      </c>
      <c r="E4">
        <v>0</v>
      </c>
      <c r="F4">
        <v>-871968.81839505397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871968.81839505397</v>
      </c>
      <c r="Z4">
        <v>871968.81839505397</v>
      </c>
      <c r="AA4">
        <v>871968.81839505397</v>
      </c>
      <c r="AB4">
        <v>0</v>
      </c>
      <c r="AC4">
        <v>871968.81839505397</v>
      </c>
      <c r="AD4">
        <v>0</v>
      </c>
      <c r="AE4">
        <v>871968.81839505397</v>
      </c>
      <c r="AF4">
        <v>0</v>
      </c>
      <c r="AG4">
        <v>871968.81839505397</v>
      </c>
      <c r="AH4">
        <v>0</v>
      </c>
      <c r="AI4">
        <v>871968.81839505397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871968.81839505397</v>
      </c>
      <c r="BK4">
        <v>0</v>
      </c>
      <c r="BL4">
        <v>-871968.81839505397</v>
      </c>
      <c r="BM4">
        <v>0</v>
      </c>
      <c r="BN4">
        <v>0</v>
      </c>
    </row>
    <row r="5" spans="1:66" x14ac:dyDescent="0.25">
      <c r="A5">
        <v>0</v>
      </c>
      <c r="B5">
        <v>0</v>
      </c>
      <c r="C5">
        <v>0.37247767718932301</v>
      </c>
      <c r="D5">
        <v>0</v>
      </c>
      <c r="E5">
        <v>0</v>
      </c>
      <c r="F5">
        <v>376.99111843077497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5">
      <c r="A6">
        <v>0</v>
      </c>
      <c r="B6">
        <v>0</v>
      </c>
      <c r="C6">
        <v>0</v>
      </c>
      <c r="D6">
        <v>0.37247767718932301</v>
      </c>
      <c r="E6">
        <v>-376.99111843077497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s="13">
        <v>-225.82352632518399</v>
      </c>
      <c r="H7">
        <v>396.75382761595898</v>
      </c>
      <c r="I7">
        <v>-702212.67212988099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702212.67212988099</v>
      </c>
      <c r="AL7">
        <v>702212.67212988099</v>
      </c>
      <c r="AM7">
        <v>702212.67212988099</v>
      </c>
      <c r="AN7">
        <v>0</v>
      </c>
      <c r="AO7">
        <v>702212.67212988099</v>
      </c>
      <c r="AP7">
        <v>0</v>
      </c>
      <c r="AQ7">
        <v>702212.67212988099</v>
      </c>
      <c r="AR7">
        <v>0</v>
      </c>
      <c r="AS7">
        <v>702212.67212988099</v>
      </c>
      <c r="AT7">
        <v>0</v>
      </c>
      <c r="AU7">
        <v>702212.67212988099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702212.67212988099</v>
      </c>
      <c r="BL7">
        <v>0</v>
      </c>
      <c r="BM7">
        <v>702212.67212988099</v>
      </c>
      <c r="BN7">
        <v>0</v>
      </c>
    </row>
    <row r="8" spans="1:6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-382.96412134331399</v>
      </c>
      <c r="H8" s="13">
        <v>-211.854976270995</v>
      </c>
      <c r="I8">
        <v>0</v>
      </c>
      <c r="J8">
        <v>-702212.67212988099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702212.67212988099</v>
      </c>
      <c r="AX8">
        <v>702212.67212988099</v>
      </c>
      <c r="AY8">
        <v>702212.67212988099</v>
      </c>
      <c r="AZ8">
        <v>0</v>
      </c>
      <c r="BA8">
        <v>702212.67212988099</v>
      </c>
      <c r="BB8">
        <v>0</v>
      </c>
      <c r="BC8">
        <v>702212.67212988099</v>
      </c>
      <c r="BD8">
        <v>0</v>
      </c>
      <c r="BE8">
        <v>702212.67212988099</v>
      </c>
      <c r="BF8">
        <v>0</v>
      </c>
      <c r="BG8">
        <v>702212.67212988099</v>
      </c>
      <c r="BH8">
        <v>0</v>
      </c>
      <c r="BI8">
        <v>0</v>
      </c>
      <c r="BJ8">
        <v>0</v>
      </c>
      <c r="BK8">
        <v>0</v>
      </c>
      <c r="BL8">
        <v>702212.67212988099</v>
      </c>
      <c r="BM8">
        <v>0</v>
      </c>
      <c r="BN8">
        <v>702212.67212988099</v>
      </c>
    </row>
    <row r="9" spans="1:6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0.34523866338126002</v>
      </c>
      <c r="H9">
        <v>0</v>
      </c>
      <c r="I9">
        <v>0</v>
      </c>
      <c r="J9">
        <v>376.99111843077497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0.34523866338126002</v>
      </c>
      <c r="I10">
        <v>-376.99111843077497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5">
      <c r="A11">
        <v>-10.3626943005181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-22.215544041450801</v>
      </c>
      <c r="L11">
        <v>376.99111843077497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5">
      <c r="A12">
        <v>0</v>
      </c>
      <c r="B12">
        <v>-10.3626943005181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-376.99111843077497</v>
      </c>
      <c r="L12">
        <v>-22.215544041450801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5">
      <c r="A13">
        <v>0</v>
      </c>
      <c r="B13">
        <v>0</v>
      </c>
      <c r="C13">
        <v>0.13688603791457599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-8.4334842577029399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5">
      <c r="A14">
        <v>0</v>
      </c>
      <c r="B14">
        <v>0</v>
      </c>
      <c r="C14">
        <v>-0.211980800908421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-43.182757638283398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5">
      <c r="A15">
        <v>0</v>
      </c>
      <c r="B15">
        <v>0</v>
      </c>
      <c r="C15">
        <v>0.14322161604988201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-360.005031584633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5">
      <c r="A16">
        <v>0</v>
      </c>
      <c r="B16">
        <v>0</v>
      </c>
      <c r="C16">
        <v>-7.3540616135562703E-2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-670.90825570868697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5">
      <c r="A17">
        <v>0</v>
      </c>
      <c r="B17">
        <v>0</v>
      </c>
      <c r="C17">
        <v>-0.83970538756526403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-26064.362414463401</v>
      </c>
      <c r="R17">
        <v>23146.431984870898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5">
      <c r="A18">
        <v>0</v>
      </c>
      <c r="B18">
        <v>0</v>
      </c>
      <c r="C18">
        <v>-0.83970538756526403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-26064.362414463401</v>
      </c>
      <c r="R18">
        <v>22856.507874574701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5">
      <c r="A19">
        <v>0</v>
      </c>
      <c r="B19">
        <v>0</v>
      </c>
      <c r="C19">
        <v>0</v>
      </c>
      <c r="D19">
        <v>-0.95466335550206005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-60.255715437680898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5">
      <c r="A20">
        <v>0</v>
      </c>
      <c r="B20">
        <v>0</v>
      </c>
      <c r="C20">
        <v>0</v>
      </c>
      <c r="D20">
        <v>1.2514181472580601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-3511.5115958061901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5">
      <c r="A21">
        <v>0</v>
      </c>
      <c r="B21">
        <v>0</v>
      </c>
      <c r="C21">
        <v>0</v>
      </c>
      <c r="D21">
        <v>-0.10440650731032899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131.27277180990501</v>
      </c>
      <c r="V21">
        <v>-275.72674918453203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5">
      <c r="A22">
        <v>0</v>
      </c>
      <c r="B22">
        <v>0</v>
      </c>
      <c r="C22">
        <v>0</v>
      </c>
      <c r="D22">
        <v>-0.10440650731032899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131.27277180990501</v>
      </c>
      <c r="V22">
        <v>-188.38650815426701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5">
      <c r="A23">
        <v>0</v>
      </c>
      <c r="B23">
        <v>0</v>
      </c>
      <c r="C23">
        <v>0</v>
      </c>
      <c r="D23">
        <v>-9.6809008602826596E-2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1159.17171296726</v>
      </c>
      <c r="X23">
        <v>-12692.642787160299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5">
      <c r="A24">
        <v>0</v>
      </c>
      <c r="B24">
        <v>0</v>
      </c>
      <c r="C24">
        <v>0</v>
      </c>
      <c r="D24">
        <v>-9.6809008602826596E-2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1159.17171296726</v>
      </c>
      <c r="X24">
        <v>-4294.7215163818501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5">
      <c r="A25">
        <v>0</v>
      </c>
      <c r="B25">
        <v>0</v>
      </c>
      <c r="C25">
        <v>-1.9718504150416299E-2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-7.1973570730838903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5">
      <c r="A26">
        <v>0</v>
      </c>
      <c r="B26">
        <v>0</v>
      </c>
      <c r="C26">
        <v>-0.46442096378314801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-3431.8074110377502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5">
      <c r="A27">
        <v>0</v>
      </c>
      <c r="B27">
        <v>0</v>
      </c>
      <c r="C27">
        <v>-6.7625704962115105E-2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-136.37688502262901</v>
      </c>
      <c r="AB27">
        <v>711.66021160584205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5">
      <c r="A28">
        <v>0</v>
      </c>
      <c r="B28">
        <v>0</v>
      </c>
      <c r="C28">
        <v>-6.7625704962115105E-2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-136.37688502262901</v>
      </c>
      <c r="AB28">
        <v>-36.150798555666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5">
      <c r="A29">
        <v>0</v>
      </c>
      <c r="B29">
        <v>0</v>
      </c>
      <c r="C29">
        <v>0.51632701343970799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-23710.6043867802</v>
      </c>
      <c r="AD29">
        <v>22237.328327766299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5">
      <c r="A30">
        <v>0</v>
      </c>
      <c r="B30">
        <v>0</v>
      </c>
      <c r="C30">
        <v>0.51632701343970799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-23710.6043867802</v>
      </c>
      <c r="AD30">
        <v>21987.121363072099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5">
      <c r="A31">
        <v>0</v>
      </c>
      <c r="B31">
        <v>0</v>
      </c>
      <c r="C31">
        <v>0</v>
      </c>
      <c r="D31" s="13">
        <v>-2.0319602297916598E-5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-0.17866581695894801</v>
      </c>
      <c r="AF31">
        <v>25761.533757393001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5">
      <c r="A32">
        <v>0</v>
      </c>
      <c r="B32">
        <v>0</v>
      </c>
      <c r="C32">
        <v>0</v>
      </c>
      <c r="D32" s="13">
        <v>-2.0319602297916598E-5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-0.17866581695894801</v>
      </c>
      <c r="AF32">
        <v>-5.0817590356018599E-2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5">
      <c r="A33">
        <v>0</v>
      </c>
      <c r="B33">
        <v>0</v>
      </c>
      <c r="C33">
        <v>0</v>
      </c>
      <c r="D33">
        <v>-0.12558455298833199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217.70207468784201</v>
      </c>
      <c r="AH33">
        <v>-734.10525881311298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5">
      <c r="A34">
        <v>0</v>
      </c>
      <c r="B34">
        <v>0</v>
      </c>
      <c r="C34">
        <v>0</v>
      </c>
      <c r="D34">
        <v>-0.12558455298833199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217.70207468784201</v>
      </c>
      <c r="AH34">
        <v>-373.44018436369902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5">
      <c r="A35">
        <v>0</v>
      </c>
      <c r="B35">
        <v>0</v>
      </c>
      <c r="C35">
        <v>0</v>
      </c>
      <c r="D35">
        <v>-0.790310513702839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2217.9384946932801</v>
      </c>
      <c r="AJ35">
        <v>-6334.79776550515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5">
      <c r="A36">
        <v>0</v>
      </c>
      <c r="B36">
        <v>0</v>
      </c>
      <c r="C36">
        <v>0</v>
      </c>
      <c r="D36">
        <v>-0.790310513702839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2217.9384946932801</v>
      </c>
      <c r="AJ36">
        <v>-4305.1018277544399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1.06561457354542E-3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-15.882883737369299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0.45585343458953798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-3825.0918879595001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0.131743255079591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-109.17627765532499</v>
      </c>
      <c r="AN39">
        <v>287.37921547487099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0.131743255079591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-109.17627765532499</v>
      </c>
      <c r="AN40">
        <v>76.960895526469102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-0.10125034254647999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40932.821076123502</v>
      </c>
      <c r="AP41">
        <v>-42304.626172699398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-0.10125034254647999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40932.821076123502</v>
      </c>
      <c r="AP42">
        <v>-42214.912745020403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-0.116624817384077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-85.921234556295303</v>
      </c>
      <c r="AR43">
        <v>346.104002895581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-0.116624817384077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-85.921234556295303</v>
      </c>
      <c r="AR44">
        <v>42.293380742865203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0.16336734664526401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-244.960052415409</v>
      </c>
      <c r="AT45">
        <v>172.516814269289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0.16336734664526401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-244.960052415409</v>
      </c>
      <c r="AT46">
        <v>11.5240593527977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-7.9214643397630805E-2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-3265.1467684490299</v>
      </c>
      <c r="AV47">
        <v>3321.3725701203598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-7.9214643397630805E-2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-3265.1467684490299</v>
      </c>
      <c r="AV48">
        <v>1225.3853313459899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-0.14080956772901601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-48.482911489046003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0.130975601037884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-3369.0805622353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0.14841391280476299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-319.16822876847402</v>
      </c>
      <c r="AZ51">
        <v>373.632654052622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0.14841391280476299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-319.16822876847402</v>
      </c>
      <c r="AZ52">
        <v>296.32463515710202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-2.0302943733333301E-2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-414.87833664225502</v>
      </c>
      <c r="BB53">
        <v>11314.9419951616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-2.0302943733333301E-2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-414.87833664225502</v>
      </c>
      <c r="BB54">
        <v>28.394835424491198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-0.18049019882412901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-1058.1878293673101</v>
      </c>
      <c r="BD55">
        <v>1039.57316858489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-0.18049019882412901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-1058.1878293673101</v>
      </c>
      <c r="BD56">
        <v>1017.13607678065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0.20738897094162201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587.23489211376295</v>
      </c>
      <c r="BF57">
        <v>-1441.8323868375401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0.20738897094162201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587.23489211376295</v>
      </c>
      <c r="BF58">
        <v>-1213.1837795324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-0.14029199569221701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375.16410926035297</v>
      </c>
      <c r="BH59">
        <v>-21873.4218430443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-0.14029199569221701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375.16410926035297</v>
      </c>
      <c r="BH60">
        <v>-2738.09942444336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5">
      <c r="A61">
        <v>6.68212487160715</v>
      </c>
      <c r="B61">
        <v>0</v>
      </c>
      <c r="C61">
        <v>-6.68212487160715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-34.199616412621701</v>
      </c>
      <c r="BJ61">
        <v>376.99111843077497</v>
      </c>
      <c r="BK61">
        <v>0</v>
      </c>
      <c r="BL61">
        <v>0</v>
      </c>
      <c r="BM61">
        <v>0</v>
      </c>
      <c r="BN61">
        <v>0</v>
      </c>
    </row>
    <row r="62" spans="1:66" x14ac:dyDescent="0.25">
      <c r="A62">
        <v>0</v>
      </c>
      <c r="B62">
        <v>6.68212487160715</v>
      </c>
      <c r="C62">
        <v>0</v>
      </c>
      <c r="D62">
        <v>-6.68212487160715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-376.99111843077497</v>
      </c>
      <c r="BJ62">
        <v>-34.199616412621701</v>
      </c>
      <c r="BK62">
        <v>0</v>
      </c>
      <c r="BL62">
        <v>0</v>
      </c>
      <c r="BM62">
        <v>0</v>
      </c>
      <c r="BN62">
        <v>0</v>
      </c>
    </row>
    <row r="63" spans="1:66" x14ac:dyDescent="0.25">
      <c r="A63">
        <v>0</v>
      </c>
      <c r="B63">
        <v>0</v>
      </c>
      <c r="C63">
        <v>20.975682618456599</v>
      </c>
      <c r="D63">
        <v>0</v>
      </c>
      <c r="E63">
        <v>0</v>
      </c>
      <c r="F63">
        <v>0</v>
      </c>
      <c r="G63">
        <v>-20.975682618456599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-34.9528293185842</v>
      </c>
      <c r="BL63">
        <v>376.99111843077497</v>
      </c>
      <c r="BM63">
        <v>0</v>
      </c>
      <c r="BN63">
        <v>0</v>
      </c>
    </row>
    <row r="64" spans="1:66" x14ac:dyDescent="0.25">
      <c r="A64">
        <v>0</v>
      </c>
      <c r="B64">
        <v>0</v>
      </c>
      <c r="C64">
        <v>0</v>
      </c>
      <c r="D64">
        <v>20.975682618456599</v>
      </c>
      <c r="E64">
        <v>0</v>
      </c>
      <c r="F64">
        <v>0</v>
      </c>
      <c r="G64">
        <v>0</v>
      </c>
      <c r="H64">
        <v>-20.975682618456599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-376.99111843077497</v>
      </c>
      <c r="BL64">
        <v>-34.9528293185842</v>
      </c>
      <c r="BM64">
        <v>0</v>
      </c>
      <c r="BN64">
        <v>0</v>
      </c>
    </row>
    <row r="65" spans="1:66" x14ac:dyDescent="0.25">
      <c r="A65">
        <v>5.0677231518045298</v>
      </c>
      <c r="B65">
        <v>0</v>
      </c>
      <c r="C65">
        <v>0</v>
      </c>
      <c r="D65">
        <v>0</v>
      </c>
      <c r="E65">
        <v>0</v>
      </c>
      <c r="F65">
        <v>0</v>
      </c>
      <c r="G65">
        <v>-5.0677231518045298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-34.381594576826799</v>
      </c>
      <c r="BN65">
        <v>376.99111843077497</v>
      </c>
    </row>
    <row r="66" spans="1:66" x14ac:dyDescent="0.25">
      <c r="A66">
        <v>0</v>
      </c>
      <c r="B66">
        <v>5.0677231518045298</v>
      </c>
      <c r="C66">
        <v>0</v>
      </c>
      <c r="D66">
        <v>0</v>
      </c>
      <c r="E66">
        <v>0</v>
      </c>
      <c r="F66">
        <v>0</v>
      </c>
      <c r="G66">
        <v>0</v>
      </c>
      <c r="H66">
        <v>-5.0677231518045298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-376.99111843077497</v>
      </c>
      <c r="BN66">
        <v>-34.381594576826799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C897-2467-458C-A971-5D51679F42EA}">
  <sheetPr>
    <tabColor theme="9" tint="0.79998168889431442"/>
  </sheetPr>
  <dimension ref="A1:BN66"/>
  <sheetViews>
    <sheetView workbookViewId="0">
      <selection activeCell="A4" sqref="A4"/>
    </sheetView>
  </sheetViews>
  <sheetFormatPr defaultRowHeight="15" x14ac:dyDescent="0.25"/>
  <sheetData>
    <row r="1" spans="1:66" x14ac:dyDescent="0.25">
      <c r="A1" s="13">
        <v>-4.9603666703042701E-5</v>
      </c>
      <c r="B1">
        <v>376.99111843077497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496036.66703042702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-496036.66703042702</v>
      </c>
      <c r="BJ1">
        <v>0</v>
      </c>
      <c r="BK1">
        <v>0</v>
      </c>
      <c r="BL1">
        <v>0</v>
      </c>
      <c r="BM1">
        <v>-496036.66703042702</v>
      </c>
      <c r="BN1">
        <v>0</v>
      </c>
    </row>
    <row r="2" spans="1:66" x14ac:dyDescent="0.25">
      <c r="A2">
        <v>-376.99111843077497</v>
      </c>
      <c r="B2" s="13">
        <v>-4.9603666703042701E-5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496036.66703042702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-496036.66703042702</v>
      </c>
      <c r="BK2">
        <v>0</v>
      </c>
      <c r="BL2">
        <v>0</v>
      </c>
      <c r="BM2">
        <v>0</v>
      </c>
      <c r="BN2">
        <v>-496036.66703042702</v>
      </c>
    </row>
    <row r="3" spans="1:66" x14ac:dyDescent="0.25">
      <c r="A3">
        <v>0</v>
      </c>
      <c r="B3">
        <v>0</v>
      </c>
      <c r="C3" s="13">
        <v>-8.7196881839505399E-5</v>
      </c>
      <c r="D3">
        <v>376.99111843077497</v>
      </c>
      <c r="E3">
        <v>-871968.81839505397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871968.81839505397</v>
      </c>
      <c r="N3">
        <v>871968.81839505397</v>
      </c>
      <c r="O3">
        <v>871968.81839505397</v>
      </c>
      <c r="P3">
        <v>0</v>
      </c>
      <c r="Q3">
        <v>871968.81839505397</v>
      </c>
      <c r="R3">
        <v>0</v>
      </c>
      <c r="S3">
        <v>871968.81839505397</v>
      </c>
      <c r="T3">
        <v>871968.81839505397</v>
      </c>
      <c r="U3">
        <v>871968.81839505397</v>
      </c>
      <c r="V3">
        <v>0</v>
      </c>
      <c r="W3">
        <v>871968.81839505397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871968.81839505397</v>
      </c>
      <c r="BJ3">
        <v>0</v>
      </c>
      <c r="BK3">
        <v>-871968.81839505397</v>
      </c>
      <c r="BL3">
        <v>0</v>
      </c>
      <c r="BM3">
        <v>0</v>
      </c>
      <c r="BN3">
        <v>0</v>
      </c>
    </row>
    <row r="4" spans="1:66" x14ac:dyDescent="0.25">
      <c r="A4">
        <v>0</v>
      </c>
      <c r="B4">
        <v>0</v>
      </c>
      <c r="C4">
        <v>-376.99111843077497</v>
      </c>
      <c r="D4" s="13">
        <v>-8.7196881839505399E-5</v>
      </c>
      <c r="E4">
        <v>0</v>
      </c>
      <c r="F4">
        <v>-871968.81839505397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871968.81839505397</v>
      </c>
      <c r="Z4">
        <v>871968.81839505397</v>
      </c>
      <c r="AA4">
        <v>871968.81839505397</v>
      </c>
      <c r="AB4">
        <v>0</v>
      </c>
      <c r="AC4">
        <v>871968.81839505397</v>
      </c>
      <c r="AD4">
        <v>0</v>
      </c>
      <c r="AE4">
        <v>871968.81839505397</v>
      </c>
      <c r="AF4">
        <v>0</v>
      </c>
      <c r="AG4">
        <v>871968.81839505397</v>
      </c>
      <c r="AH4">
        <v>0</v>
      </c>
      <c r="AI4">
        <v>871968.81839505397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871968.81839505397</v>
      </c>
      <c r="BK4">
        <v>0</v>
      </c>
      <c r="BL4">
        <v>-871968.81839505397</v>
      </c>
      <c r="BM4">
        <v>0</v>
      </c>
      <c r="BN4">
        <v>0</v>
      </c>
    </row>
    <row r="5" spans="1:66" x14ac:dyDescent="0.25">
      <c r="A5">
        <v>0</v>
      </c>
      <c r="B5">
        <v>0</v>
      </c>
      <c r="C5">
        <v>0.37247767718932301</v>
      </c>
      <c r="D5">
        <v>0</v>
      </c>
      <c r="E5">
        <v>0</v>
      </c>
      <c r="F5">
        <v>376.99111843077497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5">
      <c r="A6">
        <v>0</v>
      </c>
      <c r="B6">
        <v>0</v>
      </c>
      <c r="C6">
        <v>0</v>
      </c>
      <c r="D6">
        <v>0.37247767718932301</v>
      </c>
      <c r="E6">
        <v>-376.99111843077497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 s="13">
        <v>-225.82352632518399</v>
      </c>
      <c r="H7">
        <v>396.75382761595898</v>
      </c>
      <c r="I7">
        <v>-702212.67212988099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702212.67212988099</v>
      </c>
      <c r="AL7">
        <v>702212.67212988099</v>
      </c>
      <c r="AM7">
        <v>702212.67212988099</v>
      </c>
      <c r="AN7">
        <v>0</v>
      </c>
      <c r="AO7">
        <v>702212.67212988099</v>
      </c>
      <c r="AP7">
        <v>0</v>
      </c>
      <c r="AQ7">
        <v>702212.67212988099</v>
      </c>
      <c r="AR7">
        <v>0</v>
      </c>
      <c r="AS7">
        <v>702212.67212988099</v>
      </c>
      <c r="AT7">
        <v>0</v>
      </c>
      <c r="AU7">
        <v>702212.67212988099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702212.67212988099</v>
      </c>
      <c r="BL7">
        <v>0</v>
      </c>
      <c r="BM7">
        <v>702212.67212988099</v>
      </c>
      <c r="BN7">
        <v>0</v>
      </c>
    </row>
    <row r="8" spans="1:6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-382.96412134331399</v>
      </c>
      <c r="H8" s="13">
        <v>-211.854976270995</v>
      </c>
      <c r="I8">
        <v>0</v>
      </c>
      <c r="J8">
        <v>-702212.67212988099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702212.67212988099</v>
      </c>
      <c r="AX8">
        <v>702212.67212988099</v>
      </c>
      <c r="AY8">
        <v>702212.67212988099</v>
      </c>
      <c r="AZ8">
        <v>0</v>
      </c>
      <c r="BA8">
        <v>702212.67212988099</v>
      </c>
      <c r="BB8">
        <v>0</v>
      </c>
      <c r="BC8">
        <v>702212.67212988099</v>
      </c>
      <c r="BD8">
        <v>0</v>
      </c>
      <c r="BE8">
        <v>702212.67212988099</v>
      </c>
      <c r="BF8">
        <v>0</v>
      </c>
      <c r="BG8">
        <v>702212.67212988099</v>
      </c>
      <c r="BH8">
        <v>0</v>
      </c>
      <c r="BI8">
        <v>0</v>
      </c>
      <c r="BJ8">
        <v>0</v>
      </c>
      <c r="BK8">
        <v>0</v>
      </c>
      <c r="BL8">
        <v>702212.67212988099</v>
      </c>
      <c r="BM8">
        <v>0</v>
      </c>
      <c r="BN8">
        <v>702212.67212988099</v>
      </c>
    </row>
    <row r="9" spans="1:6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0.34523866338126002</v>
      </c>
      <c r="H9">
        <v>0</v>
      </c>
      <c r="I9">
        <v>0</v>
      </c>
      <c r="J9">
        <v>376.99111843077497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0.34523866338126002</v>
      </c>
      <c r="I10">
        <v>-376.99111843077497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5">
      <c r="A11">
        <v>-10.3626943005181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-22.215544041450801</v>
      </c>
      <c r="L11">
        <v>376.99111843077497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5">
      <c r="A12">
        <v>0</v>
      </c>
      <c r="B12">
        <v>-10.3626943005181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-376.99111843077497</v>
      </c>
      <c r="L12">
        <v>-22.215544041450801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5">
      <c r="A13">
        <v>0</v>
      </c>
      <c r="B13">
        <v>0</v>
      </c>
      <c r="C13">
        <v>0.27389385668461802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-63.859223843273099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5">
      <c r="A14">
        <v>0</v>
      </c>
      <c r="B14">
        <v>0</v>
      </c>
      <c r="C14">
        <v>-1.64485277620832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-2361.7933364803998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5">
      <c r="A15">
        <v>0</v>
      </c>
      <c r="B15">
        <v>0</v>
      </c>
      <c r="C15">
        <v>4.5666365638625797E-3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1.2484540788060201</v>
      </c>
      <c r="P15">
        <v>-31809.461323547701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5">
      <c r="A16">
        <v>0</v>
      </c>
      <c r="B16">
        <v>0</v>
      </c>
      <c r="C16">
        <v>4.5666365638625797E-3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1.2484540788060201</v>
      </c>
      <c r="P16">
        <v>-369.31193389440898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5">
      <c r="A17">
        <v>0</v>
      </c>
      <c r="B17">
        <v>0</v>
      </c>
      <c r="C17">
        <v>0.370489647627119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-1361.0227315012701</v>
      </c>
      <c r="R17">
        <v>1480.0461874139301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5">
      <c r="A18">
        <v>0</v>
      </c>
      <c r="B18">
        <v>0</v>
      </c>
      <c r="C18">
        <v>0.370489647627119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-1361.0227315012701</v>
      </c>
      <c r="R18">
        <v>-235.10859770631501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5">
      <c r="A19">
        <v>0</v>
      </c>
      <c r="B19">
        <v>0</v>
      </c>
      <c r="C19">
        <v>0</v>
      </c>
      <c r="D19">
        <v>-3.0171855903384199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-141.134477675824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5">
      <c r="A20">
        <v>0</v>
      </c>
      <c r="B20">
        <v>0</v>
      </c>
      <c r="C20">
        <v>0</v>
      </c>
      <c r="D20">
        <v>2.76705483745272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-1885.60204644397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5">
      <c r="A21">
        <v>0</v>
      </c>
      <c r="B21">
        <v>0</v>
      </c>
      <c r="C21">
        <v>0</v>
      </c>
      <c r="D21">
        <v>0.40289631869138398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365.59732654648798</v>
      </c>
      <c r="V21">
        <v>-415.88034631678801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5">
      <c r="A22">
        <v>0</v>
      </c>
      <c r="B22">
        <v>0</v>
      </c>
      <c r="C22">
        <v>0</v>
      </c>
      <c r="D22">
        <v>0.40289631869138398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365.59732654648798</v>
      </c>
      <c r="V22">
        <v>-406.74150767492898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5">
      <c r="A23">
        <v>0</v>
      </c>
      <c r="B23">
        <v>0</v>
      </c>
      <c r="C23">
        <v>0</v>
      </c>
      <c r="D23">
        <v>-8.1780135707336596E-3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4198.7968078515796</v>
      </c>
      <c r="X23">
        <v>-9102.7400812404994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5">
      <c r="A24">
        <v>0</v>
      </c>
      <c r="B24">
        <v>0</v>
      </c>
      <c r="C24">
        <v>0</v>
      </c>
      <c r="D24">
        <v>-8.1780135707336596E-3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4198.7968078515796</v>
      </c>
      <c r="X24">
        <v>-4249.7901344667898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5">
      <c r="A25">
        <v>0</v>
      </c>
      <c r="B25">
        <v>0</v>
      </c>
      <c r="C25">
        <v>-3.4482832113605699E-2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-9.2313109247570804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5">
      <c r="A26">
        <v>0</v>
      </c>
      <c r="B26">
        <v>0</v>
      </c>
      <c r="C26">
        <v>-0.48027517863319702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-4936.1072652647599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5">
      <c r="A27">
        <v>0</v>
      </c>
      <c r="B27">
        <v>0</v>
      </c>
      <c r="C27">
        <v>-7.6249145952514502E-2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-196.59686264831399</v>
      </c>
      <c r="AB27">
        <v>536.02007957630599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5">
      <c r="A28">
        <v>0</v>
      </c>
      <c r="B28">
        <v>0</v>
      </c>
      <c r="C28">
        <v>-7.6249145952514502E-2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-196.59686264831399</v>
      </c>
      <c r="AB28">
        <v>44.400619062876203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5">
      <c r="A29">
        <v>0</v>
      </c>
      <c r="B29">
        <v>0</v>
      </c>
      <c r="C29">
        <v>0.50617394524035098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-306121.58438708598</v>
      </c>
      <c r="AD29">
        <v>304527.58591312898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5">
      <c r="A30">
        <v>0</v>
      </c>
      <c r="B30">
        <v>0</v>
      </c>
      <c r="C30">
        <v>0.50617394524035098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-306121.58438708598</v>
      </c>
      <c r="AD30">
        <v>304510.02822754899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5">
      <c r="A31">
        <v>0</v>
      </c>
      <c r="B31">
        <v>0</v>
      </c>
      <c r="C31">
        <v>0</v>
      </c>
      <c r="D31">
        <v>-6.2276065589436796E-3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-7.6194495730174898</v>
      </c>
      <c r="AF31">
        <v>1171.63161363322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5">
      <c r="A32">
        <v>0</v>
      </c>
      <c r="B32">
        <v>0</v>
      </c>
      <c r="C32">
        <v>0</v>
      </c>
      <c r="D32">
        <v>-6.2276065589436796E-3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-7.6194495730174898</v>
      </c>
      <c r="AF32">
        <v>-18.607587828748098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5">
      <c r="A33">
        <v>0</v>
      </c>
      <c r="B33">
        <v>0</v>
      </c>
      <c r="C33">
        <v>0</v>
      </c>
      <c r="D33">
        <v>-0.134624288552954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154.79923736664699</v>
      </c>
      <c r="AH33">
        <v>-721.10794250668005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5">
      <c r="A34">
        <v>0</v>
      </c>
      <c r="B34">
        <v>0</v>
      </c>
      <c r="C34">
        <v>0</v>
      </c>
      <c r="D34">
        <v>-0.134624288552954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154.79923736664699</v>
      </c>
      <c r="AH34">
        <v>-255.66683151517299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5">
      <c r="A35">
        <v>0</v>
      </c>
      <c r="B35">
        <v>0</v>
      </c>
      <c r="C35">
        <v>0</v>
      </c>
      <c r="D35">
        <v>-0.81844144905668104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1569.6245565619699</v>
      </c>
      <c r="AJ35">
        <v>-5828.3251077507803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5">
      <c r="A36">
        <v>0</v>
      </c>
      <c r="B36">
        <v>0</v>
      </c>
      <c r="C36">
        <v>0</v>
      </c>
      <c r="D36">
        <v>-0.81844144905668104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1569.6245565619699</v>
      </c>
      <c r="AJ36">
        <v>-3319.5594742021299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1.06561457354542E-3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-15.882883737369299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0.45585343458953798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-3825.0918879595001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0.131743255079591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-109.17627765532499</v>
      </c>
      <c r="AN39">
        <v>287.37921547487099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0.131743255079591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-109.17627765532499</v>
      </c>
      <c r="AN40">
        <v>76.960895526469102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-0.10125034254647999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40932.821076123502</v>
      </c>
      <c r="AP41">
        <v>-42304.626172699398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-0.10125034254647999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40932.821076123502</v>
      </c>
      <c r="AP42">
        <v>-42214.912745020403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-0.116624817384077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-85.921234556295303</v>
      </c>
      <c r="AR43">
        <v>346.104002895581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-0.116624817384077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-85.921234556295303</v>
      </c>
      <c r="AR44">
        <v>42.293380742865203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0.16336734664526401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-244.960052415409</v>
      </c>
      <c r="AT45">
        <v>172.516814269289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0.16336734664526401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-244.960052415409</v>
      </c>
      <c r="AT46">
        <v>11.5240593527977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-7.9214643397630805E-2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-3265.1467684490299</v>
      </c>
      <c r="AV47">
        <v>3321.3725701203598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-7.9214643397630805E-2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-3265.1467684490299</v>
      </c>
      <c r="AV48">
        <v>1225.3853313459899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-0.14080956772901601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-48.482911489046003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0.130975601037884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-3369.0805622353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0.14841391280476299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-319.16822876847402</v>
      </c>
      <c r="AZ51">
        <v>373.632654052622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0.14841391280476299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-319.16822876847402</v>
      </c>
      <c r="AZ52">
        <v>296.32463515710202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-2.0302943733333301E-2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-414.87833664225502</v>
      </c>
      <c r="BB53">
        <v>11314.9419951616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-2.0302943733333301E-2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-414.87833664225502</v>
      </c>
      <c r="BB54">
        <v>28.394835424491198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-0.18049019882412901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-1058.1878293673101</v>
      </c>
      <c r="BD55">
        <v>1039.57316858489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-0.18049019882412901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-1058.1878293673101</v>
      </c>
      <c r="BD56">
        <v>1017.13607678065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0.20738897094162201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587.23489211376295</v>
      </c>
      <c r="BF57">
        <v>-1441.8323868375401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0.20738897094162201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587.23489211376295</v>
      </c>
      <c r="BF58">
        <v>-1213.1837795324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-0.14029199569221701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375.16410926035297</v>
      </c>
      <c r="BH59">
        <v>-21873.4218430443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-0.14029199569221701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375.16410926035297</v>
      </c>
      <c r="BH60">
        <v>-2738.09942444336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5">
      <c r="A61">
        <v>6.68212487160715</v>
      </c>
      <c r="B61">
        <v>0</v>
      </c>
      <c r="C61">
        <v>-6.68212487160715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-34.199616412621701</v>
      </c>
      <c r="BJ61">
        <v>376.99111843077497</v>
      </c>
      <c r="BK61">
        <v>0</v>
      </c>
      <c r="BL61">
        <v>0</v>
      </c>
      <c r="BM61">
        <v>0</v>
      </c>
      <c r="BN61">
        <v>0</v>
      </c>
    </row>
    <row r="62" spans="1:66" x14ac:dyDescent="0.25">
      <c r="A62">
        <v>0</v>
      </c>
      <c r="B62">
        <v>6.68212487160715</v>
      </c>
      <c r="C62">
        <v>0</v>
      </c>
      <c r="D62">
        <v>-6.68212487160715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-376.99111843077497</v>
      </c>
      <c r="BJ62">
        <v>-34.199616412621701</v>
      </c>
      <c r="BK62">
        <v>0</v>
      </c>
      <c r="BL62">
        <v>0</v>
      </c>
      <c r="BM62">
        <v>0</v>
      </c>
      <c r="BN62">
        <v>0</v>
      </c>
    </row>
    <row r="63" spans="1:66" x14ac:dyDescent="0.25">
      <c r="A63">
        <v>0</v>
      </c>
      <c r="B63">
        <v>0</v>
      </c>
      <c r="C63">
        <v>20.975682618456599</v>
      </c>
      <c r="D63">
        <v>0</v>
      </c>
      <c r="E63">
        <v>0</v>
      </c>
      <c r="F63">
        <v>0</v>
      </c>
      <c r="G63">
        <v>-20.975682618456599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-34.9528293185842</v>
      </c>
      <c r="BL63">
        <v>376.99111843077497</v>
      </c>
      <c r="BM63">
        <v>0</v>
      </c>
      <c r="BN63">
        <v>0</v>
      </c>
    </row>
    <row r="64" spans="1:66" x14ac:dyDescent="0.25">
      <c r="A64">
        <v>0</v>
      </c>
      <c r="B64">
        <v>0</v>
      </c>
      <c r="C64">
        <v>0</v>
      </c>
      <c r="D64">
        <v>20.975682618456599</v>
      </c>
      <c r="E64">
        <v>0</v>
      </c>
      <c r="F64">
        <v>0</v>
      </c>
      <c r="G64">
        <v>0</v>
      </c>
      <c r="H64">
        <v>-20.975682618456599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-376.99111843077497</v>
      </c>
      <c r="BL64">
        <v>-34.9528293185842</v>
      </c>
      <c r="BM64">
        <v>0</v>
      </c>
      <c r="BN64">
        <v>0</v>
      </c>
    </row>
    <row r="65" spans="1:66" x14ac:dyDescent="0.25">
      <c r="A65">
        <v>5.0677231518045298</v>
      </c>
      <c r="B65">
        <v>0</v>
      </c>
      <c r="C65">
        <v>0</v>
      </c>
      <c r="D65">
        <v>0</v>
      </c>
      <c r="E65">
        <v>0</v>
      </c>
      <c r="F65">
        <v>0</v>
      </c>
      <c r="G65">
        <v>-5.0677231518045298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-34.381594576826799</v>
      </c>
      <c r="BN65">
        <v>376.99111843077497</v>
      </c>
    </row>
    <row r="66" spans="1:66" x14ac:dyDescent="0.25">
      <c r="A66">
        <v>0</v>
      </c>
      <c r="B66">
        <v>5.0677231518045298</v>
      </c>
      <c r="C66">
        <v>0</v>
      </c>
      <c r="D66">
        <v>0</v>
      </c>
      <c r="E66">
        <v>0</v>
      </c>
      <c r="F66">
        <v>0</v>
      </c>
      <c r="G66">
        <v>0</v>
      </c>
      <c r="H66">
        <v>-5.0677231518045298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-376.99111843077497</v>
      </c>
      <c r="BN66">
        <v>-34.381594576826799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3ABB-BE41-4A80-AFA5-4129B3B79F2C}">
  <sheetPr>
    <tabColor theme="9" tint="0.79998168889431442"/>
  </sheetPr>
  <dimension ref="A1:E67"/>
  <sheetViews>
    <sheetView workbookViewId="0">
      <selection activeCell="A4" sqref="A4"/>
    </sheetView>
  </sheetViews>
  <sheetFormatPr defaultRowHeight="15" x14ac:dyDescent="0.25"/>
  <cols>
    <col min="1" max="5" width="37.140625" bestFit="1" customWidth="1"/>
  </cols>
  <sheetData>
    <row r="1" spans="1:5" x14ac:dyDescent="0.25">
      <c r="A1" t="s">
        <v>284</v>
      </c>
      <c r="B1" t="s">
        <v>285</v>
      </c>
      <c r="C1" t="s">
        <v>297</v>
      </c>
      <c r="D1" t="s">
        <v>298</v>
      </c>
      <c r="E1" t="s">
        <v>299</v>
      </c>
    </row>
    <row r="2" spans="1:5" x14ac:dyDescent="0.25">
      <c r="A2" s="34" t="s">
        <v>564</v>
      </c>
      <c r="B2" s="34" t="s">
        <v>498</v>
      </c>
      <c r="C2" s="34" t="s">
        <v>300</v>
      </c>
      <c r="D2" s="34" t="s">
        <v>366</v>
      </c>
      <c r="E2" t="s">
        <v>432</v>
      </c>
    </row>
    <row r="3" spans="1:5" x14ac:dyDescent="0.25">
      <c r="A3" s="34" t="s">
        <v>565</v>
      </c>
      <c r="B3" s="34" t="s">
        <v>499</v>
      </c>
      <c r="C3" s="34" t="s">
        <v>301</v>
      </c>
      <c r="D3" s="34" t="s">
        <v>367</v>
      </c>
      <c r="E3" t="s">
        <v>433</v>
      </c>
    </row>
    <row r="4" spans="1:5" x14ac:dyDescent="0.25">
      <c r="A4" s="34" t="s">
        <v>566</v>
      </c>
      <c r="B4" s="34" t="s">
        <v>500</v>
      </c>
      <c r="C4" s="34" t="s">
        <v>302</v>
      </c>
      <c r="D4" s="34" t="s">
        <v>368</v>
      </c>
      <c r="E4" t="s">
        <v>434</v>
      </c>
    </row>
    <row r="5" spans="1:5" x14ac:dyDescent="0.25">
      <c r="A5" s="34" t="s">
        <v>567</v>
      </c>
      <c r="B5" s="34" t="s">
        <v>501</v>
      </c>
      <c r="C5" s="34" t="s">
        <v>303</v>
      </c>
      <c r="D5" s="34" t="s">
        <v>369</v>
      </c>
      <c r="E5" t="s">
        <v>435</v>
      </c>
    </row>
    <row r="6" spans="1:5" x14ac:dyDescent="0.25">
      <c r="A6" s="34" t="s">
        <v>568</v>
      </c>
      <c r="B6" s="34" t="s">
        <v>502</v>
      </c>
      <c r="C6" s="34" t="s">
        <v>304</v>
      </c>
      <c r="D6" s="34" t="s">
        <v>370</v>
      </c>
      <c r="E6" t="s">
        <v>436</v>
      </c>
    </row>
    <row r="7" spans="1:5" x14ac:dyDescent="0.25">
      <c r="A7" s="34" t="s">
        <v>569</v>
      </c>
      <c r="B7" s="34" t="s">
        <v>503</v>
      </c>
      <c r="C7" s="34" t="s">
        <v>305</v>
      </c>
      <c r="D7" s="34" t="s">
        <v>371</v>
      </c>
      <c r="E7" t="s">
        <v>437</v>
      </c>
    </row>
    <row r="8" spans="1:5" x14ac:dyDescent="0.25">
      <c r="A8" s="34" t="s">
        <v>570</v>
      </c>
      <c r="B8" s="34" t="s">
        <v>504</v>
      </c>
      <c r="C8" s="34" t="s">
        <v>306</v>
      </c>
      <c r="D8" s="34" t="s">
        <v>372</v>
      </c>
      <c r="E8" t="s">
        <v>438</v>
      </c>
    </row>
    <row r="9" spans="1:5" x14ac:dyDescent="0.25">
      <c r="A9" s="34" t="s">
        <v>571</v>
      </c>
      <c r="B9" s="34" t="s">
        <v>505</v>
      </c>
      <c r="C9" s="34" t="s">
        <v>307</v>
      </c>
      <c r="D9" s="34" t="s">
        <v>373</v>
      </c>
      <c r="E9" t="s">
        <v>439</v>
      </c>
    </row>
    <row r="10" spans="1:5" x14ac:dyDescent="0.25">
      <c r="A10" s="34" t="s">
        <v>572</v>
      </c>
      <c r="B10" s="34" t="s">
        <v>506</v>
      </c>
      <c r="C10" s="34" t="s">
        <v>308</v>
      </c>
      <c r="D10" s="34" t="s">
        <v>374</v>
      </c>
      <c r="E10" t="s">
        <v>440</v>
      </c>
    </row>
    <row r="11" spans="1:5" x14ac:dyDescent="0.25">
      <c r="A11" s="34" t="s">
        <v>573</v>
      </c>
      <c r="B11" s="34" t="s">
        <v>507</v>
      </c>
      <c r="C11" s="34" t="s">
        <v>309</v>
      </c>
      <c r="D11" s="34" t="s">
        <v>375</v>
      </c>
      <c r="E11" t="s">
        <v>441</v>
      </c>
    </row>
    <row r="12" spans="1:5" x14ac:dyDescent="0.25">
      <c r="A12" s="34" t="s">
        <v>574</v>
      </c>
      <c r="B12" s="34" t="s">
        <v>508</v>
      </c>
      <c r="C12" s="34" t="s">
        <v>310</v>
      </c>
      <c r="D12" s="34" t="s">
        <v>376</v>
      </c>
      <c r="E12" t="s">
        <v>442</v>
      </c>
    </row>
    <row r="13" spans="1:5" x14ac:dyDescent="0.25">
      <c r="A13" s="34" t="s">
        <v>575</v>
      </c>
      <c r="B13" s="34" t="s">
        <v>509</v>
      </c>
      <c r="C13" s="34" t="s">
        <v>311</v>
      </c>
      <c r="D13" s="34" t="s">
        <v>377</v>
      </c>
      <c r="E13" t="s">
        <v>443</v>
      </c>
    </row>
    <row r="14" spans="1:5" x14ac:dyDescent="0.25">
      <c r="A14" s="34" t="s">
        <v>576</v>
      </c>
      <c r="B14" s="34" t="s">
        <v>510</v>
      </c>
      <c r="C14" s="34" t="s">
        <v>312</v>
      </c>
      <c r="D14" s="34" t="s">
        <v>378</v>
      </c>
      <c r="E14" t="s">
        <v>444</v>
      </c>
    </row>
    <row r="15" spans="1:5" x14ac:dyDescent="0.25">
      <c r="A15" s="34" t="s">
        <v>577</v>
      </c>
      <c r="B15" s="34" t="s">
        <v>511</v>
      </c>
      <c r="C15" s="34" t="s">
        <v>313</v>
      </c>
      <c r="D15" s="34" t="s">
        <v>379</v>
      </c>
      <c r="E15" t="s">
        <v>445</v>
      </c>
    </row>
    <row r="16" spans="1:5" x14ac:dyDescent="0.25">
      <c r="A16" s="34" t="s">
        <v>578</v>
      </c>
      <c r="B16" s="34" t="s">
        <v>512</v>
      </c>
      <c r="C16" s="34" t="s">
        <v>314</v>
      </c>
      <c r="D16" s="34" t="s">
        <v>380</v>
      </c>
      <c r="E16" t="s">
        <v>446</v>
      </c>
    </row>
    <row r="17" spans="1:5" x14ac:dyDescent="0.25">
      <c r="A17" s="34" t="s">
        <v>579</v>
      </c>
      <c r="B17" s="34" t="s">
        <v>513</v>
      </c>
      <c r="C17" s="34" t="s">
        <v>315</v>
      </c>
      <c r="D17" s="34" t="s">
        <v>381</v>
      </c>
      <c r="E17" t="s">
        <v>447</v>
      </c>
    </row>
    <row r="18" spans="1:5" x14ac:dyDescent="0.25">
      <c r="A18" s="34" t="s">
        <v>580</v>
      </c>
      <c r="B18" s="34" t="s">
        <v>514</v>
      </c>
      <c r="C18" s="34" t="s">
        <v>316</v>
      </c>
      <c r="D18" s="34" t="s">
        <v>382</v>
      </c>
      <c r="E18" t="s">
        <v>448</v>
      </c>
    </row>
    <row r="19" spans="1:5" x14ac:dyDescent="0.25">
      <c r="A19" s="34" t="s">
        <v>581</v>
      </c>
      <c r="B19" s="34" t="s">
        <v>515</v>
      </c>
      <c r="C19" s="34" t="s">
        <v>317</v>
      </c>
      <c r="D19" s="34" t="s">
        <v>383</v>
      </c>
      <c r="E19" t="s">
        <v>449</v>
      </c>
    </row>
    <row r="20" spans="1:5" x14ac:dyDescent="0.25">
      <c r="A20" s="34" t="s">
        <v>582</v>
      </c>
      <c r="B20" s="34" t="s">
        <v>516</v>
      </c>
      <c r="C20" s="34" t="s">
        <v>318</v>
      </c>
      <c r="D20" s="34" t="s">
        <v>384</v>
      </c>
      <c r="E20" t="s">
        <v>450</v>
      </c>
    </row>
    <row r="21" spans="1:5" x14ac:dyDescent="0.25">
      <c r="A21" s="34" t="s">
        <v>583</v>
      </c>
      <c r="B21" s="34" t="s">
        <v>517</v>
      </c>
      <c r="C21" s="34" t="s">
        <v>319</v>
      </c>
      <c r="D21" s="34" t="s">
        <v>385</v>
      </c>
      <c r="E21" t="s">
        <v>451</v>
      </c>
    </row>
    <row r="22" spans="1:5" x14ac:dyDescent="0.25">
      <c r="A22" s="34" t="s">
        <v>584</v>
      </c>
      <c r="B22" s="34" t="s">
        <v>518</v>
      </c>
      <c r="C22" s="34" t="s">
        <v>320</v>
      </c>
      <c r="D22" s="34" t="s">
        <v>386</v>
      </c>
      <c r="E22" t="s">
        <v>452</v>
      </c>
    </row>
    <row r="23" spans="1:5" x14ac:dyDescent="0.25">
      <c r="A23" s="34" t="s">
        <v>585</v>
      </c>
      <c r="B23" s="34" t="s">
        <v>519</v>
      </c>
      <c r="C23" s="34" t="s">
        <v>321</v>
      </c>
      <c r="D23" s="34" t="s">
        <v>387</v>
      </c>
      <c r="E23" t="s">
        <v>453</v>
      </c>
    </row>
    <row r="24" spans="1:5" x14ac:dyDescent="0.25">
      <c r="A24" s="34" t="s">
        <v>586</v>
      </c>
      <c r="B24" s="34" t="s">
        <v>520</v>
      </c>
      <c r="C24" s="34" t="s">
        <v>322</v>
      </c>
      <c r="D24" s="34" t="s">
        <v>388</v>
      </c>
      <c r="E24" t="s">
        <v>454</v>
      </c>
    </row>
    <row r="25" spans="1:5" x14ac:dyDescent="0.25">
      <c r="A25" s="34" t="s">
        <v>587</v>
      </c>
      <c r="B25" s="34" t="s">
        <v>521</v>
      </c>
      <c r="C25" s="34" t="s">
        <v>323</v>
      </c>
      <c r="D25" s="34" t="s">
        <v>389</v>
      </c>
      <c r="E25" t="s">
        <v>455</v>
      </c>
    </row>
    <row r="26" spans="1:5" x14ac:dyDescent="0.25">
      <c r="A26" s="34" t="s">
        <v>588</v>
      </c>
      <c r="B26" s="34" t="s">
        <v>522</v>
      </c>
      <c r="C26" s="34" t="s">
        <v>324</v>
      </c>
      <c r="D26" s="34" t="s">
        <v>390</v>
      </c>
      <c r="E26" t="s">
        <v>456</v>
      </c>
    </row>
    <row r="27" spans="1:5" x14ac:dyDescent="0.25">
      <c r="A27" s="34" t="s">
        <v>589</v>
      </c>
      <c r="B27" s="34" t="s">
        <v>523</v>
      </c>
      <c r="C27" s="34" t="s">
        <v>325</v>
      </c>
      <c r="D27" s="34" t="s">
        <v>391</v>
      </c>
      <c r="E27" t="s">
        <v>457</v>
      </c>
    </row>
    <row r="28" spans="1:5" x14ac:dyDescent="0.25">
      <c r="A28" s="34" t="s">
        <v>590</v>
      </c>
      <c r="B28" s="34" t="s">
        <v>524</v>
      </c>
      <c r="C28" s="34" t="s">
        <v>326</v>
      </c>
      <c r="D28" s="34" t="s">
        <v>392</v>
      </c>
      <c r="E28" t="s">
        <v>458</v>
      </c>
    </row>
    <row r="29" spans="1:5" x14ac:dyDescent="0.25">
      <c r="A29" s="34" t="s">
        <v>591</v>
      </c>
      <c r="B29" s="34" t="s">
        <v>525</v>
      </c>
      <c r="C29" s="34" t="s">
        <v>327</v>
      </c>
      <c r="D29" s="34" t="s">
        <v>393</v>
      </c>
      <c r="E29" t="s">
        <v>459</v>
      </c>
    </row>
    <row r="30" spans="1:5" x14ac:dyDescent="0.25">
      <c r="A30" s="34" t="s">
        <v>592</v>
      </c>
      <c r="B30" s="34" t="s">
        <v>526</v>
      </c>
      <c r="C30" s="34" t="s">
        <v>328</v>
      </c>
      <c r="D30" s="32" t="s">
        <v>394</v>
      </c>
      <c r="E30" t="s">
        <v>460</v>
      </c>
    </row>
    <row r="31" spans="1:5" x14ac:dyDescent="0.25">
      <c r="A31" s="34" t="s">
        <v>593</v>
      </c>
      <c r="B31" s="32" t="s">
        <v>527</v>
      </c>
      <c r="C31" s="32" t="s">
        <v>329</v>
      </c>
      <c r="D31" s="32" t="s">
        <v>395</v>
      </c>
      <c r="E31" t="s">
        <v>461</v>
      </c>
    </row>
    <row r="32" spans="1:5" x14ac:dyDescent="0.25">
      <c r="A32" s="32" t="s">
        <v>594</v>
      </c>
      <c r="B32" s="32" t="s">
        <v>528</v>
      </c>
      <c r="C32" s="32" t="s">
        <v>330</v>
      </c>
      <c r="D32" s="34" t="s">
        <v>396</v>
      </c>
      <c r="E32" t="s">
        <v>462</v>
      </c>
    </row>
    <row r="33" spans="1:5" x14ac:dyDescent="0.25">
      <c r="A33" s="32" t="s">
        <v>595</v>
      </c>
      <c r="B33" s="34" t="s">
        <v>529</v>
      </c>
      <c r="C33" s="34" t="s">
        <v>331</v>
      </c>
      <c r="D33" s="34" t="s">
        <v>397</v>
      </c>
      <c r="E33" t="s">
        <v>463</v>
      </c>
    </row>
    <row r="34" spans="1:5" x14ac:dyDescent="0.25">
      <c r="A34" s="34" t="s">
        <v>596</v>
      </c>
      <c r="B34" s="34" t="s">
        <v>530</v>
      </c>
      <c r="C34" s="34" t="s">
        <v>332</v>
      </c>
      <c r="D34" s="34" t="s">
        <v>398</v>
      </c>
      <c r="E34" t="s">
        <v>464</v>
      </c>
    </row>
    <row r="35" spans="1:5" x14ac:dyDescent="0.25">
      <c r="A35" s="34" t="s">
        <v>597</v>
      </c>
      <c r="B35" s="34" t="s">
        <v>531</v>
      </c>
      <c r="C35" s="34" t="s">
        <v>333</v>
      </c>
      <c r="D35" s="34" t="s">
        <v>399</v>
      </c>
      <c r="E35" t="s">
        <v>465</v>
      </c>
    </row>
    <row r="36" spans="1:5" x14ac:dyDescent="0.25">
      <c r="A36" s="34" t="s">
        <v>598</v>
      </c>
      <c r="B36" s="34" t="s">
        <v>532</v>
      </c>
      <c r="C36" s="34" t="s">
        <v>334</v>
      </c>
      <c r="D36" s="34" t="s">
        <v>400</v>
      </c>
      <c r="E36" t="s">
        <v>466</v>
      </c>
    </row>
    <row r="37" spans="1:5" x14ac:dyDescent="0.25">
      <c r="A37" s="34" t="s">
        <v>599</v>
      </c>
      <c r="B37" s="34" t="s">
        <v>533</v>
      </c>
      <c r="C37" s="34" t="s">
        <v>335</v>
      </c>
      <c r="D37" s="34" t="s">
        <v>401</v>
      </c>
      <c r="E37" s="32" t="s">
        <v>467</v>
      </c>
    </row>
    <row r="38" spans="1:5" x14ac:dyDescent="0.25">
      <c r="A38" s="34" t="s">
        <v>600</v>
      </c>
      <c r="B38" s="34" t="s">
        <v>534</v>
      </c>
      <c r="C38" s="34" t="s">
        <v>336</v>
      </c>
      <c r="D38" s="34" t="s">
        <v>402</v>
      </c>
      <c r="E38" s="32" t="s">
        <v>468</v>
      </c>
    </row>
    <row r="39" spans="1:5" x14ac:dyDescent="0.25">
      <c r="A39" s="34" t="s">
        <v>601</v>
      </c>
      <c r="B39" s="34" t="s">
        <v>535</v>
      </c>
      <c r="C39" s="34" t="s">
        <v>337</v>
      </c>
      <c r="D39" s="34" t="s">
        <v>403</v>
      </c>
      <c r="E39" t="s">
        <v>469</v>
      </c>
    </row>
    <row r="40" spans="1:5" x14ac:dyDescent="0.25">
      <c r="A40" s="34" t="s">
        <v>602</v>
      </c>
      <c r="B40" s="34" t="s">
        <v>536</v>
      </c>
      <c r="C40" s="34" t="s">
        <v>338</v>
      </c>
      <c r="D40" s="34" t="s">
        <v>404</v>
      </c>
      <c r="E40" t="s">
        <v>470</v>
      </c>
    </row>
    <row r="41" spans="1:5" x14ac:dyDescent="0.25">
      <c r="A41" s="34" t="s">
        <v>603</v>
      </c>
      <c r="B41" s="34" t="s">
        <v>537</v>
      </c>
      <c r="C41" s="34" t="s">
        <v>339</v>
      </c>
      <c r="D41" s="34" t="s">
        <v>405</v>
      </c>
      <c r="E41" t="s">
        <v>471</v>
      </c>
    </row>
    <row r="42" spans="1:5" x14ac:dyDescent="0.25">
      <c r="A42" s="34" t="s">
        <v>604</v>
      </c>
      <c r="B42" s="34" t="s">
        <v>538</v>
      </c>
      <c r="C42" s="34" t="s">
        <v>340</v>
      </c>
      <c r="D42" s="34" t="s">
        <v>406</v>
      </c>
      <c r="E42" t="s">
        <v>472</v>
      </c>
    </row>
    <row r="43" spans="1:5" x14ac:dyDescent="0.25">
      <c r="A43" s="34" t="s">
        <v>605</v>
      </c>
      <c r="B43" s="34" t="s">
        <v>539</v>
      </c>
      <c r="C43" s="34" t="s">
        <v>341</v>
      </c>
      <c r="D43" s="34" t="s">
        <v>407</v>
      </c>
      <c r="E43" t="s">
        <v>473</v>
      </c>
    </row>
    <row r="44" spans="1:5" x14ac:dyDescent="0.25">
      <c r="A44" s="34" t="s">
        <v>606</v>
      </c>
      <c r="B44" s="34" t="s">
        <v>540</v>
      </c>
      <c r="C44" s="34" t="s">
        <v>342</v>
      </c>
      <c r="D44" s="34" t="s">
        <v>408</v>
      </c>
      <c r="E44" t="s">
        <v>474</v>
      </c>
    </row>
    <row r="45" spans="1:5" x14ac:dyDescent="0.25">
      <c r="A45" s="34" t="s">
        <v>607</v>
      </c>
      <c r="B45" s="34" t="s">
        <v>541</v>
      </c>
      <c r="C45" s="34" t="s">
        <v>343</v>
      </c>
      <c r="D45" s="34" t="s">
        <v>409</v>
      </c>
      <c r="E45" t="s">
        <v>475</v>
      </c>
    </row>
    <row r="46" spans="1:5" x14ac:dyDescent="0.25">
      <c r="A46" s="34" t="s">
        <v>608</v>
      </c>
      <c r="B46" s="34" t="s">
        <v>542</v>
      </c>
      <c r="C46" s="34" t="s">
        <v>344</v>
      </c>
      <c r="D46" s="34" t="s">
        <v>410</v>
      </c>
      <c r="E46" t="s">
        <v>476</v>
      </c>
    </row>
    <row r="47" spans="1:5" x14ac:dyDescent="0.25">
      <c r="A47" s="34" t="s">
        <v>609</v>
      </c>
      <c r="B47" s="34" t="s">
        <v>543</v>
      </c>
      <c r="C47" s="34" t="s">
        <v>345</v>
      </c>
      <c r="D47" s="34" t="s">
        <v>411</v>
      </c>
      <c r="E47" t="s">
        <v>477</v>
      </c>
    </row>
    <row r="48" spans="1:5" x14ac:dyDescent="0.25">
      <c r="A48" s="34" t="s">
        <v>610</v>
      </c>
      <c r="B48" s="34" t="s">
        <v>544</v>
      </c>
      <c r="C48" s="34" t="s">
        <v>346</v>
      </c>
      <c r="D48" s="34" t="s">
        <v>412</v>
      </c>
      <c r="E48" t="s">
        <v>478</v>
      </c>
    </row>
    <row r="49" spans="1:5" x14ac:dyDescent="0.25">
      <c r="A49" s="34" t="s">
        <v>611</v>
      </c>
      <c r="B49" s="34" t="s">
        <v>545</v>
      </c>
      <c r="C49" s="34" t="s">
        <v>347</v>
      </c>
      <c r="D49" s="34" t="s">
        <v>413</v>
      </c>
      <c r="E49" t="s">
        <v>479</v>
      </c>
    </row>
    <row r="50" spans="1:5" x14ac:dyDescent="0.25">
      <c r="A50" s="34" t="s">
        <v>612</v>
      </c>
      <c r="B50" s="34" t="s">
        <v>546</v>
      </c>
      <c r="C50" s="34" t="s">
        <v>348</v>
      </c>
      <c r="D50" s="34" t="s">
        <v>414</v>
      </c>
      <c r="E50" t="s">
        <v>480</v>
      </c>
    </row>
    <row r="51" spans="1:5" x14ac:dyDescent="0.25">
      <c r="A51" s="34" t="s">
        <v>613</v>
      </c>
      <c r="B51" s="34" t="s">
        <v>547</v>
      </c>
      <c r="C51" s="34" t="s">
        <v>349</v>
      </c>
      <c r="D51" s="34" t="s">
        <v>415</v>
      </c>
      <c r="E51" t="s">
        <v>481</v>
      </c>
    </row>
    <row r="52" spans="1:5" x14ac:dyDescent="0.25">
      <c r="A52" s="34" t="s">
        <v>614</v>
      </c>
      <c r="B52" s="34" t="s">
        <v>548</v>
      </c>
      <c r="C52" s="34" t="s">
        <v>350</v>
      </c>
      <c r="D52" s="34" t="s">
        <v>416</v>
      </c>
      <c r="E52" t="s">
        <v>482</v>
      </c>
    </row>
    <row r="53" spans="1:5" x14ac:dyDescent="0.25">
      <c r="A53" s="34" t="s">
        <v>615</v>
      </c>
      <c r="B53" s="34" t="s">
        <v>549</v>
      </c>
      <c r="C53" s="34" t="s">
        <v>351</v>
      </c>
      <c r="D53" s="34" t="s">
        <v>417</v>
      </c>
      <c r="E53" t="s">
        <v>483</v>
      </c>
    </row>
    <row r="54" spans="1:5" x14ac:dyDescent="0.25">
      <c r="A54" s="34" t="s">
        <v>616</v>
      </c>
      <c r="B54" s="34" t="s">
        <v>550</v>
      </c>
      <c r="C54" s="34" t="s">
        <v>352</v>
      </c>
      <c r="D54" s="34" t="s">
        <v>418</v>
      </c>
      <c r="E54" t="s">
        <v>484</v>
      </c>
    </row>
    <row r="55" spans="1:5" x14ac:dyDescent="0.25">
      <c r="A55" s="34" t="s">
        <v>617</v>
      </c>
      <c r="B55" s="34" t="s">
        <v>551</v>
      </c>
      <c r="C55" s="34" t="s">
        <v>353</v>
      </c>
      <c r="D55" s="34" t="s">
        <v>419</v>
      </c>
      <c r="E55" t="s">
        <v>485</v>
      </c>
    </row>
    <row r="56" spans="1:5" x14ac:dyDescent="0.25">
      <c r="A56" s="34" t="s">
        <v>618</v>
      </c>
      <c r="B56" s="34" t="s">
        <v>552</v>
      </c>
      <c r="C56" s="34" t="s">
        <v>354</v>
      </c>
      <c r="D56" s="34" t="s">
        <v>420</v>
      </c>
      <c r="E56" t="s">
        <v>486</v>
      </c>
    </row>
    <row r="57" spans="1:5" x14ac:dyDescent="0.25">
      <c r="A57" s="34" t="s">
        <v>619</v>
      </c>
      <c r="B57" s="34" t="s">
        <v>553</v>
      </c>
      <c r="C57" s="34" t="s">
        <v>355</v>
      </c>
      <c r="D57" s="34" t="s">
        <v>421</v>
      </c>
      <c r="E57" t="s">
        <v>487</v>
      </c>
    </row>
    <row r="58" spans="1:5" x14ac:dyDescent="0.25">
      <c r="A58" s="34" t="s">
        <v>620</v>
      </c>
      <c r="B58" s="34" t="s">
        <v>554</v>
      </c>
      <c r="C58" s="34" t="s">
        <v>356</v>
      </c>
      <c r="D58" s="34" t="s">
        <v>422</v>
      </c>
      <c r="E58" t="s">
        <v>488</v>
      </c>
    </row>
    <row r="59" spans="1:5" x14ac:dyDescent="0.25">
      <c r="A59" s="34" t="s">
        <v>621</v>
      </c>
      <c r="B59" s="34" t="s">
        <v>555</v>
      </c>
      <c r="C59" s="34" t="s">
        <v>357</v>
      </c>
      <c r="D59" s="34" t="s">
        <v>423</v>
      </c>
      <c r="E59" t="s">
        <v>489</v>
      </c>
    </row>
    <row r="60" spans="1:5" x14ac:dyDescent="0.25">
      <c r="A60" t="s">
        <v>622</v>
      </c>
      <c r="B60" t="s">
        <v>556</v>
      </c>
      <c r="C60" t="s">
        <v>358</v>
      </c>
      <c r="D60" t="s">
        <v>424</v>
      </c>
      <c r="E60" t="s">
        <v>490</v>
      </c>
    </row>
    <row r="61" spans="1:5" x14ac:dyDescent="0.25">
      <c r="A61" t="s">
        <v>623</v>
      </c>
      <c r="B61" t="s">
        <v>557</v>
      </c>
      <c r="C61" t="s">
        <v>359</v>
      </c>
      <c r="D61" t="s">
        <v>425</v>
      </c>
      <c r="E61" t="s">
        <v>491</v>
      </c>
    </row>
    <row r="62" spans="1:5" x14ac:dyDescent="0.25">
      <c r="A62" t="s">
        <v>624</v>
      </c>
      <c r="B62" t="s">
        <v>558</v>
      </c>
      <c r="C62" t="s">
        <v>360</v>
      </c>
      <c r="D62" t="s">
        <v>426</v>
      </c>
      <c r="E62" t="s">
        <v>492</v>
      </c>
    </row>
    <row r="63" spans="1:5" x14ac:dyDescent="0.25">
      <c r="A63" t="s">
        <v>625</v>
      </c>
      <c r="B63" t="s">
        <v>559</v>
      </c>
      <c r="C63" t="s">
        <v>361</v>
      </c>
      <c r="D63" t="s">
        <v>427</v>
      </c>
      <c r="E63" t="s">
        <v>493</v>
      </c>
    </row>
    <row r="64" spans="1:5" x14ac:dyDescent="0.25">
      <c r="A64" t="s">
        <v>626</v>
      </c>
      <c r="B64" t="s">
        <v>560</v>
      </c>
      <c r="C64" t="s">
        <v>362</v>
      </c>
      <c r="D64" t="s">
        <v>428</v>
      </c>
      <c r="E64" t="s">
        <v>494</v>
      </c>
    </row>
    <row r="65" spans="1:5" x14ac:dyDescent="0.25">
      <c r="A65" t="s">
        <v>627</v>
      </c>
      <c r="B65" t="s">
        <v>561</v>
      </c>
      <c r="C65" t="s">
        <v>363</v>
      </c>
      <c r="D65" t="s">
        <v>429</v>
      </c>
      <c r="E65" t="s">
        <v>495</v>
      </c>
    </row>
    <row r="66" spans="1:5" x14ac:dyDescent="0.25">
      <c r="A66" t="s">
        <v>628</v>
      </c>
      <c r="B66" t="s">
        <v>562</v>
      </c>
      <c r="C66" t="s">
        <v>364</v>
      </c>
      <c r="D66" t="s">
        <v>430</v>
      </c>
      <c r="E66" t="s">
        <v>496</v>
      </c>
    </row>
    <row r="67" spans="1:5" x14ac:dyDescent="0.25">
      <c r="A67" t="s">
        <v>629</v>
      </c>
      <c r="B67" t="s">
        <v>563</v>
      </c>
      <c r="C67" t="s">
        <v>365</v>
      </c>
      <c r="D67" t="s">
        <v>431</v>
      </c>
      <c r="E67" t="s">
        <v>497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B94E-2D02-416A-A3DE-A0F4BA47784D}">
  <sheetPr>
    <tabColor theme="9" tint="0.79998168889431442"/>
  </sheetPr>
  <dimension ref="A1:BW74"/>
  <sheetViews>
    <sheetView showGridLines="0" zoomScaleNormal="100" workbookViewId="0">
      <selection activeCell="M14" sqref="M14"/>
    </sheetView>
  </sheetViews>
  <sheetFormatPr defaultRowHeight="15" x14ac:dyDescent="0.25"/>
  <cols>
    <col min="1" max="1" width="9.85546875" bestFit="1" customWidth="1"/>
    <col min="2" max="2" width="12.85546875" bestFit="1" customWidth="1"/>
    <col min="3" max="7" width="12" bestFit="1" customWidth="1"/>
    <col min="10" max="10" width="12.85546875" bestFit="1" customWidth="1"/>
    <col min="11" max="15" width="12" bestFit="1" customWidth="1"/>
    <col min="17" max="17" width="4.28515625" bestFit="1" customWidth="1"/>
    <col min="18" max="19" width="12" bestFit="1" customWidth="1"/>
  </cols>
  <sheetData>
    <row r="1" spans="1:20" x14ac:dyDescent="0.25">
      <c r="A1" s="33" t="s">
        <v>287</v>
      </c>
      <c r="B1" s="33" t="s">
        <v>286</v>
      </c>
      <c r="C1" s="33" t="s">
        <v>284</v>
      </c>
      <c r="D1" s="33" t="s">
        <v>285</v>
      </c>
      <c r="E1" s="33" t="s">
        <v>297</v>
      </c>
      <c r="F1" s="33" t="s">
        <v>298</v>
      </c>
      <c r="G1" s="33" t="s">
        <v>299</v>
      </c>
      <c r="J1" s="31"/>
      <c r="K1" s="33" t="s">
        <v>284</v>
      </c>
      <c r="L1" s="33" t="s">
        <v>285</v>
      </c>
      <c r="M1" s="33" t="s">
        <v>297</v>
      </c>
      <c r="N1" s="33" t="s">
        <v>298</v>
      </c>
      <c r="O1" s="33" t="s">
        <v>299</v>
      </c>
    </row>
    <row r="2" spans="1:20" x14ac:dyDescent="0.25">
      <c r="A2" t="s">
        <v>288</v>
      </c>
      <c r="B2" t="s">
        <v>256</v>
      </c>
      <c r="C2">
        <v>3.6984916815012502E-2</v>
      </c>
      <c r="D2">
        <v>3.4588403367239798E-2</v>
      </c>
      <c r="E2">
        <v>3.7691392456306601E-2</v>
      </c>
      <c r="F2">
        <v>3.4524117708843498E-2</v>
      </c>
      <c r="G2">
        <v>2.8971586936597401E-2</v>
      </c>
      <c r="J2" s="35" t="s">
        <v>288</v>
      </c>
      <c r="K2">
        <f t="shared" ref="K2:K10" si="0">+SUMIFS(C:C,$A:$A,$J2)*100</f>
        <v>7.3393304447241503</v>
      </c>
      <c r="L2">
        <f t="shared" ref="L2:L10" si="1">+SUMIFS(D:D,$A:$A,$J2)*100</f>
        <v>6.8530638985773109</v>
      </c>
      <c r="M2">
        <f t="shared" ref="M2:M10" si="2">+SUMIFS(E:E,$A:$A,$J2)*100</f>
        <v>7.5533732513904912</v>
      </c>
      <c r="N2">
        <f t="shared" ref="N2:N10" si="3">+SUMIFS(F:F,$A:$A,$J2)*100</f>
        <v>6.9667082785078893</v>
      </c>
      <c r="O2">
        <f t="shared" ref="O2:O10" si="4">+SUMIFS(G:G,$A:$A,$J2)*100</f>
        <v>5.9882872454252905</v>
      </c>
    </row>
    <row r="3" spans="1:20" x14ac:dyDescent="0.25">
      <c r="A3" t="s">
        <v>288</v>
      </c>
      <c r="B3" t="s">
        <v>258</v>
      </c>
      <c r="C3">
        <v>3.6408387632228999E-2</v>
      </c>
      <c r="D3">
        <v>3.3942235618533302E-2</v>
      </c>
      <c r="E3">
        <v>3.7842340057598303E-2</v>
      </c>
      <c r="F3">
        <v>3.5142965076235398E-2</v>
      </c>
      <c r="G3">
        <v>3.0911285517655498E-2</v>
      </c>
      <c r="J3" s="35" t="s">
        <v>289</v>
      </c>
      <c r="K3">
        <f t="shared" si="0"/>
        <v>12.090887569701454</v>
      </c>
      <c r="L3">
        <f t="shared" si="1"/>
        <v>11.403812761758207</v>
      </c>
      <c r="M3">
        <f t="shared" si="2"/>
        <v>12.592798516487996</v>
      </c>
      <c r="N3">
        <f t="shared" si="3"/>
        <v>11.708273682569855</v>
      </c>
      <c r="O3">
        <f t="shared" si="4"/>
        <v>10.503914603746164</v>
      </c>
    </row>
    <row r="4" spans="1:20" x14ac:dyDescent="0.25">
      <c r="A4" t="s">
        <v>289</v>
      </c>
      <c r="B4" t="s">
        <v>260</v>
      </c>
      <c r="C4">
        <v>5.1431837633690899E-2</v>
      </c>
      <c r="D4">
        <v>4.8465224157718201E-2</v>
      </c>
      <c r="E4">
        <v>5.2718732279758998E-2</v>
      </c>
      <c r="F4">
        <v>4.8471186251070102E-2</v>
      </c>
      <c r="G4">
        <v>4.1695378443756301E-2</v>
      </c>
      <c r="J4" s="35" t="s">
        <v>290</v>
      </c>
      <c r="K4">
        <f t="shared" si="0"/>
        <v>15.151752545364424</v>
      </c>
      <c r="L4">
        <f t="shared" si="1"/>
        <v>14.216726035483967</v>
      </c>
      <c r="M4">
        <f t="shared" si="2"/>
        <v>15.676611518200342</v>
      </c>
      <c r="N4">
        <f t="shared" si="3"/>
        <v>14.511074564914885</v>
      </c>
      <c r="O4">
        <f t="shared" si="4"/>
        <v>12.735259133204524</v>
      </c>
    </row>
    <row r="5" spans="1:20" x14ac:dyDescent="0.25">
      <c r="A5" t="s">
        <v>289</v>
      </c>
      <c r="B5" t="s">
        <v>260</v>
      </c>
      <c r="C5">
        <v>5.0588180504380603E-2</v>
      </c>
      <c r="D5">
        <v>4.75084017655805E-2</v>
      </c>
      <c r="E5">
        <v>5.3157078981288103E-2</v>
      </c>
      <c r="F5">
        <v>4.9728844903679598E-2</v>
      </c>
      <c r="G5">
        <v>4.5283839109305203E-2</v>
      </c>
      <c r="J5" s="35" t="s">
        <v>291</v>
      </c>
      <c r="K5">
        <f t="shared" si="0"/>
        <v>21.498866611502702</v>
      </c>
      <c r="L5">
        <f t="shared" si="1"/>
        <v>20.38891197844189</v>
      </c>
      <c r="M5">
        <f t="shared" si="2"/>
        <v>22.546667043882401</v>
      </c>
      <c r="N5">
        <f t="shared" si="3"/>
        <v>21.045292740799397</v>
      </c>
      <c r="O5">
        <f t="shared" si="4"/>
        <v>19.309981717934971</v>
      </c>
    </row>
    <row r="6" spans="1:20" x14ac:dyDescent="0.25">
      <c r="A6" t="s">
        <v>289</v>
      </c>
      <c r="B6" t="s">
        <v>261</v>
      </c>
      <c r="C6">
        <v>9.5839505955264501E-3</v>
      </c>
      <c r="D6">
        <v>9.2187429145953893E-3</v>
      </c>
      <c r="E6">
        <v>9.9595802530293605E-3</v>
      </c>
      <c r="F6">
        <v>9.2497315285632199E-3</v>
      </c>
      <c r="G6">
        <v>8.4033930985309199E-3</v>
      </c>
      <c r="J6" s="35" t="s">
        <v>292</v>
      </c>
      <c r="K6">
        <f t="shared" si="0"/>
        <v>19.290115335294956</v>
      </c>
      <c r="L6">
        <f t="shared" si="1"/>
        <v>23.854814384207771</v>
      </c>
      <c r="M6">
        <f t="shared" si="2"/>
        <v>16.254274669444253</v>
      </c>
      <c r="N6">
        <f t="shared" si="3"/>
        <v>22.328074892932189</v>
      </c>
      <c r="O6">
        <f t="shared" si="4"/>
        <v>30.228925216581882</v>
      </c>
    </row>
    <row r="7" spans="1:20" x14ac:dyDescent="0.25">
      <c r="A7" t="s">
        <v>289</v>
      </c>
      <c r="B7" t="s">
        <v>261</v>
      </c>
      <c r="C7">
        <v>9.3049069634165895E-3</v>
      </c>
      <c r="D7">
        <v>8.84575877968799E-3</v>
      </c>
      <c r="E7">
        <v>1.00925936508035E-2</v>
      </c>
      <c r="F7">
        <v>9.6329741423856301E-3</v>
      </c>
      <c r="G7">
        <v>9.6565353858692193E-3</v>
      </c>
      <c r="J7" s="35" t="s">
        <v>293</v>
      </c>
      <c r="K7">
        <f t="shared" si="0"/>
        <v>16.308363902267885</v>
      </c>
      <c r="L7">
        <f t="shared" si="1"/>
        <v>15.281013241927507</v>
      </c>
      <c r="M7">
        <f t="shared" si="2"/>
        <v>16.464941665752562</v>
      </c>
      <c r="N7">
        <f t="shared" si="3"/>
        <v>14.970544246786318</v>
      </c>
      <c r="O7">
        <f t="shared" si="4"/>
        <v>12.808078728973941</v>
      </c>
    </row>
    <row r="8" spans="1:20" x14ac:dyDescent="0.25">
      <c r="A8" t="s">
        <v>290</v>
      </c>
      <c r="B8" t="s">
        <v>264</v>
      </c>
      <c r="C8">
        <v>6.7205821381676703E-2</v>
      </c>
      <c r="D8">
        <v>6.3029107492529504E-2</v>
      </c>
      <c r="E8">
        <v>6.8582966114233798E-2</v>
      </c>
      <c r="F8">
        <v>6.2878909744816594E-2</v>
      </c>
      <c r="G8">
        <v>5.3251281211567802E-2</v>
      </c>
      <c r="J8" s="35" t="s">
        <v>294</v>
      </c>
      <c r="K8">
        <f t="shared" si="0"/>
        <v>4.4121544900933802</v>
      </c>
      <c r="L8">
        <f t="shared" si="1"/>
        <v>4.2769201883312</v>
      </c>
      <c r="M8">
        <f t="shared" si="2"/>
        <v>4.7752405866453005</v>
      </c>
      <c r="N8">
        <f t="shared" si="3"/>
        <v>4.5676165909556694</v>
      </c>
      <c r="O8">
        <f t="shared" si="4"/>
        <v>4.6908707885239798</v>
      </c>
    </row>
    <row r="9" spans="1:20" x14ac:dyDescent="0.25">
      <c r="A9" t="s">
        <v>290</v>
      </c>
      <c r="B9" t="s">
        <v>264</v>
      </c>
      <c r="C9">
        <v>6.5905538976609002E-2</v>
      </c>
      <c r="D9">
        <v>6.1621712670080202E-2</v>
      </c>
      <c r="E9">
        <v>6.8789730925980397E-2</v>
      </c>
      <c r="F9">
        <v>6.4067459830457696E-2</v>
      </c>
      <c r="G9">
        <v>5.7154298047533199E-2</v>
      </c>
      <c r="J9" s="35" t="s">
        <v>295</v>
      </c>
      <c r="K9">
        <f t="shared" si="0"/>
        <v>7.5155847785043001E-2</v>
      </c>
      <c r="L9">
        <f t="shared" si="1"/>
        <v>6.0296891833168102E-2</v>
      </c>
      <c r="M9">
        <f t="shared" si="2"/>
        <v>8.0043431461706699E-2</v>
      </c>
      <c r="N9">
        <f t="shared" si="3"/>
        <v>8.8446962942224011E-2</v>
      </c>
      <c r="O9">
        <f t="shared" si="4"/>
        <v>9.4985988471237098E-2</v>
      </c>
    </row>
    <row r="10" spans="1:20" x14ac:dyDescent="0.25">
      <c r="A10" t="s">
        <v>290</v>
      </c>
      <c r="B10" t="s">
        <v>265</v>
      </c>
      <c r="C10">
        <v>9.3671869045850002E-3</v>
      </c>
      <c r="D10">
        <v>8.9640490584801408E-3</v>
      </c>
      <c r="E10">
        <v>9.6912364117678392E-3</v>
      </c>
      <c r="F10">
        <v>8.9690665466649108E-3</v>
      </c>
      <c r="G10">
        <v>7.9941489561752097E-3</v>
      </c>
      <c r="J10" s="35" t="s">
        <v>296</v>
      </c>
      <c r="K10">
        <f t="shared" si="0"/>
        <v>3.83337325326606</v>
      </c>
      <c r="L10">
        <f t="shared" si="1"/>
        <v>3.6644406194390298</v>
      </c>
      <c r="M10">
        <f t="shared" si="2"/>
        <v>4.0560493167349501</v>
      </c>
      <c r="N10">
        <f t="shared" si="3"/>
        <v>3.8139680395915003</v>
      </c>
      <c r="O10">
        <f t="shared" si="4"/>
        <v>3.6396965771379399</v>
      </c>
    </row>
    <row r="11" spans="1:20" x14ac:dyDescent="0.25">
      <c r="A11" t="s">
        <v>290</v>
      </c>
      <c r="B11" t="s">
        <v>265</v>
      </c>
      <c r="C11">
        <v>9.0389781907735701E-3</v>
      </c>
      <c r="D11">
        <v>8.5523911337498492E-3</v>
      </c>
      <c r="E11">
        <v>9.7021817300213704E-3</v>
      </c>
      <c r="F11">
        <v>9.1953095272096896E-3</v>
      </c>
      <c r="G11">
        <v>8.9528631167690408E-3</v>
      </c>
      <c r="J11" s="35"/>
    </row>
    <row r="12" spans="1:20" x14ac:dyDescent="0.25">
      <c r="A12" t="s">
        <v>291</v>
      </c>
      <c r="B12" t="s">
        <v>266</v>
      </c>
      <c r="C12">
        <v>0.109316409048685</v>
      </c>
      <c r="D12">
        <v>0.10424652239434699</v>
      </c>
      <c r="E12">
        <v>0.112807762844892</v>
      </c>
      <c r="F12">
        <v>0.10418792612076699</v>
      </c>
      <c r="G12">
        <v>9.1611507220354702E-2</v>
      </c>
      <c r="J12" s="35"/>
    </row>
    <row r="13" spans="1:20" x14ac:dyDescent="0.25">
      <c r="A13" t="s">
        <v>291</v>
      </c>
      <c r="B13" t="s">
        <v>267</v>
      </c>
      <c r="C13">
        <v>0.10567225706634201</v>
      </c>
      <c r="D13">
        <v>9.9642597390071905E-2</v>
      </c>
      <c r="E13">
        <v>0.112658907593932</v>
      </c>
      <c r="F13">
        <v>0.106265001287227</v>
      </c>
      <c r="G13">
        <v>0.10148830995899499</v>
      </c>
      <c r="J13" s="35" t="s">
        <v>268</v>
      </c>
      <c r="K13">
        <f t="shared" ref="K13:O20" si="5">+SUMIFS(C:C,$B:$B,$J13)*100</f>
        <v>8.4743134847115655</v>
      </c>
      <c r="L13">
        <f t="shared" si="5"/>
        <v>11.202109237382945</v>
      </c>
      <c r="M13">
        <f t="shared" si="5"/>
        <v>5.4649274201839084</v>
      </c>
      <c r="N13">
        <f t="shared" si="5"/>
        <v>5.5822863633212219</v>
      </c>
      <c r="O13">
        <f t="shared" si="5"/>
        <v>8.1654900809921696</v>
      </c>
      <c r="R13" s="37">
        <v>6</v>
      </c>
      <c r="S13" s="37">
        <v>10</v>
      </c>
      <c r="T13" s="37">
        <v>20</v>
      </c>
    </row>
    <row r="14" spans="1:20" x14ac:dyDescent="0.25">
      <c r="A14" t="s">
        <v>292</v>
      </c>
      <c r="B14" t="s">
        <v>268</v>
      </c>
      <c r="C14">
        <v>4.4123119841507998E-4</v>
      </c>
      <c r="D14">
        <v>1.8391490631005101E-3</v>
      </c>
      <c r="E14">
        <v>1.24361617242191E-3</v>
      </c>
      <c r="F14">
        <v>7.3038510994205301E-3</v>
      </c>
      <c r="G14">
        <v>2.3785837114890698E-2</v>
      </c>
      <c r="J14" s="35" t="s">
        <v>271</v>
      </c>
      <c r="K14">
        <f t="shared" si="5"/>
        <v>0.67789047092805232</v>
      </c>
      <c r="L14">
        <f t="shared" si="5"/>
        <v>1.9279563871369518</v>
      </c>
      <c r="M14">
        <f t="shared" si="5"/>
        <v>5.3564511447479166</v>
      </c>
      <c r="N14">
        <f t="shared" si="5"/>
        <v>8.1519656972220336</v>
      </c>
      <c r="O14">
        <f t="shared" si="5"/>
        <v>15.871007869893178</v>
      </c>
      <c r="Q14" s="36"/>
      <c r="R14" s="33" t="str">
        <f>+"Kp="&amp;R13</f>
        <v>Kp=6</v>
      </c>
      <c r="S14" s="33" t="str">
        <f>+"Kp="&amp;S13</f>
        <v>Kp=10</v>
      </c>
      <c r="T14" s="33" t="str">
        <f>+"Kp="&amp;T13</f>
        <v>Kp=20</v>
      </c>
    </row>
    <row r="15" spans="1:20" x14ac:dyDescent="0.25">
      <c r="A15" t="s">
        <v>292</v>
      </c>
      <c r="B15" t="s">
        <v>268</v>
      </c>
      <c r="C15">
        <v>1.53160275088329E-3</v>
      </c>
      <c r="D15" s="13">
        <v>1.6089820362156599E-3</v>
      </c>
      <c r="E15" s="13">
        <v>8.9602094277475096E-5</v>
      </c>
      <c r="F15" s="13">
        <v>9.8075308819445609E-3</v>
      </c>
      <c r="G15">
        <v>3.1846056288717797E-2</v>
      </c>
      <c r="J15" s="35" t="s">
        <v>273</v>
      </c>
      <c r="K15">
        <f t="shared" si="5"/>
        <v>2.1833192822039953</v>
      </c>
      <c r="L15">
        <f t="shared" si="5"/>
        <v>5.5860335222331097</v>
      </c>
      <c r="M15">
        <f t="shared" si="5"/>
        <v>1.9555681564875238</v>
      </c>
      <c r="N15">
        <f t="shared" si="5"/>
        <v>4.4348134324921267</v>
      </c>
      <c r="O15">
        <f t="shared" si="5"/>
        <v>2.4571622522526462</v>
      </c>
      <c r="Q15" s="35" t="s">
        <v>2</v>
      </c>
      <c r="R15" cm="1">
        <f t="array" ref="R15">+INDEX($K$13:$O$16,ROW()-14,MATCH($R$14,$K$1:$O$1,0))</f>
        <v>5.4649274201839084</v>
      </c>
      <c r="S15" cm="1">
        <f t="array" ref="S15">+INDEX($K$13:$O$16,ROW()-14,MATCH($S$14,$K$1:$O$1,0))</f>
        <v>5.5822863633212219</v>
      </c>
      <c r="T15" cm="1">
        <f t="array" ref="T15">+INDEX($K$13:$O$16,ROW()-14,MATCH($T$14,$K$1:$O$1,0))</f>
        <v>8.1654900809921696</v>
      </c>
    </row>
    <row r="16" spans="1:20" x14ac:dyDescent="0.25">
      <c r="A16" t="s">
        <v>292</v>
      </c>
      <c r="B16" t="s">
        <v>268</v>
      </c>
      <c r="C16">
        <v>2.81308304037016E-3</v>
      </c>
      <c r="D16">
        <v>1.9403317295301599E-2</v>
      </c>
      <c r="E16">
        <v>2.35933284115252E-3</v>
      </c>
      <c r="F16">
        <v>7.1956928641029E-4</v>
      </c>
      <c r="G16">
        <v>1.94821962102231E-2</v>
      </c>
      <c r="J16" s="35" t="s">
        <v>272</v>
      </c>
      <c r="K16">
        <f t="shared" si="5"/>
        <v>7.9545920974513464</v>
      </c>
      <c r="L16">
        <f t="shared" si="5"/>
        <v>5.1387152374547576</v>
      </c>
      <c r="M16">
        <f t="shared" si="5"/>
        <v>3.4773279480249006</v>
      </c>
      <c r="N16">
        <f t="shared" si="5"/>
        <v>4.1590093998968065</v>
      </c>
      <c r="O16">
        <f t="shared" si="5"/>
        <v>3.7352650134438914</v>
      </c>
      <c r="Q16" s="35" t="s">
        <v>3</v>
      </c>
      <c r="R16" cm="1">
        <f t="array" ref="R16">+INDEX($K$13:$O$16,ROW()-14,MATCH($R$14,$K$1:$O$1,0))</f>
        <v>5.3564511447479166</v>
      </c>
      <c r="S16" cm="1">
        <f t="array" ref="S16">+INDEX($K$13:$O$16,ROW()-14,MATCH($S$14,$K$1:$O$1,0))</f>
        <v>8.1519656972220336</v>
      </c>
      <c r="T16" cm="1">
        <f t="array" ref="T16">+INDEX($K$13:$O$16,ROW()-14,MATCH($T$14,$K$1:$O$1,0))</f>
        <v>15.871007869893178</v>
      </c>
    </row>
    <row r="17" spans="1:20" x14ac:dyDescent="0.25">
      <c r="A17" t="s">
        <v>292</v>
      </c>
      <c r="B17" t="s">
        <v>268</v>
      </c>
      <c r="C17" s="13">
        <v>2.4304911205306301E-3</v>
      </c>
      <c r="D17" s="13">
        <v>1.91585495664214E-2</v>
      </c>
      <c r="E17" s="13">
        <v>1.99102385050018E-3</v>
      </c>
      <c r="F17" s="13">
        <v>6.78930387231138E-4</v>
      </c>
      <c r="G17">
        <v>6.4224760764765099E-3</v>
      </c>
      <c r="J17" s="35" t="s">
        <v>274</v>
      </c>
      <c r="K17">
        <f t="shared" si="5"/>
        <v>5.4902417659902447</v>
      </c>
      <c r="L17">
        <f t="shared" si="5"/>
        <v>5.0226426091711254</v>
      </c>
      <c r="M17">
        <f t="shared" si="5"/>
        <v>5.2910069183380219</v>
      </c>
      <c r="N17">
        <f t="shared" si="5"/>
        <v>4.6855783330432557</v>
      </c>
      <c r="O17">
        <f t="shared" si="5"/>
        <v>3.6142153264893437</v>
      </c>
      <c r="Q17" s="35" t="s">
        <v>4</v>
      </c>
      <c r="R17" cm="1">
        <f t="array" ref="R17">+INDEX($K$13:$O$16,ROW()-14,MATCH($R$14,$K$1:$O$1,0))</f>
        <v>1.9555681564875238</v>
      </c>
      <c r="S17" cm="1">
        <f t="array" ref="S17">+INDEX($K$13:$O$16,ROW()-14,MATCH($S$14,$K$1:$O$1,0))</f>
        <v>4.4348134324921267</v>
      </c>
      <c r="T17" cm="1">
        <f t="array" ref="T17">+INDEX($K$13:$O$16,ROW()-14,MATCH($T$14,$K$1:$O$1,0))</f>
        <v>2.4571622522526462</v>
      </c>
    </row>
    <row r="18" spans="1:20" x14ac:dyDescent="0.25">
      <c r="A18" t="s">
        <v>292</v>
      </c>
      <c r="B18" t="s">
        <v>268</v>
      </c>
      <c r="C18">
        <v>3.8839139271398898E-2</v>
      </c>
      <c r="D18">
        <v>3.51025920177701E-2</v>
      </c>
      <c r="E18">
        <v>2.4868865346516202E-2</v>
      </c>
      <c r="F18">
        <v>1.9067351070722799E-2</v>
      </c>
      <c r="G18" s="13">
        <v>6.4399185146048996E-5</v>
      </c>
      <c r="J18" s="35" t="s">
        <v>275</v>
      </c>
      <c r="K18">
        <f t="shared" si="5"/>
        <v>2.0081562512906785</v>
      </c>
      <c r="L18">
        <f t="shared" si="5"/>
        <v>1.9162249796878341</v>
      </c>
      <c r="M18">
        <f t="shared" si="5"/>
        <v>2.0569898743186226</v>
      </c>
      <c r="N18">
        <f t="shared" si="5"/>
        <v>1.8698800595019029</v>
      </c>
      <c r="O18">
        <f t="shared" si="5"/>
        <v>1.6090587326659258</v>
      </c>
      <c r="Q18" s="35" t="s">
        <v>5</v>
      </c>
      <c r="R18" cm="1">
        <f t="array" ref="R18">+INDEX($K$13:$O$16,ROW()-14,MATCH($R$14,$K$1:$O$1,0))</f>
        <v>3.4773279480249006</v>
      </c>
      <c r="S18" cm="1">
        <f t="array" ref="S18">+INDEX($K$13:$O$16,ROW()-14,MATCH($S$14,$K$1:$O$1,0))</f>
        <v>4.1590093998968065</v>
      </c>
      <c r="T18" cm="1">
        <f t="array" ref="T18">+INDEX($K$13:$O$16,ROW()-14,MATCH($T$14,$K$1:$O$1,0))</f>
        <v>3.7352650134438914</v>
      </c>
    </row>
    <row r="19" spans="1:20" x14ac:dyDescent="0.25">
      <c r="A19" t="s">
        <v>292</v>
      </c>
      <c r="B19" t="s">
        <v>268</v>
      </c>
      <c r="C19" s="13">
        <v>3.8687587465517599E-2</v>
      </c>
      <c r="D19">
        <v>3.4908502395020198E-2</v>
      </c>
      <c r="E19">
        <v>2.4096833896970801E-2</v>
      </c>
      <c r="F19" s="38">
        <v>1.82456309074829E-2</v>
      </c>
      <c r="G19" s="13">
        <v>5.39359344675457E-5</v>
      </c>
      <c r="J19" s="35" t="s">
        <v>276</v>
      </c>
      <c r="K19">
        <f t="shared" si="5"/>
        <v>2.110623327201878</v>
      </c>
      <c r="L19">
        <f t="shared" si="5"/>
        <v>2.0138467560726623</v>
      </c>
      <c r="M19">
        <f t="shared" si="5"/>
        <v>2.2446711968416788</v>
      </c>
      <c r="N19">
        <f t="shared" si="5"/>
        <v>2.1173711811948026</v>
      </c>
      <c r="O19">
        <f t="shared" si="5"/>
        <v>2.004800978546156</v>
      </c>
    </row>
    <row r="20" spans="1:20" x14ac:dyDescent="0.25">
      <c r="A20" t="s">
        <v>292</v>
      </c>
      <c r="B20" t="s">
        <v>271</v>
      </c>
      <c r="C20">
        <v>3.3468201865627998E-3</v>
      </c>
      <c r="D20">
        <v>1.34896452960517E-2</v>
      </c>
      <c r="E20" s="13">
        <v>1.7853155947208699E-2</v>
      </c>
      <c r="F20" s="34">
        <v>1.7651265338142701E-2</v>
      </c>
      <c r="G20">
        <v>8.5771292402472797E-3</v>
      </c>
      <c r="J20" s="35" t="s">
        <v>277</v>
      </c>
      <c r="K20">
        <f t="shared" si="5"/>
        <v>6.6993425577850845</v>
      </c>
      <c r="L20">
        <f t="shared" si="5"/>
        <v>6.3282988969958875</v>
      </c>
      <c r="M20">
        <f t="shared" si="5"/>
        <v>6.8722736762542409</v>
      </c>
      <c r="N20">
        <f t="shared" si="5"/>
        <v>6.2977146730463573</v>
      </c>
      <c r="O20">
        <f t="shared" si="5"/>
        <v>5.5800036912725153</v>
      </c>
    </row>
    <row r="21" spans="1:20" x14ac:dyDescent="0.25">
      <c r="A21" t="s">
        <v>292</v>
      </c>
      <c r="B21" t="s">
        <v>271</v>
      </c>
      <c r="C21" s="13">
        <v>1.9570128837405199E-4</v>
      </c>
      <c r="D21" s="13">
        <v>6.9611987450284897E-4</v>
      </c>
      <c r="E21" s="13">
        <v>1.8069613323877E-3</v>
      </c>
      <c r="F21" s="38">
        <v>3.9156105040184602E-2</v>
      </c>
      <c r="G21">
        <v>4.90830844539695E-2</v>
      </c>
    </row>
    <row r="22" spans="1:20" x14ac:dyDescent="0.25">
      <c r="A22" t="s">
        <v>292</v>
      </c>
      <c r="B22" t="s">
        <v>271</v>
      </c>
      <c r="C22" s="13">
        <v>1.08854397117777E-4</v>
      </c>
      <c r="D22">
        <v>2.66326218476747E-3</v>
      </c>
      <c r="E22" s="38">
        <v>1.2655161844498299E-2</v>
      </c>
      <c r="F22" s="34">
        <v>1.0895697051111399E-2</v>
      </c>
      <c r="G22" s="34">
        <v>5.1580995035183798E-2</v>
      </c>
    </row>
    <row r="23" spans="1:20" x14ac:dyDescent="0.25">
      <c r="A23" t="s">
        <v>292</v>
      </c>
      <c r="B23" t="s">
        <v>271</v>
      </c>
      <c r="C23" s="13">
        <v>4.1026375496005603E-5</v>
      </c>
      <c r="D23" s="13">
        <v>4.0005611576872998E-4</v>
      </c>
      <c r="E23" s="13">
        <v>1.9077852766163101E-3</v>
      </c>
      <c r="F23">
        <v>4.38539832448948E-3</v>
      </c>
      <c r="G23">
        <v>4.9343757267719703E-2</v>
      </c>
    </row>
    <row r="24" spans="1:20" x14ac:dyDescent="0.25">
      <c r="A24" t="s">
        <v>292</v>
      </c>
      <c r="B24" t="s">
        <v>271</v>
      </c>
      <c r="C24">
        <v>1.9543838772753601E-3</v>
      </c>
      <c r="D24">
        <v>1.2025347898431101E-3</v>
      </c>
      <c r="E24" s="13">
        <v>9.8664225111538394E-3</v>
      </c>
      <c r="F24">
        <v>4.7795585710269798E-3</v>
      </c>
      <c r="G24" s="13">
        <v>6.3740004985318402E-5</v>
      </c>
    </row>
    <row r="25" spans="1:20" x14ac:dyDescent="0.25">
      <c r="A25" t="s">
        <v>292</v>
      </c>
      <c r="B25" t="s">
        <v>271</v>
      </c>
      <c r="C25">
        <v>1.13211858445453E-3</v>
      </c>
      <c r="D25">
        <v>8.2794561043565999E-4</v>
      </c>
      <c r="E25" s="13">
        <v>9.4750245356143206E-3</v>
      </c>
      <c r="F25">
        <v>4.6516326472651904E-3</v>
      </c>
      <c r="G25" s="13">
        <v>6.1372696826175803E-5</v>
      </c>
    </row>
    <row r="26" spans="1:20" x14ac:dyDescent="0.25">
      <c r="A26" t="s">
        <v>292</v>
      </c>
      <c r="B26" t="s">
        <v>273</v>
      </c>
      <c r="C26" s="13">
        <v>2.53740826444786E-4</v>
      </c>
      <c r="D26">
        <v>1.74752881019354E-2</v>
      </c>
      <c r="E26" s="13">
        <v>3.8251702648595798E-4</v>
      </c>
      <c r="F26">
        <v>7.4494639509823204E-4</v>
      </c>
      <c r="G26">
        <v>6.1166837391238597E-4</v>
      </c>
    </row>
    <row r="27" spans="1:20" x14ac:dyDescent="0.25">
      <c r="A27" t="s">
        <v>292</v>
      </c>
      <c r="B27" t="s">
        <v>273</v>
      </c>
      <c r="C27">
        <v>5.6619464735105504E-3</v>
      </c>
      <c r="D27" s="13">
        <v>3.69577335290131E-3</v>
      </c>
      <c r="E27">
        <v>8.5933441919040301E-3</v>
      </c>
      <c r="F27">
        <v>5.1919285590976E-3</v>
      </c>
      <c r="G27">
        <v>5.8379398747784002E-3</v>
      </c>
    </row>
    <row r="28" spans="1:20" x14ac:dyDescent="0.25">
      <c r="A28" t="s">
        <v>292</v>
      </c>
      <c r="B28" t="s">
        <v>273</v>
      </c>
      <c r="C28">
        <v>4.8847356485083497E-3</v>
      </c>
      <c r="D28">
        <v>1.54285922248927E-2</v>
      </c>
      <c r="E28">
        <v>3.2432818217452098E-3</v>
      </c>
      <c r="F28">
        <v>3.6169235150760402E-3</v>
      </c>
      <c r="G28">
        <v>9.2544653082972193E-3</v>
      </c>
    </row>
    <row r="29" spans="1:20" x14ac:dyDescent="0.25">
      <c r="A29" t="s">
        <v>292</v>
      </c>
      <c r="B29" t="s">
        <v>273</v>
      </c>
      <c r="C29">
        <v>4.1458412992460402E-3</v>
      </c>
      <c r="D29">
        <v>1.2002202558885599E-2</v>
      </c>
      <c r="E29">
        <v>2.72454835584484E-3</v>
      </c>
      <c r="F29">
        <v>1.7181542754661E-3</v>
      </c>
      <c r="G29">
        <v>8.5708458861451509E-3</v>
      </c>
    </row>
    <row r="30" spans="1:20" x14ac:dyDescent="0.25">
      <c r="A30" t="s">
        <v>292</v>
      </c>
      <c r="B30" t="s">
        <v>273</v>
      </c>
      <c r="C30" s="13">
        <v>3.8243654920344498E-3</v>
      </c>
      <c r="D30" s="13">
        <v>3.9115887460165902E-3</v>
      </c>
      <c r="E30" s="13">
        <v>2.6254327232218501E-3</v>
      </c>
      <c r="F30" s="13">
        <v>1.66539144233077E-2</v>
      </c>
      <c r="G30">
        <v>1.7392917703912701E-4</v>
      </c>
    </row>
    <row r="31" spans="1:20" x14ac:dyDescent="0.25">
      <c r="A31" t="s">
        <v>292</v>
      </c>
      <c r="B31" t="s">
        <v>273</v>
      </c>
      <c r="C31">
        <v>3.0625630822957799E-3</v>
      </c>
      <c r="D31">
        <v>3.3468902376995002E-3</v>
      </c>
      <c r="E31">
        <v>1.9865574456733501E-3</v>
      </c>
      <c r="F31">
        <v>1.64222671568756E-2</v>
      </c>
      <c r="G31">
        <v>1.22773902354182E-4</v>
      </c>
    </row>
    <row r="32" spans="1:20" x14ac:dyDescent="0.25">
      <c r="A32" t="s">
        <v>292</v>
      </c>
      <c r="B32" t="s">
        <v>272</v>
      </c>
      <c r="C32">
        <v>2.7569121310109E-4</v>
      </c>
      <c r="D32">
        <v>1.2977385762529699E-3</v>
      </c>
      <c r="E32" s="13">
        <v>6.6800141812858803E-5</v>
      </c>
      <c r="F32" s="13">
        <v>1.58124573143972E-4</v>
      </c>
      <c r="G32">
        <v>3.41901931149229E-3</v>
      </c>
    </row>
    <row r="33" spans="1:7" x14ac:dyDescent="0.25">
      <c r="A33" t="s">
        <v>292</v>
      </c>
      <c r="B33" t="s">
        <v>272</v>
      </c>
      <c r="C33">
        <v>1.6917150388875801E-3</v>
      </c>
      <c r="D33" s="13">
        <v>2.74616226334713E-4</v>
      </c>
      <c r="E33" s="13">
        <v>5.0372596763983402E-5</v>
      </c>
      <c r="F33" s="13">
        <v>1.57307580596341E-4</v>
      </c>
      <c r="G33">
        <v>2.0223352017201498E-3</v>
      </c>
    </row>
    <row r="34" spans="1:7" x14ac:dyDescent="0.25">
      <c r="A34" t="s">
        <v>292</v>
      </c>
      <c r="B34" t="s">
        <v>272</v>
      </c>
      <c r="C34">
        <v>3.5320873547168702E-3</v>
      </c>
      <c r="D34">
        <v>3.5361112431298099E-3</v>
      </c>
      <c r="E34">
        <v>4.2601849009957097E-3</v>
      </c>
      <c r="F34">
        <v>7.56151621629432E-3</v>
      </c>
      <c r="G34">
        <v>1.8300324337373101E-2</v>
      </c>
    </row>
    <row r="35" spans="1:7" x14ac:dyDescent="0.25">
      <c r="A35" t="s">
        <v>292</v>
      </c>
      <c r="B35" t="s">
        <v>272</v>
      </c>
      <c r="C35" s="13">
        <v>3.49946428409601E-3</v>
      </c>
      <c r="D35">
        <v>3.4228703097949802E-3</v>
      </c>
      <c r="E35">
        <v>2.7661476518582502E-3</v>
      </c>
      <c r="F35">
        <v>5.0041312669021299E-3</v>
      </c>
      <c r="G35">
        <v>1.27547739032196E-2</v>
      </c>
    </row>
    <row r="36" spans="1:7" x14ac:dyDescent="0.25">
      <c r="A36" t="s">
        <v>292</v>
      </c>
      <c r="B36" t="s">
        <v>272</v>
      </c>
      <c r="C36">
        <v>3.53684284123413E-2</v>
      </c>
      <c r="D36">
        <v>2.2049654825275801E-2</v>
      </c>
      <c r="E36">
        <v>1.61712345870276E-2</v>
      </c>
      <c r="F36">
        <v>1.76647590315098E-2</v>
      </c>
      <c r="G36">
        <v>4.7721390976700602E-4</v>
      </c>
    </row>
    <row r="37" spans="1:7" x14ac:dyDescent="0.25">
      <c r="A37" t="s">
        <v>292</v>
      </c>
      <c r="B37" t="s">
        <v>272</v>
      </c>
      <c r="C37" s="13">
        <v>3.5178534671370602E-2</v>
      </c>
      <c r="D37">
        <v>2.08061611937593E-2</v>
      </c>
      <c r="E37">
        <v>1.14585396017906E-2</v>
      </c>
      <c r="F37">
        <v>1.10442553305215E-2</v>
      </c>
      <c r="G37">
        <v>3.7898347086676003E-4</v>
      </c>
    </row>
    <row r="38" spans="1:7" x14ac:dyDescent="0.25">
      <c r="A38" t="s">
        <v>293</v>
      </c>
      <c r="B38" t="s">
        <v>274</v>
      </c>
      <c r="C38" s="13">
        <v>5.5718506656265598E-5</v>
      </c>
      <c r="D38" s="13">
        <v>5.3315907006331403E-5</v>
      </c>
      <c r="E38" s="13">
        <v>5.7879922975013E-5</v>
      </c>
      <c r="F38" s="13">
        <v>5.3430013395020799E-5</v>
      </c>
      <c r="G38" s="13">
        <v>4.75149818249577E-5</v>
      </c>
    </row>
    <row r="39" spans="1:7" x14ac:dyDescent="0.25">
      <c r="A39" t="s">
        <v>293</v>
      </c>
      <c r="B39" t="s">
        <v>274</v>
      </c>
      <c r="C39">
        <v>1.40710999952587E-3</v>
      </c>
      <c r="D39">
        <v>1.31175678368844E-3</v>
      </c>
      <c r="E39">
        <v>1.4049197811670301E-3</v>
      </c>
      <c r="F39">
        <v>1.2702248337091899E-3</v>
      </c>
      <c r="G39">
        <v>1.04307921201263E-3</v>
      </c>
    </row>
    <row r="40" spans="1:7" x14ac:dyDescent="0.25">
      <c r="A40" t="s">
        <v>293</v>
      </c>
      <c r="B40" t="s">
        <v>274</v>
      </c>
      <c r="C40">
        <v>7.4215703718509898E-3</v>
      </c>
      <c r="D40">
        <v>7.1235551712802696E-3</v>
      </c>
      <c r="E40">
        <v>7.7568656392644399E-3</v>
      </c>
      <c r="F40">
        <v>7.1836324360840002E-3</v>
      </c>
      <c r="G40">
        <v>6.44856687967968E-3</v>
      </c>
    </row>
    <row r="41" spans="1:7" x14ac:dyDescent="0.25">
      <c r="A41" t="s">
        <v>293</v>
      </c>
      <c r="B41" t="s">
        <v>274</v>
      </c>
      <c r="C41" s="13">
        <v>2.1936227379810202E-3</v>
      </c>
      <c r="D41" s="13">
        <v>2.1219423541270102E-3</v>
      </c>
      <c r="E41" s="13">
        <v>2.2989948768550299E-3</v>
      </c>
      <c r="F41" s="13">
        <v>2.12836044735774E-3</v>
      </c>
      <c r="G41">
        <v>1.93819477126787E-3</v>
      </c>
    </row>
    <row r="42" spans="1:7" x14ac:dyDescent="0.25">
      <c r="A42" t="s">
        <v>293</v>
      </c>
      <c r="B42" t="s">
        <v>274</v>
      </c>
      <c r="C42">
        <v>2.19665177783906E-2</v>
      </c>
      <c r="D42">
        <v>1.9847619076877598E-2</v>
      </c>
      <c r="E42" s="13">
        <v>2.0711761143561099E-2</v>
      </c>
      <c r="F42" s="13">
        <v>1.8103381594098099E-2</v>
      </c>
      <c r="G42">
        <v>1.32875550075463E-2</v>
      </c>
    </row>
    <row r="43" spans="1:7" x14ac:dyDescent="0.25">
      <c r="A43" t="s">
        <v>293</v>
      </c>
      <c r="B43" t="s">
        <v>274</v>
      </c>
      <c r="C43" s="13">
        <v>2.1857878265497701E-2</v>
      </c>
      <c r="D43" s="13">
        <v>1.97682367987316E-2</v>
      </c>
      <c r="E43" s="13">
        <v>2.0679647819557601E-2</v>
      </c>
      <c r="F43" s="13">
        <v>1.81167540057885E-2</v>
      </c>
      <c r="G43">
        <v>1.3377242412561999E-2</v>
      </c>
    </row>
    <row r="44" spans="1:7" x14ac:dyDescent="0.25">
      <c r="A44" t="s">
        <v>293</v>
      </c>
      <c r="B44" t="s">
        <v>275</v>
      </c>
      <c r="C44">
        <v>6.6455347295655796E-3</v>
      </c>
      <c r="D44">
        <v>6.3734762903507403E-3</v>
      </c>
      <c r="E44">
        <v>6.9217387895300596E-3</v>
      </c>
      <c r="F44">
        <v>6.3591586230093604E-3</v>
      </c>
      <c r="G44">
        <v>5.6142438461180902E-3</v>
      </c>
    </row>
    <row r="45" spans="1:7" x14ac:dyDescent="0.25">
      <c r="A45" t="s">
        <v>293</v>
      </c>
      <c r="B45" t="s">
        <v>275</v>
      </c>
      <c r="C45">
        <v>2.3222470758726501E-3</v>
      </c>
      <c r="D45">
        <v>2.2396670786965899E-3</v>
      </c>
      <c r="E45">
        <v>2.4106704334069902E-3</v>
      </c>
      <c r="F45">
        <v>2.2056206866028702E-3</v>
      </c>
      <c r="G45">
        <v>1.9556836830174401E-3</v>
      </c>
    </row>
    <row r="46" spans="1:7" x14ac:dyDescent="0.25">
      <c r="A46" t="s">
        <v>293</v>
      </c>
      <c r="B46" t="s">
        <v>275</v>
      </c>
      <c r="C46">
        <v>8.8663515148202903E-3</v>
      </c>
      <c r="D46">
        <v>8.4256731807019394E-3</v>
      </c>
      <c r="E46">
        <v>8.9895487165181399E-3</v>
      </c>
      <c r="F46">
        <v>8.1200833242214103E-3</v>
      </c>
      <c r="G46">
        <v>6.8555175153125897E-3</v>
      </c>
    </row>
    <row r="47" spans="1:7" x14ac:dyDescent="0.25">
      <c r="A47" t="s">
        <v>293</v>
      </c>
      <c r="B47" t="s">
        <v>275</v>
      </c>
      <c r="C47" s="13">
        <v>1.59489687073221E-3</v>
      </c>
      <c r="D47" s="13">
        <v>1.5273708505932301E-3</v>
      </c>
      <c r="E47" s="13">
        <v>1.6201651110733799E-3</v>
      </c>
      <c r="F47" s="13">
        <v>1.46199752198047E-3</v>
      </c>
      <c r="G47">
        <v>1.2502635276805899E-3</v>
      </c>
    </row>
    <row r="48" spans="1:7" x14ac:dyDescent="0.25">
      <c r="A48" t="s">
        <v>293</v>
      </c>
      <c r="B48" t="s">
        <v>275</v>
      </c>
      <c r="C48">
        <v>3.4678775345312399E-4</v>
      </c>
      <c r="D48">
        <v>3.1728259496934203E-4</v>
      </c>
      <c r="E48">
        <v>3.33547728710972E-4</v>
      </c>
      <c r="F48">
        <v>2.92926389224093E-4</v>
      </c>
      <c r="G48">
        <v>2.1999177896388301E-4</v>
      </c>
    </row>
    <row r="49" spans="1:52" x14ac:dyDescent="0.25">
      <c r="A49" t="s">
        <v>293</v>
      </c>
      <c r="B49" t="s">
        <v>275</v>
      </c>
      <c r="C49">
        <v>3.0574456846293102E-4</v>
      </c>
      <c r="D49">
        <v>2.7877980156649303E-4</v>
      </c>
      <c r="E49">
        <v>2.9422796394668499E-4</v>
      </c>
      <c r="F49">
        <v>2.5901404998082803E-4</v>
      </c>
      <c r="G49">
        <v>1.9488697556666599E-4</v>
      </c>
    </row>
    <row r="50" spans="1:52" x14ac:dyDescent="0.25">
      <c r="A50" t="s">
        <v>293</v>
      </c>
      <c r="B50" t="s">
        <v>276</v>
      </c>
      <c r="C50">
        <v>7.3223531865362502E-3</v>
      </c>
      <c r="D50">
        <v>6.9969470876555598E-3</v>
      </c>
      <c r="E50">
        <v>7.8185130425274599E-3</v>
      </c>
      <c r="F50">
        <v>7.3960115544761803E-3</v>
      </c>
      <c r="G50">
        <v>7.0601915525549197E-3</v>
      </c>
    </row>
    <row r="51" spans="1:52" x14ac:dyDescent="0.25">
      <c r="A51" t="s">
        <v>293</v>
      </c>
      <c r="B51" t="s">
        <v>276</v>
      </c>
      <c r="C51" s="13">
        <v>5.1068303055001396E-4</v>
      </c>
      <c r="D51" s="13">
        <v>4.7567417099560899E-4</v>
      </c>
      <c r="E51" s="13">
        <v>5.2463837201316996E-4</v>
      </c>
      <c r="F51" s="13">
        <v>4.8640109385352502E-4</v>
      </c>
      <c r="G51">
        <v>4.2989608391818401E-4</v>
      </c>
    </row>
    <row r="52" spans="1:52" x14ac:dyDescent="0.25">
      <c r="A52" t="s">
        <v>293</v>
      </c>
      <c r="B52" t="s">
        <v>276</v>
      </c>
      <c r="C52">
        <v>8.6326451219702408E-3</v>
      </c>
      <c r="D52">
        <v>8.2496134024199405E-3</v>
      </c>
      <c r="E52">
        <v>9.1689872099897703E-3</v>
      </c>
      <c r="F52">
        <v>8.6346972639720198E-3</v>
      </c>
      <c r="G52">
        <v>8.1614317001926298E-3</v>
      </c>
    </row>
    <row r="53" spans="1:52" x14ac:dyDescent="0.25">
      <c r="A53" t="s">
        <v>293</v>
      </c>
      <c r="B53" t="s">
        <v>276</v>
      </c>
      <c r="C53" s="13">
        <v>3.2073490624367098E-3</v>
      </c>
      <c r="D53" s="13">
        <v>3.10284493729528E-3</v>
      </c>
      <c r="E53">
        <v>3.47085534399387E-3</v>
      </c>
      <c r="F53">
        <v>3.30231260947753E-3</v>
      </c>
      <c r="G53">
        <v>3.2526258725170702E-3</v>
      </c>
    </row>
    <row r="54" spans="1:52" x14ac:dyDescent="0.25">
      <c r="A54" t="s">
        <v>293</v>
      </c>
      <c r="B54" t="s">
        <v>276</v>
      </c>
      <c r="C54">
        <v>7.16472182581789E-4</v>
      </c>
      <c r="D54">
        <v>6.5682917899303995E-4</v>
      </c>
      <c r="E54">
        <v>7.3266550880899501E-4</v>
      </c>
      <c r="F54">
        <v>6.7843520540274301E-4</v>
      </c>
      <c r="G54">
        <v>5.7402219449548795E-4</v>
      </c>
    </row>
    <row r="55" spans="1:52" x14ac:dyDescent="0.25">
      <c r="A55" t="s">
        <v>293</v>
      </c>
      <c r="B55" t="s">
        <v>276</v>
      </c>
      <c r="C55">
        <v>7.1673068794377405E-4</v>
      </c>
      <c r="D55">
        <v>6.5655878336719502E-4</v>
      </c>
      <c r="E55">
        <v>7.3105249108352502E-4</v>
      </c>
      <c r="F55">
        <v>6.7585408476603201E-4</v>
      </c>
      <c r="G55">
        <v>5.6984238178326601E-4</v>
      </c>
    </row>
    <row r="56" spans="1:52" x14ac:dyDescent="0.25">
      <c r="A56" t="s">
        <v>293</v>
      </c>
      <c r="B56" t="s">
        <v>277</v>
      </c>
      <c r="C56">
        <v>1.4531780199976099E-2</v>
      </c>
      <c r="D56">
        <v>1.38470926979252E-2</v>
      </c>
      <c r="E56">
        <v>1.51392519091E-2</v>
      </c>
      <c r="F56">
        <v>1.3983887278908E-2</v>
      </c>
      <c r="G56">
        <v>1.2708390498201E-2</v>
      </c>
    </row>
    <row r="57" spans="1:52" x14ac:dyDescent="0.25">
      <c r="A57" t="s">
        <v>293</v>
      </c>
      <c r="B57" t="s">
        <v>277</v>
      </c>
      <c r="C57">
        <v>1.0678964906405301E-2</v>
      </c>
      <c r="D57">
        <v>1.02957576797946E-2</v>
      </c>
      <c r="E57" s="34">
        <v>1.14360310749805E-2</v>
      </c>
      <c r="F57" s="13">
        <v>1.0747971225921501E-2</v>
      </c>
      <c r="G57">
        <v>1.02930163989732E-2</v>
      </c>
    </row>
    <row r="58" spans="1:52" x14ac:dyDescent="0.25">
      <c r="A58" t="s">
        <v>293</v>
      </c>
      <c r="B58" t="s">
        <v>277</v>
      </c>
      <c r="C58">
        <v>1.5847686551706399E-2</v>
      </c>
      <c r="D58">
        <v>1.4949346062864501E-2</v>
      </c>
      <c r="E58" s="34">
        <v>1.6074063798627702E-2</v>
      </c>
      <c r="F58">
        <v>1.4608831461346901E-2</v>
      </c>
      <c r="G58">
        <v>1.26855877868967E-2</v>
      </c>
    </row>
    <row r="59" spans="1:52" x14ac:dyDescent="0.25">
      <c r="A59" t="s">
        <v>293</v>
      </c>
      <c r="B59" t="s">
        <v>277</v>
      </c>
      <c r="C59">
        <v>1.4546332054682301E-2</v>
      </c>
      <c r="D59">
        <v>1.37101604839149E-2</v>
      </c>
      <c r="E59" s="34">
        <v>1.46113584792695E-2</v>
      </c>
      <c r="F59">
        <v>1.31974334088935E-2</v>
      </c>
      <c r="G59">
        <v>1.137806492986E-2</v>
      </c>
    </row>
    <row r="60" spans="1:52" x14ac:dyDescent="0.25">
      <c r="A60" t="s">
        <v>293</v>
      </c>
      <c r="B60" t="s">
        <v>277</v>
      </c>
      <c r="C60">
        <v>8.26621993642381E-3</v>
      </c>
      <c r="D60">
        <v>7.6345829305685198E-3</v>
      </c>
      <c r="E60">
        <v>8.3681825071245299E-3</v>
      </c>
      <c r="F60">
        <v>7.6448689950087698E-3</v>
      </c>
      <c r="G60">
        <v>6.46736925171283E-3</v>
      </c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</row>
    <row r="61" spans="1:52" x14ac:dyDescent="0.25">
      <c r="A61" t="s">
        <v>293</v>
      </c>
      <c r="B61" t="s">
        <v>277</v>
      </c>
      <c r="C61" s="13">
        <v>3.1224419286569301E-3</v>
      </c>
      <c r="D61">
        <v>2.8460491148911502E-3</v>
      </c>
      <c r="E61">
        <v>3.0938489934401901E-3</v>
      </c>
      <c r="F61">
        <v>2.7941543603849099E-3</v>
      </c>
      <c r="G61">
        <v>2.2676080470814299E-3</v>
      </c>
    </row>
    <row r="62" spans="1:52" x14ac:dyDescent="0.25">
      <c r="A62" t="s">
        <v>294</v>
      </c>
      <c r="B62" t="s">
        <v>278</v>
      </c>
      <c r="C62">
        <v>2.2542591083568399E-2</v>
      </c>
      <c r="D62">
        <v>2.1998031574673001E-2</v>
      </c>
      <c r="E62">
        <v>2.3673217774338E-2</v>
      </c>
      <c r="F62">
        <v>2.2222939128687301E-2</v>
      </c>
      <c r="G62">
        <v>2.14153660283894E-2</v>
      </c>
    </row>
    <row r="63" spans="1:52" x14ac:dyDescent="0.25">
      <c r="A63" t="s">
        <v>294</v>
      </c>
      <c r="B63" t="s">
        <v>279</v>
      </c>
      <c r="C63">
        <v>2.1578953817365399E-2</v>
      </c>
      <c r="D63">
        <v>2.0771170308638998E-2</v>
      </c>
      <c r="E63">
        <v>2.4079188092115001E-2</v>
      </c>
      <c r="F63">
        <v>2.3453226780869401E-2</v>
      </c>
      <c r="G63">
        <v>2.5493341856850399E-2</v>
      </c>
    </row>
    <row r="64" spans="1:52" x14ac:dyDescent="0.25">
      <c r="A64" t="s">
        <v>295</v>
      </c>
      <c r="B64" t="s">
        <v>280</v>
      </c>
      <c r="C64">
        <v>4.14301741802042E-4</v>
      </c>
      <c r="D64">
        <v>3.5087365955395602E-4</v>
      </c>
      <c r="E64">
        <v>5.1686590657490004E-4</v>
      </c>
      <c r="F64">
        <v>5.6368176787401504E-4</v>
      </c>
      <c r="G64" s="13">
        <v>6.3014920420263699E-4</v>
      </c>
    </row>
    <row r="65" spans="1:75" x14ac:dyDescent="0.25">
      <c r="A65" t="s">
        <v>295</v>
      </c>
      <c r="B65" t="s">
        <v>281</v>
      </c>
      <c r="C65">
        <v>3.3725673604838801E-4</v>
      </c>
      <c r="D65">
        <v>2.5209525877772497E-4</v>
      </c>
      <c r="E65" s="13">
        <v>2.83568408042167E-4</v>
      </c>
      <c r="F65" s="13">
        <v>3.2078786154822502E-4</v>
      </c>
      <c r="G65" s="13">
        <v>3.1971068050973403E-4</v>
      </c>
    </row>
    <row r="66" spans="1:75" x14ac:dyDescent="0.25">
      <c r="A66" t="s">
        <v>296</v>
      </c>
      <c r="B66" t="s">
        <v>282</v>
      </c>
      <c r="C66">
        <v>1.9762180042416599E-2</v>
      </c>
      <c r="D66">
        <v>1.90053662827337E-2</v>
      </c>
      <c r="E66">
        <v>2.0464267894399899E-2</v>
      </c>
      <c r="F66">
        <v>1.8977168214905901E-2</v>
      </c>
      <c r="G66">
        <v>1.7209992676454001E-2</v>
      </c>
    </row>
    <row r="67" spans="1:75" x14ac:dyDescent="0.25">
      <c r="A67" t="s">
        <v>296</v>
      </c>
      <c r="B67" t="s">
        <v>283</v>
      </c>
      <c r="C67">
        <v>1.8571552490244E-2</v>
      </c>
      <c r="D67">
        <v>1.76390399116566E-2</v>
      </c>
      <c r="E67">
        <v>2.0096225272949599E-2</v>
      </c>
      <c r="F67">
        <v>1.91625121810091E-2</v>
      </c>
      <c r="G67">
        <v>1.91869730949254E-2</v>
      </c>
    </row>
    <row r="71" spans="1:75" x14ac:dyDescent="0.25">
      <c r="M71" s="13"/>
      <c r="Q71" s="13"/>
      <c r="R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</row>
    <row r="74" spans="1:75" x14ac:dyDescent="0.25">
      <c r="M74" s="13"/>
      <c r="N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</row>
  </sheetData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MMC_STATCOM_YData</vt:lpstr>
      <vt:lpstr>MMC_STATCOM_YFit</vt:lpstr>
      <vt:lpstr>MMC_STATCOM_ZData</vt:lpstr>
      <vt:lpstr>MMC_STATCOM_ZFit</vt:lpstr>
      <vt:lpstr>Avg_STATCOM_YData</vt:lpstr>
      <vt:lpstr>Avg_STATCOM_YFit</vt:lpstr>
      <vt:lpstr>Avg_STATCOM_ZData</vt:lpstr>
      <vt:lpstr>Avg_STATCOM_ZFit</vt:lpstr>
      <vt:lpstr>Wind_YData</vt:lpstr>
      <vt:lpstr>Wind_YFit</vt:lpstr>
      <vt:lpstr>Asys state variables</vt:lpstr>
      <vt:lpstr>Asys for Kp=0.5</vt:lpstr>
      <vt:lpstr>Asys for Kp=2</vt:lpstr>
      <vt:lpstr>Asys for Kp=6</vt:lpstr>
      <vt:lpstr>Asys for Kp=10</vt:lpstr>
      <vt:lpstr>Asys for Kp=20</vt:lpstr>
      <vt:lpstr>Eigenvalues</vt:lpstr>
      <vt:lpstr>Participation_fact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Cifuentes Otto</dc:creator>
  <cp:lastModifiedBy>Nicolás Cifuentes Otto</cp:lastModifiedBy>
  <cp:lastPrinted>2021-10-04T16:47:04Z</cp:lastPrinted>
  <dcterms:created xsi:type="dcterms:W3CDTF">2015-06-05T18:17:20Z</dcterms:created>
  <dcterms:modified xsi:type="dcterms:W3CDTF">2021-10-04T16:47:23Z</dcterms:modified>
</cp:coreProperties>
</file>