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SH JAYAPRAKASH\Documents\4th sem\FAM\"/>
    </mc:Choice>
  </mc:AlternateContent>
  <xr:revisionPtr revIDLastSave="0" documentId="13_ncr:1_{27E359D5-929A-44EC-A0B5-230E87E15B80}" xr6:coauthVersionLast="47" xr6:coauthVersionMax="47" xr10:uidLastSave="{00000000-0000-0000-0000-000000000000}"/>
  <bookViews>
    <workbookView xWindow="-108" yWindow="-108" windowWidth="23256" windowHeight="13896" xr2:uid="{84C45E2E-44E1-402A-A192-4A4AF57592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B41" i="1"/>
  <c r="B40" i="1"/>
  <c r="C36" i="1"/>
  <c r="C35" i="1"/>
  <c r="C34" i="1"/>
  <c r="C30" i="1"/>
  <c r="C29" i="1"/>
  <c r="C25" i="1"/>
  <c r="C26" i="1"/>
  <c r="C27" i="1"/>
  <c r="C28" i="1"/>
  <c r="C24" i="1"/>
  <c r="E6" i="1"/>
  <c r="E7" i="1"/>
  <c r="E8" i="1"/>
  <c r="E9" i="1"/>
  <c r="E5" i="1"/>
  <c r="B10" i="1"/>
</calcChain>
</file>

<file path=xl/sharedStrings.xml><?xml version="1.0" encoding="utf-8"?>
<sst xmlns="http://schemas.openxmlformats.org/spreadsheetml/2006/main" count="48" uniqueCount="35">
  <si>
    <t>INPUTS</t>
  </si>
  <si>
    <t>Activity Cost Pool</t>
  </si>
  <si>
    <t>Machine SetUps</t>
  </si>
  <si>
    <t>Material Handling</t>
  </si>
  <si>
    <t>Haz Waste Control</t>
  </si>
  <si>
    <t>Quality control</t>
  </si>
  <si>
    <t>Total</t>
  </si>
  <si>
    <t>Budgeted Overhead cost</t>
  </si>
  <si>
    <t>Driver</t>
  </si>
  <si>
    <t>No of setups</t>
  </si>
  <si>
    <t>weight of raw material</t>
  </si>
  <si>
    <t>weight of Haz chemial used</t>
  </si>
  <si>
    <t>Number of inspections</t>
  </si>
  <si>
    <t>Machine hrs</t>
  </si>
  <si>
    <t>Budget level</t>
  </si>
  <si>
    <t>Pool rate</t>
  </si>
  <si>
    <t>JLRP</t>
  </si>
  <si>
    <t>Boxes</t>
  </si>
  <si>
    <t>Other overhead cost</t>
  </si>
  <si>
    <t>Machine Hours</t>
  </si>
  <si>
    <t>wt</t>
  </si>
  <si>
    <t>Hrs</t>
  </si>
  <si>
    <t>inspections</t>
  </si>
  <si>
    <t>no.s</t>
  </si>
  <si>
    <t>1.ABC</t>
  </si>
  <si>
    <t>Total manufacturing cost for 1000 units of JLRP</t>
  </si>
  <si>
    <t>Cost per Unit</t>
  </si>
  <si>
    <t>2.Traditional costing</t>
  </si>
  <si>
    <t>Predetermined Overhead</t>
  </si>
  <si>
    <t>per machine hour</t>
  </si>
  <si>
    <t>Total cost</t>
  </si>
  <si>
    <t>3.Comparison</t>
  </si>
  <si>
    <t>Overcosting or undercosting</t>
  </si>
  <si>
    <t>Traditional Costing -Cost/Unit</t>
  </si>
  <si>
    <t>ABC- Cost/unit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</si>
</sst>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* #,##0_-;\-* #,##0_-;_-* &quot;-&quot;??_-;_-@_-"/>
    <numFmt numFmtId="166" formatCode="0.0"/>
    <numFmt numFmtId="168" formatCode="_-* #,##0_-;\-* #,##0_-;_-* &quot;-&quot;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2" fillId="0" borderId="0" xfId="0" applyFont="1"/>
    <xf numFmtId="43" fontId="0" fillId="0" borderId="0" xfId="0" applyNumberFormat="1"/>
    <xf numFmtId="166" fontId="0" fillId="0" borderId="0" xfId="0" applyNumberFormat="1"/>
    <xf numFmtId="168" fontId="0" fillId="0" borderId="0" xfId="0" applyNumberFormat="1"/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B8DB-D3D3-4021-BC8F-BDAA3164F240}">
  <dimension ref="A1:I42"/>
  <sheetViews>
    <sheetView tabSelected="1" topLeftCell="A16" workbookViewId="0">
      <selection activeCell="B34" sqref="B34"/>
    </sheetView>
  </sheetViews>
  <sheetFormatPr defaultRowHeight="14.4" x14ac:dyDescent="0.3"/>
  <cols>
    <col min="1" max="1" width="40.109375" bestFit="1" customWidth="1"/>
    <col min="2" max="2" width="22" bestFit="1" customWidth="1"/>
    <col min="3" max="3" width="23.44140625" bestFit="1" customWidth="1"/>
    <col min="4" max="4" width="11.33203125" bestFit="1" customWidth="1"/>
    <col min="5" max="5" width="8.5546875" bestFit="1" customWidth="1"/>
  </cols>
  <sheetData>
    <row r="1" spans="1:5" x14ac:dyDescent="0.3">
      <c r="A1" s="3" t="s">
        <v>0</v>
      </c>
    </row>
    <row r="4" spans="1:5" x14ac:dyDescent="0.3">
      <c r="A4" s="3" t="s">
        <v>1</v>
      </c>
      <c r="B4" s="3" t="s">
        <v>7</v>
      </c>
      <c r="C4" s="3" t="s">
        <v>8</v>
      </c>
      <c r="D4" s="3" t="s">
        <v>14</v>
      </c>
      <c r="E4" s="3" t="s">
        <v>15</v>
      </c>
    </row>
    <row r="5" spans="1:5" x14ac:dyDescent="0.3">
      <c r="A5" t="s">
        <v>2</v>
      </c>
      <c r="B5" s="1">
        <v>1000000</v>
      </c>
      <c r="C5" t="s">
        <v>9</v>
      </c>
      <c r="D5" s="1">
        <v>250</v>
      </c>
      <c r="E5">
        <f>B5/D5</f>
        <v>4000</v>
      </c>
    </row>
    <row r="6" spans="1:5" x14ac:dyDescent="0.3">
      <c r="A6" t="s">
        <v>3</v>
      </c>
      <c r="B6" s="1">
        <v>300000</v>
      </c>
      <c r="C6" t="s">
        <v>10</v>
      </c>
      <c r="D6" s="1">
        <v>75000</v>
      </c>
      <c r="E6">
        <f t="shared" ref="E6:E9" si="0">B6/D6</f>
        <v>4</v>
      </c>
    </row>
    <row r="7" spans="1:5" x14ac:dyDescent="0.3">
      <c r="A7" t="s">
        <v>4</v>
      </c>
      <c r="B7" s="1">
        <v>100000</v>
      </c>
      <c r="C7" t="s">
        <v>11</v>
      </c>
      <c r="D7" s="1">
        <v>10000</v>
      </c>
      <c r="E7">
        <f t="shared" si="0"/>
        <v>10</v>
      </c>
    </row>
    <row r="8" spans="1:5" x14ac:dyDescent="0.3">
      <c r="A8" t="s">
        <v>5</v>
      </c>
      <c r="B8" s="1">
        <v>300000</v>
      </c>
      <c r="C8" t="s">
        <v>12</v>
      </c>
      <c r="D8" s="1">
        <v>2000</v>
      </c>
      <c r="E8">
        <f t="shared" si="0"/>
        <v>150</v>
      </c>
    </row>
    <row r="9" spans="1:5" x14ac:dyDescent="0.3">
      <c r="A9" t="s">
        <v>18</v>
      </c>
      <c r="B9" s="1">
        <v>800000</v>
      </c>
      <c r="C9" t="s">
        <v>13</v>
      </c>
      <c r="D9" s="1">
        <v>40000</v>
      </c>
      <c r="E9">
        <f t="shared" si="0"/>
        <v>20</v>
      </c>
    </row>
    <row r="10" spans="1:5" x14ac:dyDescent="0.3">
      <c r="A10" t="s">
        <v>6</v>
      </c>
      <c r="B10" s="2">
        <f>SUM(B5:B9)</f>
        <v>2500000</v>
      </c>
    </row>
    <row r="12" spans="1:5" x14ac:dyDescent="0.3">
      <c r="A12" s="3" t="s">
        <v>16</v>
      </c>
      <c r="B12" s="2">
        <v>1000</v>
      </c>
      <c r="C12" t="s">
        <v>17</v>
      </c>
    </row>
    <row r="13" spans="1:5" x14ac:dyDescent="0.3">
      <c r="A13" t="s">
        <v>2</v>
      </c>
      <c r="B13" s="2">
        <v>6</v>
      </c>
      <c r="C13" t="s">
        <v>23</v>
      </c>
    </row>
    <row r="14" spans="1:5" x14ac:dyDescent="0.3">
      <c r="A14" t="s">
        <v>3</v>
      </c>
      <c r="B14" s="2">
        <v>9000</v>
      </c>
      <c r="C14" t="s">
        <v>20</v>
      </c>
    </row>
    <row r="15" spans="1:5" x14ac:dyDescent="0.3">
      <c r="A15" t="s">
        <v>4</v>
      </c>
      <c r="B15" s="2">
        <v>2100</v>
      </c>
      <c r="C15" t="s">
        <v>20</v>
      </c>
    </row>
    <row r="16" spans="1:5" x14ac:dyDescent="0.3">
      <c r="A16" t="s">
        <v>5</v>
      </c>
      <c r="B16" s="2">
        <v>8</v>
      </c>
      <c r="C16" t="s">
        <v>22</v>
      </c>
    </row>
    <row r="17" spans="1:3" x14ac:dyDescent="0.3">
      <c r="A17" t="s">
        <v>19</v>
      </c>
      <c r="B17" s="2">
        <v>550</v>
      </c>
      <c r="C17" t="s">
        <v>21</v>
      </c>
    </row>
    <row r="18" spans="1:3" x14ac:dyDescent="0.3">
      <c r="A18" t="s">
        <v>6</v>
      </c>
    </row>
    <row r="20" spans="1:3" x14ac:dyDescent="0.3">
      <c r="A20" s="3" t="s">
        <v>24</v>
      </c>
    </row>
    <row r="23" spans="1:3" x14ac:dyDescent="0.3">
      <c r="A23" s="3" t="s">
        <v>1</v>
      </c>
    </row>
    <row r="24" spans="1:3" x14ac:dyDescent="0.3">
      <c r="A24" t="s">
        <v>2</v>
      </c>
      <c r="C24" s="2">
        <f>B13*E5</f>
        <v>24000</v>
      </c>
    </row>
    <row r="25" spans="1:3" x14ac:dyDescent="0.3">
      <c r="A25" t="s">
        <v>3</v>
      </c>
      <c r="C25" s="2">
        <f t="shared" ref="C25:C28" si="1">B14*E6</f>
        <v>36000</v>
      </c>
    </row>
    <row r="26" spans="1:3" x14ac:dyDescent="0.3">
      <c r="A26" t="s">
        <v>4</v>
      </c>
      <c r="C26" s="2">
        <f t="shared" si="1"/>
        <v>21000</v>
      </c>
    </row>
    <row r="27" spans="1:3" x14ac:dyDescent="0.3">
      <c r="A27" t="s">
        <v>5</v>
      </c>
      <c r="C27" s="2">
        <f t="shared" si="1"/>
        <v>1200</v>
      </c>
    </row>
    <row r="28" spans="1:3" x14ac:dyDescent="0.3">
      <c r="A28" t="s">
        <v>18</v>
      </c>
      <c r="C28" s="2">
        <f t="shared" si="1"/>
        <v>11000</v>
      </c>
    </row>
    <row r="29" spans="1:3" x14ac:dyDescent="0.3">
      <c r="A29" t="s">
        <v>25</v>
      </c>
      <c r="C29" s="2">
        <f>SUM(C24:C28)</f>
        <v>93200</v>
      </c>
    </row>
    <row r="30" spans="1:3" x14ac:dyDescent="0.3">
      <c r="A30" t="s">
        <v>26</v>
      </c>
      <c r="C30" s="7">
        <f>C29/B12</f>
        <v>93.2</v>
      </c>
    </row>
    <row r="31" spans="1:3" x14ac:dyDescent="0.3">
      <c r="C31" s="3"/>
    </row>
    <row r="32" spans="1:3" x14ac:dyDescent="0.3">
      <c r="A32" s="3" t="s">
        <v>27</v>
      </c>
    </row>
    <row r="34" spans="1:9" x14ac:dyDescent="0.3">
      <c r="A34" t="s">
        <v>28</v>
      </c>
      <c r="C34" s="5">
        <f>B10/D9</f>
        <v>62.5</v>
      </c>
      <c r="D34" t="s">
        <v>29</v>
      </c>
    </row>
    <row r="35" spans="1:9" x14ac:dyDescent="0.3">
      <c r="A35" t="s">
        <v>30</v>
      </c>
      <c r="C35" s="6">
        <f>C34*B17</f>
        <v>34375</v>
      </c>
    </row>
    <row r="36" spans="1:9" x14ac:dyDescent="0.3">
      <c r="A36" t="s">
        <v>26</v>
      </c>
      <c r="C36" s="3">
        <f>C35/B12</f>
        <v>34.375</v>
      </c>
    </row>
    <row r="37" spans="1:9" x14ac:dyDescent="0.3">
      <c r="I37" s="4"/>
    </row>
    <row r="38" spans="1:9" x14ac:dyDescent="0.3">
      <c r="A38" s="3" t="s">
        <v>31</v>
      </c>
    </row>
    <row r="40" spans="1:9" x14ac:dyDescent="0.3">
      <c r="A40" t="s">
        <v>33</v>
      </c>
      <c r="B40">
        <f>C36</f>
        <v>34.375</v>
      </c>
    </row>
    <row r="41" spans="1:9" x14ac:dyDescent="0.3">
      <c r="A41" t="s">
        <v>34</v>
      </c>
      <c r="B41" s="4">
        <f>C30</f>
        <v>93.2</v>
      </c>
    </row>
    <row r="42" spans="1:9" x14ac:dyDescent="0.3">
      <c r="A42" s="3" t="s">
        <v>32</v>
      </c>
      <c r="B42" s="7">
        <f>B40-B41</f>
        <v>-58.825000000000003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JAYAPRAKASH</dc:creator>
  <cp:lastModifiedBy>RAJESH JAYAPRAKASH</cp:lastModifiedBy>
  <dcterms:created xsi:type="dcterms:W3CDTF">2024-04-16T08:11:13Z</dcterms:created>
  <dcterms:modified xsi:type="dcterms:W3CDTF">2024-04-16T08:42:36Z</dcterms:modified>
</cp:coreProperties>
</file>